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f80f1da1830a17/Documents/Bootcamps/uci-irv-data-pt-06-2020-u-c-master/Homework/01-Excel/Instructions/Excel Challange/"/>
    </mc:Choice>
  </mc:AlternateContent>
  <xr:revisionPtr revIDLastSave="508" documentId="11_989E3A0A3E8CA54282BABEA3E2C09D2E15D6CC1A" xr6:coauthVersionLast="45" xr6:coauthVersionMax="45" xr10:uidLastSave="{A093A067-999A-48CF-83EF-F9EC8718E150}"/>
  <bookViews>
    <workbookView xWindow="-120" yWindow="-120" windowWidth="29040" windowHeight="15840" tabRatio="638" xr2:uid="{00000000-000D-0000-FFFF-FFFF00000000}"/>
  </bookViews>
  <sheets>
    <sheet name="DataBank" sheetId="1" r:id="rId1"/>
    <sheet name="Pivot 1" sheetId="2" r:id="rId2"/>
    <sheet name="Pivot 2" sheetId="3" r:id="rId3"/>
    <sheet name="Pivot 3" sheetId="4" r:id="rId4"/>
    <sheet name="Bonus 1" sheetId="5" r:id="rId5"/>
    <sheet name="Bonus 2 - Succ." sheetId="10" r:id="rId6"/>
    <sheet name="Bonus 2 - Fail" sheetId="12" r:id="rId7"/>
    <sheet name="Chart 1" sheetId="6" r:id="rId8"/>
    <sheet name="Chart 2" sheetId="7" r:id="rId9"/>
    <sheet name="Chart 3" sheetId="8" r:id="rId10"/>
    <sheet name="Bonus Chart 1" sheetId="9" r:id="rId11"/>
    <sheet name="Add. chart" sheetId="13" r:id="rId12"/>
  </sheets>
  <definedNames>
    <definedName name="_xlnm._FilterDatabase" localSheetId="6" hidden="1">'Bonus 2 - Fail'!$A$1:$C$4115</definedName>
    <definedName name="_xlnm._FilterDatabase" localSheetId="5" hidden="1">'Bonus 2 - Succ.'!$A$1:$C$4115</definedName>
    <definedName name="_xlnm._FilterDatabase" localSheetId="0" hidden="1">DataBank!$A$1:$T$4115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5" i="13" l="1"/>
  <c r="J3" i="13"/>
  <c r="J4" i="13"/>
  <c r="J5" i="13"/>
  <c r="J6" i="13"/>
  <c r="J7" i="13"/>
  <c r="J8" i="13"/>
  <c r="J9" i="13"/>
  <c r="J10" i="13"/>
  <c r="J11" i="13"/>
  <c r="H2" i="13"/>
  <c r="I2" i="13"/>
  <c r="J2" i="13"/>
  <c r="G2" i="13"/>
  <c r="H3" i="13"/>
  <c r="I3" i="13"/>
  <c r="H4" i="13"/>
  <c r="I4" i="13"/>
  <c r="H5" i="13"/>
  <c r="I5" i="13"/>
  <c r="H6" i="13"/>
  <c r="I6" i="13"/>
  <c r="H7" i="13"/>
  <c r="I7" i="13"/>
  <c r="H8" i="13"/>
  <c r="I8" i="13"/>
  <c r="H9" i="13"/>
  <c r="I9" i="13"/>
  <c r="H10" i="13"/>
  <c r="I10" i="13"/>
  <c r="H11" i="13"/>
  <c r="I11" i="13"/>
  <c r="G4" i="13"/>
  <c r="G5" i="13"/>
  <c r="G6" i="13"/>
  <c r="G7" i="13"/>
  <c r="G8" i="13"/>
  <c r="G9" i="13"/>
  <c r="G10" i="13"/>
  <c r="G11" i="13"/>
  <c r="G3" i="13"/>
  <c r="G162" i="12"/>
  <c r="G163" i="12"/>
  <c r="G164" i="12"/>
  <c r="G165" i="12"/>
  <c r="G166" i="12"/>
  <c r="G167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7" i="12"/>
  <c r="B2928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0" i="12"/>
  <c r="B2971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5" i="12"/>
  <c r="B3016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0" i="12"/>
  <c r="B3061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6" i="12"/>
  <c r="B3107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49" i="12"/>
  <c r="B3150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3" i="12"/>
  <c r="B3194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4" i="12"/>
  <c r="B3235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7" i="12"/>
  <c r="B3278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2" i="12"/>
  <c r="B3323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2" i="12"/>
  <c r="B3373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B3385" i="12"/>
  <c r="B3386" i="12"/>
  <c r="B3387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399" i="12"/>
  <c r="B3400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2" i="12"/>
  <c r="B3413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5" i="12"/>
  <c r="B3426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38" i="12"/>
  <c r="B3439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1" i="12"/>
  <c r="B3452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5" i="12"/>
  <c r="B3466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78" i="12"/>
  <c r="B3479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1" i="12"/>
  <c r="B3492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4" i="12"/>
  <c r="B3505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7" i="12"/>
  <c r="B3518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0" i="12"/>
  <c r="B3531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3" i="12"/>
  <c r="B3544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6" i="12"/>
  <c r="B3557" i="12"/>
  <c r="B3558" i="12"/>
  <c r="B3559" i="12"/>
  <c r="B3560" i="12"/>
  <c r="B3561" i="12"/>
  <c r="B3562" i="12"/>
  <c r="B3563" i="12"/>
  <c r="B3564" i="12"/>
  <c r="B3565" i="12"/>
  <c r="B3566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78" i="12"/>
  <c r="B3579" i="12"/>
  <c r="B3580" i="12"/>
  <c r="B3581" i="12"/>
  <c r="B3582" i="12"/>
  <c r="B3583" i="12"/>
  <c r="B3584" i="12"/>
  <c r="B3585" i="12"/>
  <c r="B3586" i="12"/>
  <c r="B3587" i="12"/>
  <c r="B3588" i="12"/>
  <c r="B3589" i="12"/>
  <c r="B3590" i="12"/>
  <c r="B3591" i="12"/>
  <c r="B3592" i="12"/>
  <c r="B3593" i="12"/>
  <c r="B3594" i="12"/>
  <c r="B3595" i="12"/>
  <c r="B3596" i="12"/>
  <c r="B3597" i="12"/>
  <c r="B3598" i="12"/>
  <c r="B3599" i="12"/>
  <c r="B3600" i="12"/>
  <c r="B3601" i="12"/>
  <c r="B3602" i="12"/>
  <c r="B3603" i="12"/>
  <c r="B3604" i="12"/>
  <c r="B3605" i="12"/>
  <c r="B3606" i="12"/>
  <c r="B3607" i="12"/>
  <c r="B3608" i="12"/>
  <c r="B3609" i="12"/>
  <c r="B3610" i="12"/>
  <c r="B3611" i="12"/>
  <c r="B3612" i="12"/>
  <c r="B3613" i="12"/>
  <c r="B3614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6" i="12"/>
  <c r="B3627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0" i="12"/>
  <c r="B3641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3" i="12"/>
  <c r="B3654" i="12"/>
  <c r="B3655" i="12"/>
  <c r="B3656" i="12"/>
  <c r="B3657" i="12"/>
  <c r="B3658" i="12"/>
  <c r="B3659" i="12"/>
  <c r="B3660" i="12"/>
  <c r="B3661" i="12"/>
  <c r="B3662" i="12"/>
  <c r="B3663" i="12"/>
  <c r="B3664" i="12"/>
  <c r="B3665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7" i="12"/>
  <c r="B3678" i="12"/>
  <c r="B3679" i="12"/>
  <c r="B3680" i="12"/>
  <c r="B3681" i="12"/>
  <c r="B3682" i="12"/>
  <c r="B3683" i="12"/>
  <c r="B3684" i="12"/>
  <c r="B3685" i="12"/>
  <c r="B3686" i="12"/>
  <c r="B3687" i="12"/>
  <c r="B3688" i="12"/>
  <c r="B3689" i="12"/>
  <c r="B3690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2" i="12"/>
  <c r="B3703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5" i="12"/>
  <c r="B3716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28" i="12"/>
  <c r="B3729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1" i="12"/>
  <c r="B3742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4" i="12"/>
  <c r="B3755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7" i="12"/>
  <c r="B3768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0" i="12"/>
  <c r="B3781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3" i="12"/>
  <c r="B3794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6" i="12"/>
  <c r="B3807" i="12"/>
  <c r="B3808" i="12"/>
  <c r="B3809" i="12"/>
  <c r="B3810" i="12"/>
  <c r="B3811" i="12"/>
  <c r="B3812" i="12"/>
  <c r="B3813" i="12"/>
  <c r="B3814" i="12"/>
  <c r="B3815" i="12"/>
  <c r="B3816" i="12"/>
  <c r="B3817" i="12"/>
  <c r="B3818" i="12"/>
  <c r="B3819" i="12"/>
  <c r="B3820" i="12"/>
  <c r="B3821" i="12"/>
  <c r="B3822" i="12"/>
  <c r="B3823" i="12"/>
  <c r="B3824" i="12"/>
  <c r="B3825" i="12"/>
  <c r="B3826" i="12"/>
  <c r="B3827" i="12"/>
  <c r="B3828" i="12"/>
  <c r="B3829" i="12"/>
  <c r="B3830" i="12"/>
  <c r="B3831" i="12"/>
  <c r="B3832" i="12"/>
  <c r="B3833" i="12"/>
  <c r="B3834" i="12"/>
  <c r="B3835" i="12"/>
  <c r="B3836" i="12"/>
  <c r="B3837" i="12"/>
  <c r="B3838" i="12"/>
  <c r="B3839" i="12"/>
  <c r="B3840" i="12"/>
  <c r="B3841" i="12"/>
  <c r="B3842" i="12"/>
  <c r="B3843" i="12"/>
  <c r="B3844" i="12"/>
  <c r="B3845" i="12"/>
  <c r="B3846" i="12"/>
  <c r="B3847" i="12"/>
  <c r="B3848" i="12"/>
  <c r="B3849" i="12"/>
  <c r="B3850" i="12"/>
  <c r="B3851" i="12"/>
  <c r="B3852" i="12"/>
  <c r="B3853" i="12"/>
  <c r="B3854" i="12"/>
  <c r="B3855" i="12"/>
  <c r="B3856" i="12"/>
  <c r="B3857" i="12"/>
  <c r="B3858" i="12"/>
  <c r="B3859" i="12"/>
  <c r="B3860" i="12"/>
  <c r="B3861" i="12"/>
  <c r="B3862" i="12"/>
  <c r="B3863" i="12"/>
  <c r="B3864" i="12"/>
  <c r="B3865" i="12"/>
  <c r="B3866" i="12"/>
  <c r="B3867" i="12"/>
  <c r="B3868" i="12"/>
  <c r="B3869" i="12"/>
  <c r="B3870" i="12"/>
  <c r="B3871" i="12"/>
  <c r="B3872" i="12"/>
  <c r="B3873" i="12"/>
  <c r="B3874" i="12"/>
  <c r="B3875" i="12"/>
  <c r="B3876" i="12"/>
  <c r="B3877" i="12"/>
  <c r="B3878" i="12"/>
  <c r="B3879" i="12"/>
  <c r="B3880" i="12"/>
  <c r="B3881" i="12"/>
  <c r="B3882" i="12"/>
  <c r="B3883" i="12"/>
  <c r="B3884" i="12"/>
  <c r="B3885" i="12"/>
  <c r="B3886" i="12"/>
  <c r="B3887" i="12"/>
  <c r="B3888" i="12"/>
  <c r="B3889" i="12"/>
  <c r="B3890" i="12"/>
  <c r="B3891" i="12"/>
  <c r="B3892" i="12"/>
  <c r="B3893" i="12"/>
  <c r="B3894" i="12"/>
  <c r="B3895" i="12"/>
  <c r="B3896" i="12"/>
  <c r="B3897" i="12"/>
  <c r="B3898" i="12"/>
  <c r="B3899" i="12"/>
  <c r="B3900" i="12"/>
  <c r="B3901" i="12"/>
  <c r="B3902" i="12"/>
  <c r="B3903" i="12"/>
  <c r="B3904" i="12"/>
  <c r="B3905" i="12"/>
  <c r="B3906" i="12"/>
  <c r="B3907" i="12"/>
  <c r="B3908" i="12"/>
  <c r="B3909" i="12"/>
  <c r="B3910" i="12"/>
  <c r="B3911" i="12"/>
  <c r="B3912" i="12"/>
  <c r="B3913" i="12"/>
  <c r="B3914" i="12"/>
  <c r="B3915" i="12"/>
  <c r="B3916" i="12"/>
  <c r="B3917" i="12"/>
  <c r="B3918" i="12"/>
  <c r="B3919" i="12"/>
  <c r="B3920" i="12"/>
  <c r="B3921" i="12"/>
  <c r="B3922" i="12"/>
  <c r="B3923" i="12"/>
  <c r="B3924" i="12"/>
  <c r="B3925" i="12"/>
  <c r="B3926" i="12"/>
  <c r="B3927" i="12"/>
  <c r="B3928" i="12"/>
  <c r="B3929" i="12"/>
  <c r="B3930" i="12"/>
  <c r="B3931" i="12"/>
  <c r="B3932" i="12"/>
  <c r="B3933" i="12"/>
  <c r="B3934" i="12"/>
  <c r="B3935" i="12"/>
  <c r="B3936" i="12"/>
  <c r="B3937" i="12"/>
  <c r="B3938" i="12"/>
  <c r="B3939" i="12"/>
  <c r="B3940" i="12"/>
  <c r="B3941" i="12"/>
  <c r="B3942" i="12"/>
  <c r="B3943" i="12"/>
  <c r="B3944" i="12"/>
  <c r="B3945" i="12"/>
  <c r="B3946" i="12"/>
  <c r="B3947" i="12"/>
  <c r="B3948" i="12"/>
  <c r="B3949" i="12"/>
  <c r="B3950" i="12"/>
  <c r="B3951" i="12"/>
  <c r="B3952" i="12"/>
  <c r="B3953" i="12"/>
  <c r="B3954" i="12"/>
  <c r="B3955" i="12"/>
  <c r="B3956" i="12"/>
  <c r="B3957" i="12"/>
  <c r="B3958" i="12"/>
  <c r="B3959" i="12"/>
  <c r="B3960" i="12"/>
  <c r="B3961" i="12"/>
  <c r="B3962" i="12"/>
  <c r="B3963" i="12"/>
  <c r="B3964" i="12"/>
  <c r="B3965" i="12"/>
  <c r="B3966" i="12"/>
  <c r="B3967" i="12"/>
  <c r="B3968" i="12"/>
  <c r="B3969" i="12"/>
  <c r="B3970" i="12"/>
  <c r="B3971" i="12"/>
  <c r="B3972" i="12"/>
  <c r="B3973" i="12"/>
  <c r="B3974" i="12"/>
  <c r="B3975" i="12"/>
  <c r="B3976" i="12"/>
  <c r="B3977" i="12"/>
  <c r="B3978" i="12"/>
  <c r="B3979" i="12"/>
  <c r="B3980" i="12"/>
  <c r="B3981" i="12"/>
  <c r="B3982" i="12"/>
  <c r="B3983" i="12"/>
  <c r="B3984" i="12"/>
  <c r="B3985" i="12"/>
  <c r="B3986" i="12"/>
  <c r="B3987" i="12"/>
  <c r="B3988" i="12"/>
  <c r="B3989" i="12"/>
  <c r="B3990" i="12"/>
  <c r="B3991" i="12"/>
  <c r="B3992" i="12"/>
  <c r="B3993" i="12"/>
  <c r="B3994" i="12"/>
  <c r="B3995" i="12"/>
  <c r="B3996" i="12"/>
  <c r="B3997" i="12"/>
  <c r="B3998" i="12"/>
  <c r="B3999" i="12"/>
  <c r="B4000" i="12"/>
  <c r="B4001" i="12"/>
  <c r="B4002" i="12"/>
  <c r="B4003" i="12"/>
  <c r="B4004" i="12"/>
  <c r="B4005" i="12"/>
  <c r="B4006" i="12"/>
  <c r="B4007" i="12"/>
  <c r="B4008" i="12"/>
  <c r="B4009" i="12"/>
  <c r="B4010" i="12"/>
  <c r="B4011" i="12"/>
  <c r="B4012" i="12"/>
  <c r="B4013" i="12"/>
  <c r="B4014" i="12"/>
  <c r="B4015" i="12"/>
  <c r="B4016" i="12"/>
  <c r="B4017" i="12"/>
  <c r="B4018" i="12"/>
  <c r="B4019" i="12"/>
  <c r="B4020" i="12"/>
  <c r="B4021" i="12"/>
  <c r="B4022" i="12"/>
  <c r="B4023" i="12"/>
  <c r="B4024" i="12"/>
  <c r="B4025" i="12"/>
  <c r="B4026" i="12"/>
  <c r="B4027" i="12"/>
  <c r="B4028" i="12"/>
  <c r="B4029" i="12"/>
  <c r="B4030" i="12"/>
  <c r="B4031" i="12"/>
  <c r="B4032" i="12"/>
  <c r="B4033" i="12"/>
  <c r="B4034" i="12"/>
  <c r="B4035" i="12"/>
  <c r="B4036" i="12"/>
  <c r="B4037" i="12"/>
  <c r="B4038" i="12"/>
  <c r="B4039" i="12"/>
  <c r="B4040" i="12"/>
  <c r="B4041" i="12"/>
  <c r="B4042" i="12"/>
  <c r="B4043" i="12"/>
  <c r="B4044" i="12"/>
  <c r="B4045" i="12"/>
  <c r="B4046" i="12"/>
  <c r="B4047" i="12"/>
  <c r="B4048" i="12"/>
  <c r="B4049" i="12"/>
  <c r="B4050" i="12"/>
  <c r="B4051" i="12"/>
  <c r="B4052" i="12"/>
  <c r="B4053" i="12"/>
  <c r="B4054" i="12"/>
  <c r="B4055" i="12"/>
  <c r="B4056" i="12"/>
  <c r="B4057" i="12"/>
  <c r="B4058" i="12"/>
  <c r="B4059" i="12"/>
  <c r="B4060" i="12"/>
  <c r="B4061" i="12"/>
  <c r="B4062" i="12"/>
  <c r="B4063" i="12"/>
  <c r="B4064" i="12"/>
  <c r="B4065" i="12"/>
  <c r="B4066" i="12"/>
  <c r="B4067" i="12"/>
  <c r="B4068" i="12"/>
  <c r="B4069" i="12"/>
  <c r="B4070" i="12"/>
  <c r="B4071" i="12"/>
  <c r="B4072" i="12"/>
  <c r="B4073" i="12"/>
  <c r="B4074" i="12"/>
  <c r="B4075" i="12"/>
  <c r="B4076" i="12"/>
  <c r="B4077" i="12"/>
  <c r="B4078" i="12"/>
  <c r="B4079" i="12"/>
  <c r="B4080" i="12"/>
  <c r="B4081" i="12"/>
  <c r="B4082" i="12"/>
  <c r="B4083" i="12"/>
  <c r="B4084" i="12"/>
  <c r="B4085" i="12"/>
  <c r="B4086" i="12"/>
  <c r="B4087" i="12"/>
  <c r="B4088" i="12"/>
  <c r="B4089" i="12"/>
  <c r="B4090" i="12"/>
  <c r="B4091" i="12"/>
  <c r="B4092" i="12"/>
  <c r="B4093" i="12"/>
  <c r="B4094" i="12"/>
  <c r="B4095" i="12"/>
  <c r="B4096" i="12"/>
  <c r="B4097" i="12"/>
  <c r="B4098" i="12"/>
  <c r="B4099" i="12"/>
  <c r="B4100" i="12"/>
  <c r="B4101" i="12"/>
  <c r="B4102" i="12"/>
  <c r="B4103" i="12"/>
  <c r="B4104" i="12"/>
  <c r="B4105" i="12"/>
  <c r="B4106" i="12"/>
  <c r="B4107" i="12"/>
  <c r="B4108" i="12"/>
  <c r="B4109" i="12"/>
  <c r="B4110" i="12"/>
  <c r="B4111" i="12"/>
  <c r="B4112" i="12"/>
  <c r="B4113" i="12"/>
  <c r="B4114" i="12"/>
  <c r="B4115" i="12"/>
  <c r="B2" i="12"/>
  <c r="G6" i="10"/>
  <c r="G7" i="10"/>
  <c r="G5" i="10"/>
  <c r="G4" i="10"/>
  <c r="G3" i="10"/>
  <c r="G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2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2" i="10"/>
  <c r="D4" i="5"/>
  <c r="E4" i="5"/>
  <c r="F4" i="5"/>
  <c r="D5" i="5"/>
  <c r="E5" i="5"/>
  <c r="F5" i="5"/>
  <c r="D6" i="5"/>
  <c r="E6" i="5"/>
  <c r="F6" i="5"/>
  <c r="D7" i="5"/>
  <c r="E7" i="5"/>
  <c r="F7" i="5"/>
  <c r="D8" i="5"/>
  <c r="E8" i="5"/>
  <c r="F8" i="5"/>
  <c r="D9" i="5"/>
  <c r="E9" i="5"/>
  <c r="F9" i="5"/>
  <c r="D10" i="5"/>
  <c r="E10" i="5"/>
  <c r="F10" i="5"/>
  <c r="D11" i="5"/>
  <c r="E11" i="5"/>
  <c r="F11" i="5"/>
  <c r="D12" i="5"/>
  <c r="E12" i="5"/>
  <c r="F12" i="5"/>
  <c r="D13" i="5"/>
  <c r="E13" i="5"/>
  <c r="F13" i="5"/>
  <c r="D14" i="5"/>
  <c r="E14" i="5"/>
  <c r="F14" i="5"/>
  <c r="E3" i="5"/>
  <c r="F3" i="5"/>
  <c r="D3" i="5"/>
  <c r="C5" i="5"/>
  <c r="C6" i="5"/>
  <c r="C7" i="5"/>
  <c r="C8" i="5"/>
  <c r="C9" i="5"/>
  <c r="C10" i="5"/>
  <c r="C11" i="5"/>
  <c r="C12" i="5"/>
  <c r="C13" i="5"/>
  <c r="C4" i="5"/>
  <c r="B14" i="5"/>
  <c r="A6" i="5"/>
  <c r="B6" i="5"/>
  <c r="A7" i="5"/>
  <c r="B7" i="5"/>
  <c r="A8" i="5" s="1"/>
  <c r="B8" i="5" s="1"/>
  <c r="A9" i="5" s="1"/>
  <c r="B9" i="5" s="1"/>
  <c r="A10" i="5" s="1"/>
  <c r="B10" i="5" s="1"/>
  <c r="A11" i="5" s="1"/>
  <c r="B11" i="5" s="1"/>
  <c r="A12" i="5" s="1"/>
  <c r="B12" i="5" s="1"/>
  <c r="A13" i="5" s="1"/>
  <c r="B13" i="5" s="1"/>
  <c r="A14" i="5" s="1"/>
  <c r="B5" i="5"/>
  <c r="A5" i="5"/>
  <c r="A4" i="5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Q2" i="1"/>
  <c r="P2" i="1"/>
  <c r="O2" i="1"/>
  <c r="R2" i="1"/>
  <c r="S2" i="1"/>
  <c r="T2" i="1"/>
  <c r="O3" i="1"/>
  <c r="R3" i="1"/>
  <c r="S3" i="1"/>
  <c r="T3" i="1"/>
  <c r="O4" i="1"/>
  <c r="R4" i="1"/>
  <c r="S4" i="1"/>
  <c r="T4" i="1"/>
  <c r="O5" i="1"/>
  <c r="R5" i="1"/>
  <c r="S5" i="1"/>
  <c r="T5" i="1"/>
  <c r="O6" i="1"/>
  <c r="R6" i="1"/>
  <c r="S6" i="1"/>
  <c r="T6" i="1"/>
  <c r="O7" i="1"/>
  <c r="R7" i="1"/>
  <c r="S7" i="1"/>
  <c r="T7" i="1"/>
  <c r="O8" i="1"/>
  <c r="R8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3" i="5" l="1"/>
  <c r="G9" i="5"/>
  <c r="J9" i="5" s="1"/>
  <c r="G5" i="5"/>
  <c r="I5" i="5" s="1"/>
  <c r="J13" i="5"/>
  <c r="I13" i="5"/>
  <c r="I9" i="5"/>
  <c r="I11" i="5"/>
  <c r="G3" i="5"/>
  <c r="J3" i="5" s="1"/>
  <c r="G11" i="5"/>
  <c r="J11" i="5" s="1"/>
  <c r="G7" i="5"/>
  <c r="J7" i="5" s="1"/>
  <c r="H13" i="5"/>
  <c r="G14" i="5"/>
  <c r="H14" i="5" s="1"/>
  <c r="G10" i="5"/>
  <c r="H10" i="5" s="1"/>
  <c r="G6" i="5"/>
  <c r="H6" i="5" s="1"/>
  <c r="G12" i="5"/>
  <c r="H12" i="5" s="1"/>
  <c r="G8" i="5"/>
  <c r="I8" i="5" s="1"/>
  <c r="G4" i="5"/>
  <c r="J4" i="5" s="1"/>
  <c r="I6" i="5" l="1"/>
  <c r="H3" i="5"/>
  <c r="J6" i="5"/>
  <c r="I4" i="5"/>
  <c r="H5" i="5"/>
  <c r="H11" i="5"/>
  <c r="J5" i="5"/>
  <c r="H9" i="5"/>
  <c r="J14" i="5"/>
  <c r="I14" i="5"/>
  <c r="H8" i="5"/>
  <c r="I12" i="5"/>
  <c r="J12" i="5"/>
  <c r="J10" i="5"/>
  <c r="H7" i="5"/>
  <c r="I3" i="5"/>
  <c r="J8" i="5"/>
  <c r="I10" i="5"/>
  <c r="I7" i="5"/>
  <c r="H4" i="5"/>
</calcChain>
</file>

<file path=xl/sharedStrings.xml><?xml version="1.0" encoding="utf-8"?>
<sst xmlns="http://schemas.openxmlformats.org/spreadsheetml/2006/main" count="24842" uniqueCount="8400">
  <si>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</si>
  <si>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</si>
  <si>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</si>
  <si>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</si>
  <si>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</si>
  <si>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</si>
  <si>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</si>
  <si>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</si>
  <si>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</si>
  <si>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</si>
  <si>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</si>
  <si>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</si>
  <si>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</si>
  <si>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</si>
  <si>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</si>
  <si>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</si>
  <si>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</si>
  <si>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</si>
  <si>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</si>
  <si>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</si>
  <si>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</si>
  <si>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</si>
  <si>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</si>
  <si>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</si>
  <si>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</si>
  <si>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</si>
  <si>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</si>
  <si>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</si>
  <si>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</si>
  <si>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</si>
  <si>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</si>
  <si>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</si>
  <si>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</si>
  <si>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</si>
  <si>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</si>
  <si>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</si>
  <si>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</si>
  <si>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</si>
  <si>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</si>
  <si>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</si>
  <si>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</si>
  <si>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</si>
  <si>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</si>
  <si>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</si>
  <si>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</si>
  <si>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</si>
  <si>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</si>
  <si>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</si>
  <si>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</si>
  <si>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</si>
  <si>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</si>
  <si>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</si>
  <si>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</si>
  <si>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</si>
  <si>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</si>
  <si>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</si>
  <si>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</si>
  <si>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</si>
  <si>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</si>
  <si>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</si>
  <si>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</si>
  <si>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</si>
  <si>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</si>
  <si>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</si>
  <si>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</si>
  <si>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</si>
  <si>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</si>
  <si>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</si>
  <si>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</si>
  <si>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</si>
  <si>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</si>
  <si>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</si>
  <si>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</si>
  <si>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</si>
  <si>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</si>
  <si>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</si>
  <si>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</si>
  <si>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</si>
  <si>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</si>
  <si>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</si>
  <si>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</si>
  <si>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</si>
  <si>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</si>
  <si>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</si>
  <si>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</si>
  <si>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</si>
  <si>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</si>
  <si>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</si>
  <si>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</si>
  <si>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</si>
  <si>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</si>
  <si>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</si>
  <si>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</si>
  <si>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</si>
  <si>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</si>
  <si>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</si>
  <si>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</si>
  <si>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</si>
  <si>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</si>
  <si>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</si>
  <si>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</si>
  <si>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</si>
  <si>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</si>
  <si>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</si>
  <si>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</si>
  <si>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</si>
  <si>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</si>
  <si>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</si>
  <si>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</si>
  <si>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</si>
  <si>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</si>
  <si>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</si>
  <si>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</si>
  <si>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</si>
  <si>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</si>
  <si>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</si>
  <si>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</si>
  <si>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</si>
  <si>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</si>
  <si>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</si>
  <si>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</si>
  <si>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</si>
  <si>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</si>
  <si>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</si>
  <si>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</si>
  <si>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</si>
  <si>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</si>
  <si>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</si>
  <si>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</si>
  <si>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</si>
  <si>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</si>
  <si>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</si>
  <si>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</si>
  <si>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</si>
  <si>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</si>
  <si>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</si>
  <si>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</si>
  <si>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</si>
  <si>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</si>
  <si>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</si>
  <si>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</si>
  <si>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</si>
  <si>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</si>
  <si>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</si>
  <si>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</si>
  <si>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</si>
  <si>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</si>
  <si>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</si>
  <si>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</si>
  <si>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</si>
  <si>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</si>
  <si>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</si>
  <si>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</si>
  <si>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</si>
  <si>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</si>
  <si>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</si>
  <si>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</si>
  <si>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</si>
  <si>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</si>
  <si>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</si>
  <si>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</si>
  <si>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</si>
  <si>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</si>
  <si>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</si>
  <si>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</si>
  <si>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</si>
  <si>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</si>
  <si>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</si>
  <si>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</si>
  <si>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</si>
  <si>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</si>
  <si>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</si>
  <si>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</si>
  <si>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</si>
  <si>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</si>
  <si>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</si>
  <si>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</si>
  <si>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</si>
  <si>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</si>
  <si>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</si>
  <si>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</si>
  <si>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</si>
  <si>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</si>
  <si>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</si>
  <si>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</si>
  <si>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</si>
  <si>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</si>
  <si>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</si>
  <si>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</si>
  <si>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</si>
  <si>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</si>
  <si>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</si>
  <si>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</si>
  <si>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</si>
  <si>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</si>
  <si>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</si>
  <si>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</si>
  <si>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</si>
  <si>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</si>
  <si>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</si>
  <si>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</si>
  <si>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</si>
  <si>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</si>
  <si>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</si>
  <si>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</si>
  <si>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</si>
  <si>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</si>
  <si>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</si>
  <si>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</si>
  <si>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</si>
  <si>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</si>
  <si>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</si>
  <si>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</si>
  <si>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</si>
  <si>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</si>
  <si>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</si>
  <si>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</si>
  <si>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</si>
  <si>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</si>
  <si>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</si>
  <si>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</si>
  <si>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</si>
  <si>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</si>
  <si>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</si>
  <si>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</si>
  <si>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</si>
  <si>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</si>
  <si>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</si>
  <si>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</si>
  <si>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</si>
  <si>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</si>
  <si>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</si>
  <si>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</si>
  <si>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</si>
  <si>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</si>
  <si>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</si>
  <si>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</si>
  <si>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</si>
  <si>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</si>
  <si>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</si>
  <si>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</si>
  <si>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</si>
  <si>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</si>
  <si>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</si>
  <si>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</si>
  <si>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</si>
  <si>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</si>
  <si>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</si>
  <si>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</si>
  <si>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</si>
  <si>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</si>
  <si>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</si>
  <si>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</si>
  <si>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</si>
  <si>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</si>
  <si>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</si>
  <si>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</si>
  <si>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</si>
  <si>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</si>
  <si>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</si>
  <si>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</si>
  <si>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</si>
  <si>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</si>
  <si>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</si>
  <si>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</si>
  <si>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</si>
  <si>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</si>
  <si>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</si>
  <si>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</si>
  <si>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</si>
  <si>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</si>
  <si>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</si>
  <si>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</si>
  <si>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</si>
  <si>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</si>
  <si>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</si>
  <si>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</si>
  <si>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</si>
  <si>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</si>
  <si>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</si>
  <si>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</si>
  <si>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</si>
  <si>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</si>
  <si>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</si>
  <si>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</si>
  <si>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</si>
  <si>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</si>
  <si>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</si>
  <si>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</si>
  <si>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</si>
  <si>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</si>
  <si>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</si>
  <si>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</si>
  <si>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</si>
  <si>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</si>
  <si>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</si>
  <si>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</si>
  <si>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</si>
  <si>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</si>
  <si>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</si>
  <si>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</si>
  <si>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</si>
  <si>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</si>
  <si>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</si>
  <si>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</si>
  <si>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</si>
  <si>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</si>
  <si>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</si>
  <si>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</si>
  <si>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</si>
  <si>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</si>
  <si>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</si>
  <si>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</si>
  <si>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</si>
  <si>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</si>
  <si>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</si>
  <si>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</si>
  <si>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</si>
  <si>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</si>
  <si>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</si>
  <si>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</si>
  <si>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</si>
  <si>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</si>
  <si>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</si>
  <si>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</si>
  <si>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</si>
  <si>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</si>
  <si>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</si>
  <si>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</si>
  <si>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</si>
  <si>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</si>
  <si>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</si>
  <si>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</si>
  <si>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</si>
  <si>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</si>
  <si>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</si>
  <si>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</si>
  <si>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</si>
  <si>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</si>
  <si>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</si>
  <si>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</si>
  <si>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</si>
  <si>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</si>
  <si>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</si>
  <si>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</si>
  <si>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</si>
  <si>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</si>
  <si>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</si>
  <si>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</si>
  <si>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</si>
  <si>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</si>
  <si>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</si>
  <si>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</si>
  <si>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</si>
  <si>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</si>
  <si>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</si>
  <si>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</si>
  <si>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</si>
  <si>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</si>
  <si>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</si>
  <si>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</si>
  <si>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</si>
  <si>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</si>
  <si>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</si>
  <si>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</si>
  <si>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</si>
  <si>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</si>
  <si>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</si>
  <si>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</si>
  <si>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</si>
  <si>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</si>
  <si>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</si>
  <si>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</si>
  <si>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</si>
  <si>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</si>
  <si>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</si>
  <si>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</si>
  <si>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</si>
  <si>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</si>
  <si>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</si>
  <si>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</si>
  <si>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</si>
  <si>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</si>
  <si>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</si>
  <si>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</si>
  <si>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</si>
  <si>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</si>
  <si>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</si>
  <si>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</si>
  <si>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</si>
  <si>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</si>
  <si>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</si>
  <si>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</si>
  <si>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</si>
  <si>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</si>
  <si>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</si>
  <si>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</si>
  <si>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</si>
  <si>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</si>
  <si>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</si>
  <si>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</si>
  <si>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</si>
  <si>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</si>
  <si>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</si>
  <si>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</si>
  <si>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</si>
  <si>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</si>
  <si>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</si>
  <si>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</si>
  <si>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</si>
  <si>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</si>
  <si>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</si>
  <si>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</si>
  <si>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</si>
  <si>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</si>
  <si>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</si>
  <si>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</si>
  <si>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</si>
  <si>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</si>
  <si>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</si>
  <si>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</si>
  <si>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</si>
  <si>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</si>
  <si>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</si>
  <si>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</si>
  <si>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</si>
  <si>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</si>
  <si>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</si>
  <si>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</si>
  <si>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</si>
  <si>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</si>
  <si>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</si>
  <si>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</si>
  <si>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</si>
  <si>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</si>
  <si>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</si>
  <si>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</si>
  <si>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</si>
  <si>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</si>
  <si>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</si>
  <si>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</si>
  <si>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</si>
  <si>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</si>
  <si>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</si>
  <si>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</si>
  <si>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</si>
  <si>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</si>
  <si>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</si>
  <si>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</si>
  <si>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</si>
  <si>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</si>
  <si>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</si>
  <si>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</si>
  <si>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</si>
  <si>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</si>
  <si>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</si>
  <si>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</si>
  <si>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</si>
  <si>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</si>
  <si>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</si>
  <si>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</si>
  <si>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</si>
  <si>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</si>
  <si>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</si>
  <si>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</si>
  <si>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</si>
  <si>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</si>
  <si>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</si>
  <si>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</si>
  <si>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</si>
  <si>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</si>
  <si>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</si>
  <si>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</si>
  <si>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</si>
  <si>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</si>
  <si>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</si>
  <si>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</si>
  <si>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</si>
  <si>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</si>
  <si>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</si>
  <si>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</si>
  <si>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</si>
  <si>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</si>
  <si>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</si>
  <si>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</si>
  <si>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</si>
  <si>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</si>
  <si>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</si>
  <si>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</si>
  <si>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</si>
  <si>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</si>
  <si>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</si>
  <si>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</si>
  <si>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</si>
  <si>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</si>
  <si>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</si>
  <si>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</si>
  <si>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</si>
  <si>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</si>
  <si>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</si>
  <si>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</si>
  <si>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</si>
  <si>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</si>
  <si>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</si>
  <si>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</si>
  <si>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</si>
  <si>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</si>
  <si>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</si>
  <si>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</si>
  <si>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</si>
  <si>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</si>
  <si>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</si>
  <si>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</si>
  <si>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</si>
  <si>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</si>
  <si>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</si>
  <si>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</si>
  <si>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</si>
  <si>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</si>
  <si>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</si>
  <si>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</si>
  <si>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</si>
  <si>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</si>
  <si>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</si>
  <si>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</si>
  <si>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</si>
  <si>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</si>
  <si>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</si>
  <si>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</si>
  <si>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</si>
  <si>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</si>
  <si>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</si>
  <si>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</si>
  <si>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</si>
  <si>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</si>
  <si>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</si>
  <si>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</si>
  <si>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</si>
  <si>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</si>
  <si>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</si>
  <si>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</si>
  <si>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</si>
  <si>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</si>
  <si>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</si>
  <si>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</si>
  <si>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</si>
  <si>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</si>
  <si>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</si>
  <si>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</si>
  <si>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</si>
  <si>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</si>
  <si>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</si>
  <si>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</si>
  <si>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</si>
  <si>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</si>
  <si>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</si>
  <si>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</si>
  <si>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</si>
  <si>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</si>
  <si>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</si>
  <si>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</si>
  <si>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</si>
  <si>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</si>
  <si>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</si>
  <si>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</si>
  <si>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</si>
  <si>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</si>
  <si>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</si>
  <si>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</si>
  <si>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</si>
  <si>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</si>
  <si>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</si>
  <si>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</si>
  <si>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</si>
  <si>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</si>
  <si>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</si>
  <si>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</si>
  <si>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</si>
  <si>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</si>
  <si>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</si>
  <si>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</si>
  <si>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</si>
  <si>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</si>
  <si>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</si>
  <si>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</si>
  <si>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</si>
  <si>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</si>
  <si>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</si>
  <si>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</si>
  <si>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</si>
  <si>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</si>
  <si>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</si>
  <si>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</si>
  <si>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</si>
  <si>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</si>
  <si>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</si>
  <si>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</si>
  <si>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</si>
  <si>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</si>
  <si>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</si>
  <si>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</si>
  <si>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</si>
  <si>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</si>
  <si>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</si>
  <si>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</si>
  <si>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</si>
  <si>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</si>
  <si>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</si>
  <si>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</si>
  <si>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</si>
  <si>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</si>
  <si>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</si>
  <si>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</si>
  <si>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</si>
  <si>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</si>
  <si>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</si>
  <si>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</si>
  <si>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</si>
  <si>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</si>
  <si>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</si>
  <si>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</si>
  <si>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</si>
  <si>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</si>
  <si>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</si>
  <si>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</si>
  <si>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</si>
  <si>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</si>
  <si>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</si>
  <si>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</si>
  <si>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</si>
  <si>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</si>
  <si>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</si>
  <si>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</si>
  <si>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</si>
  <si>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</si>
  <si>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</si>
  <si>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</si>
  <si>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</si>
  <si>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</si>
  <si>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</si>
  <si>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</si>
  <si>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</si>
  <si>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</si>
  <si>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</si>
  <si>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</si>
  <si>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</si>
  <si>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</si>
  <si>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</si>
  <si>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</si>
  <si>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</si>
  <si>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</si>
  <si>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</si>
  <si>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</si>
  <si>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</si>
  <si>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</si>
  <si>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</si>
  <si>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</si>
  <si>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</si>
  <si>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</si>
  <si>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</si>
  <si>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</si>
  <si>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</si>
  <si>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</si>
  <si>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</si>
  <si>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</si>
  <si>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</si>
  <si>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</si>
  <si>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</si>
  <si>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</si>
  <si>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</si>
  <si>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</si>
  <si>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</si>
  <si>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</si>
  <si>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</si>
  <si>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</si>
  <si>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</si>
  <si>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</si>
  <si>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</si>
  <si>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</si>
  <si>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</si>
  <si>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</si>
  <si>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</si>
  <si>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</si>
  <si>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</si>
  <si>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</si>
  <si>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</si>
  <si>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</si>
  <si>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</si>
  <si>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</si>
  <si>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</si>
  <si>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</si>
  <si>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</si>
  <si>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</si>
  <si>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</si>
  <si>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</si>
  <si>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</si>
  <si>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</si>
  <si>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</si>
  <si>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</si>
  <si>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</si>
  <si>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</si>
  <si>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</si>
  <si>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</si>
  <si>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</si>
  <si>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</si>
  <si>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</si>
  <si>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</si>
  <si>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</si>
  <si>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</si>
  <si>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</si>
  <si>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</si>
  <si>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</si>
  <si>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</si>
  <si>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</si>
  <si>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</si>
  <si>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</si>
  <si>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</si>
  <si>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</si>
  <si>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</si>
  <si>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</si>
  <si>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</si>
  <si>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</si>
  <si>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</si>
  <si>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</si>
  <si>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</si>
  <si>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</si>
  <si>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</si>
  <si>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</si>
  <si>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</si>
  <si>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</si>
  <si>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</si>
  <si>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</si>
  <si>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</si>
  <si>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</si>
  <si>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</si>
  <si>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</si>
  <si>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</si>
  <si>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</si>
  <si>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</si>
  <si>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</si>
  <si>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</si>
  <si>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</si>
  <si>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</si>
  <si>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</si>
  <si>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</si>
  <si>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</si>
  <si>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</si>
  <si>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</si>
  <si>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</si>
  <si>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</si>
  <si>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</si>
  <si>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</si>
  <si>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</si>
  <si>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</si>
  <si>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</si>
  <si>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</si>
  <si>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</si>
  <si>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</si>
  <si>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</si>
  <si>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</si>
  <si>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</si>
  <si>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</si>
  <si>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</si>
  <si>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</si>
  <si>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</si>
  <si>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</si>
  <si>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</si>
  <si>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</si>
  <si>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</si>
  <si>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</si>
  <si>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</si>
  <si>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</si>
  <si>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</si>
  <si>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</si>
  <si>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</si>
  <si>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</si>
  <si>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</si>
  <si>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</si>
  <si>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</si>
  <si>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</si>
  <si>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</si>
  <si>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</si>
  <si>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</si>
  <si>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</si>
  <si>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</si>
  <si>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</si>
  <si>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</si>
  <si>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</si>
  <si>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</si>
  <si>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</si>
  <si>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</si>
  <si>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</si>
  <si>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</si>
  <si>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</si>
  <si>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</si>
  <si>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</si>
  <si>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</si>
  <si>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</si>
  <si>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</si>
  <si>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</si>
  <si>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</si>
  <si>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</si>
  <si>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</si>
  <si>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</si>
  <si>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</si>
  <si>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</si>
  <si>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</si>
  <si>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</si>
  <si>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</si>
  <si>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</si>
  <si>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</si>
  <si>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</si>
  <si>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</si>
  <si>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</si>
  <si>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</si>
  <si>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</si>
  <si>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</si>
  <si>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</si>
  <si>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</si>
  <si>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</si>
  <si>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</si>
  <si>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</si>
  <si>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</si>
  <si>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</si>
  <si>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</si>
  <si>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</si>
  <si>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</si>
  <si>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</si>
  <si>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</si>
  <si>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</si>
  <si>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</si>
  <si>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</si>
  <si>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</si>
  <si>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</si>
  <si>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</si>
  <si>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</si>
  <si>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</si>
  <si>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</si>
  <si>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</si>
  <si>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</si>
  <si>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</si>
  <si>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</si>
  <si>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</si>
  <si>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</si>
  <si>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</si>
  <si>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</si>
  <si>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</si>
  <si>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</si>
  <si>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</si>
  <si>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</si>
  <si>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</si>
  <si>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</si>
  <si>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</si>
  <si>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</si>
  <si>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</si>
  <si>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</si>
  <si>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</si>
  <si>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</si>
  <si>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</si>
  <si>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</si>
  <si>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</si>
  <si>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</si>
  <si>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</si>
  <si>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</si>
  <si>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</si>
  <si>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</si>
  <si>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</si>
  <si>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</si>
  <si>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</si>
  <si>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</si>
  <si>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</si>
  <si>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</si>
  <si>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</si>
  <si>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</si>
  <si>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</si>
  <si>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</si>
  <si>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</si>
  <si>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</si>
  <si>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</si>
  <si>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</si>
  <si>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</si>
  <si>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</si>
  <si>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</si>
  <si>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</si>
  <si>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</si>
  <si>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</si>
  <si>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</si>
  <si>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</si>
  <si>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</si>
  <si>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</si>
  <si>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</si>
  <si>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</si>
  <si>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</si>
  <si>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</si>
  <si>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</si>
  <si>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</si>
  <si>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</si>
  <si>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</si>
  <si>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</si>
  <si>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</si>
  <si>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</si>
  <si>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</si>
  <si>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</si>
  <si>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</si>
  <si>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</si>
  <si>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</si>
  <si>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</si>
  <si>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</si>
  <si>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</si>
  <si>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</si>
  <si>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</si>
  <si>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</si>
  <si>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</si>
  <si>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</si>
  <si>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</si>
  <si>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</si>
  <si>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</si>
  <si>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</si>
  <si>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</si>
  <si>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</si>
  <si>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</si>
  <si>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</si>
  <si>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</si>
  <si>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</si>
  <si>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</si>
  <si>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</si>
  <si>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</si>
  <si>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</si>
  <si>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</si>
  <si>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</si>
  <si>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</si>
  <si>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</si>
  <si>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</si>
  <si>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</si>
  <si>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</si>
  <si>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</si>
  <si>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</si>
  <si>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</si>
  <si>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</si>
  <si>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</si>
  <si>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</si>
  <si>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</si>
  <si>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</si>
  <si>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</si>
  <si>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</si>
  <si>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</si>
  <si>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</si>
  <si>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</si>
  <si>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</si>
  <si>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</si>
  <si>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</si>
  <si>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</si>
  <si>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</si>
  <si>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</si>
  <si>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</si>
  <si>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</si>
  <si>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</si>
  <si>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</si>
  <si>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</si>
  <si>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</si>
  <si>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</si>
  <si>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</si>
  <si>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</si>
  <si>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</si>
  <si>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</si>
  <si>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</si>
  <si>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</si>
  <si>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</si>
  <si>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</si>
  <si>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</si>
  <si>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</si>
  <si>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</si>
  <si>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</si>
  <si>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</si>
  <si>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</si>
  <si>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</si>
  <si>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</si>
  <si>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</si>
  <si>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</si>
  <si>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</si>
  <si>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</si>
  <si>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</si>
  <si>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</si>
  <si>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</si>
  <si>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</si>
  <si>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</si>
  <si>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</si>
  <si>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</si>
  <si>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</si>
  <si>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</si>
  <si>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</si>
  <si>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</si>
  <si>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</si>
  <si>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</si>
  <si>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</si>
  <si>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</si>
  <si>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</si>
  <si>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</si>
  <si>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</si>
  <si>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</si>
  <si>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</si>
  <si>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</si>
  <si>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</si>
  <si>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</si>
  <si>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</si>
  <si>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</si>
  <si>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</si>
  <si>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</si>
  <si>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</si>
  <si>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</si>
  <si>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</si>
  <si>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</si>
  <si>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</si>
  <si>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</si>
  <si>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</si>
  <si>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</si>
  <si>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</si>
  <si>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</si>
  <si>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</si>
  <si>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</si>
  <si>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</si>
  <si>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</si>
  <si>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</si>
  <si>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</si>
  <si>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</si>
  <si>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</si>
  <si>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</si>
  <si>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</si>
  <si>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</si>
  <si>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</si>
  <si>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</si>
  <si>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</si>
  <si>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</si>
  <si>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</si>
  <si>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</si>
  <si>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</si>
  <si>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</si>
  <si>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</si>
  <si>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</si>
  <si>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</si>
  <si>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</si>
  <si>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</si>
  <si>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</si>
  <si>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</si>
  <si>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</si>
  <si>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</si>
  <si>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</si>
  <si>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</si>
  <si>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</si>
  <si>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</si>
  <si>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</si>
  <si>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</si>
  <si>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</si>
  <si>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</si>
  <si>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</si>
  <si>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</si>
  <si>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</si>
  <si>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</si>
  <si>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</si>
  <si>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</si>
  <si>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</si>
  <si>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</si>
  <si>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</si>
  <si>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</si>
  <si>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</si>
  <si>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</si>
  <si>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</si>
  <si>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</si>
  <si>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</si>
  <si>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</si>
  <si>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</si>
  <si>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</si>
  <si>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</si>
  <si>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</si>
  <si>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</si>
  <si>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</si>
  <si>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</si>
  <si>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</si>
  <si>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</si>
  <si>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</si>
  <si>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</si>
  <si>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</si>
  <si>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</si>
  <si>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</si>
  <si>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</si>
  <si>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</si>
  <si>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</si>
  <si>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</si>
  <si>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</si>
  <si>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</si>
  <si>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</si>
  <si>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</si>
  <si>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</si>
  <si>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</si>
  <si>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</si>
  <si>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</si>
  <si>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</si>
  <si>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</si>
  <si>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</si>
  <si>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</si>
  <si>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</si>
  <si>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</si>
  <si>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</si>
  <si>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</si>
  <si>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</si>
  <si>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</si>
  <si>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</si>
  <si>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</si>
  <si>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</si>
  <si>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</si>
  <si>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</si>
  <si>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</si>
  <si>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</si>
  <si>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</si>
  <si>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</si>
  <si>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</si>
  <si>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</si>
  <si>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</si>
  <si>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</si>
  <si>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</si>
  <si>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</si>
  <si>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</si>
  <si>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</si>
  <si>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</si>
  <si>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</si>
  <si>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</si>
  <si>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</si>
  <si>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</si>
  <si>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</si>
  <si>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</si>
  <si>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</si>
  <si>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</si>
  <si>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</si>
  <si>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</si>
  <si>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</si>
  <si>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</si>
  <si>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</si>
  <si>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</si>
  <si>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</si>
  <si>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</si>
  <si>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</si>
  <si>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</si>
  <si>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</si>
  <si>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</si>
  <si>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</si>
  <si>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</si>
  <si>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</si>
  <si>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</si>
  <si>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</si>
  <si>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</si>
  <si>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</si>
  <si>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</si>
  <si>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</si>
  <si>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</si>
  <si>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</si>
  <si>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</si>
  <si>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</si>
  <si>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</si>
  <si>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</si>
  <si>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</si>
  <si>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</si>
  <si>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</si>
  <si>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</si>
  <si>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</si>
  <si>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</si>
  <si>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</si>
  <si>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</si>
  <si>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</si>
  <si>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</si>
  <si>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</si>
  <si>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</si>
  <si>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</si>
  <si>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</si>
  <si>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</si>
  <si>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</si>
  <si>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</si>
  <si>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</si>
  <si>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</si>
  <si>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</si>
  <si>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</si>
  <si>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</si>
  <si>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</si>
  <si>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</si>
  <si>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</si>
  <si>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</si>
  <si>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</si>
  <si>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</si>
  <si>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</si>
  <si>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</si>
  <si>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</si>
  <si>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</si>
  <si>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</si>
  <si>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</si>
  <si>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</si>
  <si>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</si>
  <si>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</si>
  <si>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</si>
  <si>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</si>
  <si>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</si>
  <si>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</si>
  <si>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</si>
  <si>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</si>
  <si>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</si>
  <si>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</si>
  <si>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</si>
  <si>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</si>
  <si>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</si>
  <si>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</si>
  <si>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</si>
  <si>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</si>
  <si>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</si>
  <si>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</si>
  <si>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</si>
  <si>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</si>
  <si>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</si>
  <si>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</si>
  <si>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</si>
  <si>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</si>
  <si>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</si>
  <si>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</si>
  <si>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</si>
  <si>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</si>
  <si>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</si>
  <si>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</si>
  <si>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</si>
  <si>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</si>
  <si>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</si>
  <si>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</si>
  <si>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</si>
  <si>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</si>
  <si>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</si>
  <si>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</si>
  <si>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</si>
  <si>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</si>
  <si>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</si>
  <si>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</si>
  <si>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</si>
  <si>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</si>
  <si>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</si>
  <si>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</si>
  <si>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</si>
  <si>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</si>
  <si>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</si>
  <si>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</si>
  <si>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</si>
  <si>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</si>
  <si>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</si>
  <si>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</si>
  <si>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</si>
  <si>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</si>
  <si>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</si>
  <si>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</si>
  <si>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</si>
  <si>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</si>
  <si>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</si>
  <si>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</si>
  <si>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</si>
  <si>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</si>
  <si>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</si>
  <si>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</si>
  <si>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</si>
  <si>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</si>
  <si>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</si>
  <si>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</si>
  <si>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</si>
  <si>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</si>
  <si>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</si>
  <si>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</si>
  <si>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</si>
  <si>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</si>
  <si>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</si>
  <si>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</si>
  <si>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</si>
  <si>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</si>
  <si>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</si>
  <si>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</si>
  <si>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</si>
  <si>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</si>
  <si>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</si>
  <si>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</si>
  <si>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</si>
  <si>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</si>
  <si>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</si>
  <si>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</si>
  <si>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</si>
  <si>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</si>
  <si>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</si>
  <si>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</si>
  <si>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</si>
  <si>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</si>
  <si>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</si>
  <si>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</si>
  <si>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</si>
  <si>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</si>
  <si>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</si>
  <si>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</si>
  <si>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</si>
  <si>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</si>
  <si>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</si>
  <si>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</si>
  <si>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</si>
  <si>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</si>
  <si>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</si>
  <si>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</si>
  <si>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</si>
  <si>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</si>
  <si>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</si>
  <si>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</si>
  <si>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</si>
  <si>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</si>
  <si>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</si>
  <si>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</si>
  <si>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</si>
  <si>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</si>
  <si>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</si>
  <si>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</si>
  <si>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</si>
  <si>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</si>
  <si>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</si>
  <si>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</si>
  <si>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</si>
  <si>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</si>
  <si>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</si>
  <si>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</si>
  <si>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</si>
  <si>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</si>
  <si>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</si>
  <si>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</si>
  <si>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</si>
  <si>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</si>
  <si>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</si>
  <si>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</si>
  <si>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</si>
  <si>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</si>
  <si>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</si>
  <si>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</si>
  <si>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</si>
  <si>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</si>
  <si>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</si>
  <si>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</si>
  <si>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</si>
  <si>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</si>
  <si>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</si>
  <si>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</si>
  <si>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</si>
  <si>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</si>
  <si>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</si>
  <si>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</si>
  <si>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</si>
  <si>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</si>
  <si>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</si>
  <si>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</si>
  <si>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</si>
  <si>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</si>
  <si>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</si>
  <si>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</si>
  <si>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</si>
  <si>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</si>
  <si>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</si>
  <si>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</si>
  <si>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</si>
  <si>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</si>
  <si>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</si>
  <si>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</si>
  <si>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</si>
  <si>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</si>
  <si>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</si>
  <si>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</si>
  <si>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</si>
  <si>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</si>
  <si>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</si>
  <si>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</si>
  <si>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</si>
  <si>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</si>
  <si>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</si>
  <si>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</si>
  <si>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</si>
  <si>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</si>
  <si>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</si>
  <si>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</si>
  <si>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</si>
  <si>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</si>
  <si>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</si>
  <si>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</si>
  <si>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</si>
  <si>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</si>
  <si>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</si>
  <si>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</si>
  <si>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</si>
  <si>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</si>
  <si>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</si>
  <si>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</si>
  <si>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</si>
  <si>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</si>
  <si>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</si>
  <si>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</si>
  <si>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</si>
  <si>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</si>
  <si>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</si>
  <si>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</si>
  <si>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</si>
  <si>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</si>
  <si>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</si>
  <si>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</si>
  <si>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</si>
  <si>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</si>
  <si>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</si>
  <si>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</si>
  <si>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</si>
  <si>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</si>
  <si>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</si>
  <si>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</si>
  <si>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</si>
  <si>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</si>
  <si>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</si>
  <si>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</si>
  <si>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</si>
  <si>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</si>
  <si>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</si>
  <si>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</si>
  <si>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</si>
  <si>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</si>
  <si>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</si>
  <si>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</si>
  <si>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</si>
  <si>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</si>
  <si>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</si>
  <si>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</si>
  <si>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</si>
  <si>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</si>
  <si>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</si>
  <si>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</si>
  <si>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</si>
  <si>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</si>
  <si>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</si>
  <si>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</si>
  <si>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</si>
  <si>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</si>
  <si>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</si>
  <si>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</si>
  <si>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</si>
  <si>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</si>
  <si>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</si>
  <si>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</si>
  <si>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</si>
  <si>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</si>
  <si>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</si>
  <si>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</si>
  <si>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</si>
  <si>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</si>
  <si>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</si>
  <si>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</si>
  <si>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</si>
  <si>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</si>
  <si>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</si>
  <si>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</si>
  <si>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</si>
  <si>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</si>
  <si>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</si>
  <si>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</si>
  <si>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</si>
  <si>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</si>
  <si>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</si>
  <si>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</si>
  <si>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</si>
  <si>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</si>
  <si>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</si>
  <si>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</si>
  <si>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</si>
  <si>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</si>
  <si>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</si>
  <si>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</si>
  <si>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</si>
  <si>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</si>
  <si>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</si>
  <si>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</si>
  <si>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</si>
  <si>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</si>
  <si>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</si>
  <si>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</si>
  <si>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</si>
  <si>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</si>
  <si>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</si>
  <si>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</si>
  <si>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</si>
  <si>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</si>
  <si>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</si>
  <si>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</si>
  <si>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</si>
  <si>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</si>
  <si>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</si>
  <si>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</si>
  <si>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</si>
  <si>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</si>
  <si>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</si>
  <si>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</si>
  <si>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</si>
  <si>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</si>
  <si>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</si>
  <si>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</si>
  <si>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</si>
  <si>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</si>
  <si>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</si>
  <si>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</si>
  <si>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</si>
  <si>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</si>
  <si>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</si>
  <si>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</si>
  <si>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</si>
  <si>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</si>
  <si>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</si>
  <si>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</si>
  <si>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</si>
  <si>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</si>
  <si>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</si>
  <si>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</si>
  <si>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</si>
  <si>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</si>
  <si>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</si>
  <si>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</si>
  <si>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</si>
  <si>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</si>
  <si>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</si>
  <si>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</si>
  <si>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</si>
  <si>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</si>
  <si>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</si>
  <si>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</si>
  <si>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</si>
  <si>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</si>
  <si>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</si>
  <si>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</si>
  <si>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</si>
  <si>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</si>
  <si>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</si>
  <si>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</si>
  <si>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</si>
  <si>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</si>
  <si>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</si>
  <si>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</si>
  <si>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</si>
  <si>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</si>
  <si>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</si>
  <si>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</si>
  <si>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</si>
  <si>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</si>
  <si>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</si>
  <si>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</si>
  <si>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</si>
  <si>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</si>
  <si>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</si>
  <si>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</si>
  <si>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</si>
  <si>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</si>
  <si>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</si>
  <si>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</si>
  <si>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</si>
  <si>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</si>
  <si>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</si>
  <si>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</si>
  <si>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</si>
  <si>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</si>
  <si>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</si>
  <si>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</si>
  <si>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</si>
  <si>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</si>
  <si>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</si>
  <si>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</si>
  <si>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</si>
  <si>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</si>
  <si>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</si>
  <si>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</si>
  <si>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</si>
  <si>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</si>
  <si>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</si>
  <si>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</si>
  <si>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</si>
  <si>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</si>
  <si>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</si>
  <si>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</si>
  <si>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</si>
  <si>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</si>
  <si>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</si>
  <si>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</si>
  <si>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</si>
  <si>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</si>
  <si>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</si>
  <si>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</si>
  <si>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</si>
  <si>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</si>
  <si>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</si>
  <si>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</si>
  <si>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</si>
  <si>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</si>
  <si>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</si>
  <si>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</si>
  <si>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</si>
  <si>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</si>
  <si>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</si>
  <si>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</si>
  <si>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</si>
  <si>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</si>
  <si>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</si>
  <si>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</si>
  <si>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</si>
  <si>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</si>
  <si>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</si>
  <si>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</si>
  <si>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</si>
  <si>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</si>
  <si>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</si>
  <si>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</si>
  <si>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</si>
  <si>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</si>
  <si>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</si>
  <si>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</si>
  <si>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</si>
  <si>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</si>
  <si>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</si>
  <si>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</si>
  <si>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</si>
  <si>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</si>
  <si>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</si>
  <si>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</si>
  <si>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</si>
  <si>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</si>
  <si>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</si>
  <si>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</si>
  <si>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</si>
  <si>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</si>
  <si>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</si>
  <si>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</si>
  <si>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</si>
  <si>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</si>
  <si>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</si>
  <si>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</si>
  <si>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</si>
  <si>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</si>
  <si>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</si>
  <si>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</si>
  <si>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</si>
  <si>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</si>
  <si>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</si>
  <si>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</si>
  <si>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</si>
  <si>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</si>
  <si>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</si>
  <si>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</si>
  <si>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</si>
  <si>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</si>
  <si>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</si>
  <si>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</si>
  <si>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</si>
  <si>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</si>
  <si>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</si>
  <si>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</si>
  <si>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</si>
  <si>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</si>
  <si>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</si>
  <si>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</si>
  <si>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</si>
  <si>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</si>
  <si>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</si>
  <si>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</si>
  <si>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</si>
  <si>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</si>
  <si>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</si>
  <si>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</si>
  <si>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</si>
  <si>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</si>
  <si>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</si>
  <si>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</si>
  <si>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</si>
  <si>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</si>
  <si>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</si>
  <si>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</si>
  <si>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</si>
  <si>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</si>
  <si>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</si>
  <si>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</si>
  <si>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</si>
  <si>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</si>
  <si>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</si>
  <si>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</si>
  <si>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</si>
  <si>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</si>
  <si>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</si>
  <si>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</si>
  <si>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</si>
  <si>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</si>
  <si>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</si>
  <si>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</si>
  <si>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</si>
  <si>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</si>
  <si>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</si>
  <si>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</si>
  <si>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</si>
  <si>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</si>
  <si>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</si>
  <si>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</si>
  <si>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</si>
  <si>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</si>
  <si>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</si>
  <si>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</si>
  <si>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</si>
  <si>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</si>
  <si>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</si>
  <si>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</si>
  <si>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</si>
  <si>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</si>
  <si>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</si>
  <si>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</si>
  <si>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</si>
  <si>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</si>
  <si>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</si>
  <si>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</si>
  <si>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</si>
  <si>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</si>
  <si>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</si>
  <si>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</si>
  <si>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</si>
  <si>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</si>
  <si>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</si>
  <si>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</si>
  <si>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</si>
  <si>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</si>
  <si>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</si>
  <si>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</si>
  <si>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</si>
  <si>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</si>
  <si>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</si>
  <si>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</si>
  <si>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</si>
  <si>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</si>
  <si>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</si>
  <si>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</si>
  <si>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</si>
  <si>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</si>
  <si>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</si>
  <si>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</si>
  <si>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</si>
  <si>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</si>
  <si>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</si>
  <si>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</si>
  <si>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</si>
  <si>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</si>
  <si>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</si>
  <si>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</si>
  <si>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</si>
  <si>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</si>
  <si>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</si>
  <si>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</si>
  <si>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</si>
  <si>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</si>
  <si>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</si>
  <si>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</si>
  <si>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</si>
  <si>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</si>
  <si>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</si>
  <si>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</si>
  <si>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</si>
  <si>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</si>
  <si>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</si>
  <si>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</si>
  <si>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</si>
  <si>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</si>
  <si>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</si>
  <si>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</si>
  <si>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</si>
  <si>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</si>
  <si>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</si>
  <si>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</si>
  <si>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</si>
  <si>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</si>
  <si>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</si>
  <si>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</si>
  <si>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</si>
  <si>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</si>
  <si>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</si>
  <si>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</si>
  <si>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</si>
  <si>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</si>
  <si>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</si>
  <si>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</si>
  <si>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</si>
  <si>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</si>
  <si>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</si>
  <si>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</si>
  <si>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</si>
  <si>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</si>
  <si>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</si>
  <si>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</si>
  <si>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</si>
  <si>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</si>
  <si>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</si>
  <si>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</si>
  <si>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</si>
  <si>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</si>
  <si>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</si>
  <si>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</si>
  <si>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</si>
  <si>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</si>
  <si>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</si>
  <si>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</si>
  <si>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</si>
  <si>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</si>
  <si>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</si>
  <si>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</si>
  <si>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</si>
  <si>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</si>
  <si>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</si>
  <si>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</si>
  <si>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</si>
  <si>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</si>
  <si>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</si>
  <si>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</si>
  <si>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</si>
  <si>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</si>
  <si>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</si>
  <si>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</si>
  <si>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</si>
  <si>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</si>
  <si>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</si>
  <si>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</si>
  <si>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</si>
  <si>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</si>
  <si>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</si>
  <si>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</si>
  <si>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</si>
  <si>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</si>
  <si>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</si>
  <si>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</si>
  <si>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</si>
  <si>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</si>
  <si>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</si>
  <si>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</si>
  <si>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</si>
  <si>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</si>
  <si>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</si>
  <si>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</si>
  <si>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</si>
  <si>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</si>
  <si>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</si>
  <si>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</si>
  <si>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</si>
  <si>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</si>
  <si>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</si>
  <si>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</si>
  <si>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</si>
  <si>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</si>
  <si>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</si>
  <si>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</si>
  <si>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</si>
  <si>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</si>
  <si>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</si>
  <si>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</si>
  <si>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</si>
  <si>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</si>
  <si>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</si>
  <si>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</si>
  <si>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</si>
  <si>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</si>
  <si>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</si>
  <si>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</si>
  <si>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</si>
  <si>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</si>
  <si>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</si>
  <si>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</si>
  <si>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</si>
  <si>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</si>
  <si>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</si>
  <si>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</si>
  <si>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</si>
  <si>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</si>
  <si>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</si>
  <si>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</si>
  <si>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</si>
  <si>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</si>
  <si>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</si>
  <si>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</si>
  <si>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</si>
  <si>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</si>
  <si>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</si>
  <si>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</si>
  <si>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</si>
  <si>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</si>
  <si>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</si>
  <si>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</si>
  <si>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</si>
  <si>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</si>
  <si>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</si>
  <si>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</si>
  <si>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</si>
  <si>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</si>
  <si>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</si>
  <si>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</si>
  <si>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</si>
  <si>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</si>
  <si>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</si>
  <si>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</si>
  <si>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</si>
  <si>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</si>
  <si>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</si>
  <si>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</si>
  <si>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</si>
  <si>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</si>
  <si>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</si>
  <si>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</si>
  <si>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</si>
  <si>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</si>
  <si>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</si>
  <si>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</si>
  <si>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</si>
  <si>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</si>
  <si>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</si>
  <si>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</si>
  <si>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</si>
  <si>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</si>
  <si>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</si>
  <si>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</si>
  <si>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</si>
  <si>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</si>
  <si>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</si>
  <si>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</si>
  <si>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</si>
  <si>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</si>
  <si>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</si>
  <si>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</si>
  <si>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</si>
  <si>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</si>
  <si>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</si>
  <si>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</si>
  <si>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</si>
  <si>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</si>
  <si>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</si>
  <si>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</si>
  <si>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</si>
  <si>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</si>
  <si>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</si>
  <si>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</si>
  <si>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</si>
  <si>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</si>
  <si>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</si>
  <si>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</si>
  <si>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</si>
  <si>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</si>
  <si>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</si>
  <si>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</si>
  <si>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</si>
  <si>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</si>
  <si>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</si>
  <si>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</si>
  <si>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</si>
  <si>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</si>
  <si>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</si>
  <si>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</si>
  <si>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</si>
  <si>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</si>
  <si>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</si>
  <si>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</si>
  <si>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</si>
  <si>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</si>
  <si>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</si>
  <si>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</si>
  <si>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</si>
  <si>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</si>
  <si>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</si>
  <si>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</si>
  <si>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</si>
  <si>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</si>
  <si>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</si>
  <si>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</si>
  <si>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</si>
  <si>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</si>
  <si>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</si>
  <si>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</si>
  <si>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</si>
  <si>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</si>
  <si>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</si>
  <si>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</si>
  <si>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</si>
  <si>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</si>
  <si>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</si>
  <si>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</si>
  <si>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</si>
  <si>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</si>
  <si>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</si>
  <si>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</si>
  <si>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</si>
  <si>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</si>
  <si>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</si>
  <si>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</si>
  <si>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</si>
  <si>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</si>
  <si>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</si>
  <si>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</si>
  <si>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</si>
  <si>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</si>
  <si>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</si>
  <si>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</si>
  <si>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</si>
  <si>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</si>
  <si>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</si>
  <si>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</si>
  <si>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</si>
  <si>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</si>
  <si>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</si>
  <si>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</si>
  <si>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</si>
  <si>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</si>
  <si>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</si>
  <si>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</si>
  <si>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</si>
  <si>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</si>
  <si>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</si>
  <si>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</si>
  <si>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</si>
  <si>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</si>
  <si>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</si>
  <si>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</si>
  <si>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</si>
  <si>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</si>
  <si>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</si>
  <si>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</si>
  <si>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</si>
  <si>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</si>
  <si>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</si>
  <si>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</si>
  <si>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</si>
  <si>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</si>
  <si>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</si>
  <si>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</si>
  <si>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</si>
  <si>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</si>
  <si>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</si>
  <si>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</si>
  <si>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</si>
  <si>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</si>
  <si>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</si>
  <si>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</si>
  <si>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</si>
  <si>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</si>
  <si>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</si>
  <si>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</si>
  <si>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</si>
  <si>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</si>
  <si>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</si>
  <si>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</si>
  <si>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</si>
  <si>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</si>
  <si>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</si>
  <si>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</si>
  <si>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</si>
  <si>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</si>
  <si>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</si>
  <si>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</si>
  <si>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</si>
  <si>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</si>
  <si>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</si>
  <si>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</si>
  <si>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</si>
  <si>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</si>
  <si>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</si>
  <si>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</si>
  <si>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</si>
  <si>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</si>
  <si>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</si>
  <si>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</si>
  <si>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</si>
  <si>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</si>
  <si>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</si>
  <si>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</si>
  <si>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</si>
  <si>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</si>
  <si>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</si>
  <si>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</si>
  <si>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</si>
  <si>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</si>
  <si>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</si>
  <si>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</si>
  <si>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</si>
  <si>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</si>
  <si>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</si>
  <si>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</si>
  <si>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</si>
  <si>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</si>
  <si>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</si>
  <si>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</si>
  <si>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</si>
  <si>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</si>
  <si>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</si>
  <si>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</si>
  <si>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</si>
  <si>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</si>
  <si>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</si>
  <si>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</si>
  <si>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</si>
  <si>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</si>
  <si>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</si>
  <si>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</si>
  <si>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</si>
  <si>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</si>
  <si>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</si>
  <si>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</si>
  <si>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</si>
  <si>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</si>
  <si>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</si>
  <si>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</si>
  <si>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</si>
  <si>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</si>
  <si>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</si>
  <si>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</si>
  <si>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</si>
  <si>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</si>
  <si>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</si>
  <si>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</si>
  <si>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</si>
  <si>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</si>
  <si>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</si>
  <si>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</si>
  <si>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</si>
  <si>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</si>
  <si>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</si>
  <si>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</si>
  <si>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</si>
  <si>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</si>
  <si>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</si>
  <si>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</si>
  <si>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</si>
  <si>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</si>
  <si>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</si>
  <si>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</si>
  <si>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</si>
  <si>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</si>
  <si>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</si>
  <si>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</si>
  <si>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</si>
  <si>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</si>
  <si>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</si>
  <si>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</si>
  <si>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</si>
  <si>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</si>
  <si>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</si>
  <si>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</si>
  <si>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</si>
  <si>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</si>
  <si>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</si>
  <si>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</si>
  <si>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</si>
  <si>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</si>
  <si>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</si>
  <si>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</si>
  <si>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</si>
  <si>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</si>
  <si>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</si>
  <si>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</si>
  <si>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</si>
  <si>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</si>
  <si>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</si>
  <si>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</si>
  <si>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</si>
  <si>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</si>
  <si>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</si>
  <si>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</si>
  <si>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</si>
  <si>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</si>
  <si>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</si>
  <si>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</si>
  <si>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</si>
  <si>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</si>
  <si>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</si>
  <si>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</si>
  <si>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</si>
  <si>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</si>
  <si>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</si>
  <si>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</si>
  <si>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</si>
  <si>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</si>
  <si>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</si>
  <si>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</si>
  <si>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</si>
  <si>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</si>
  <si>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</si>
  <si>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</si>
  <si>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</si>
  <si>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</si>
  <si>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</si>
  <si>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</si>
  <si>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</si>
  <si>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</si>
  <si>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</si>
  <si>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</si>
  <si>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</si>
  <si>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</si>
  <si>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</si>
  <si>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</si>
  <si>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</si>
  <si>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</si>
  <si>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</si>
  <si>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</si>
  <si>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</si>
  <si>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</si>
  <si>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</si>
  <si>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</si>
  <si>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</si>
  <si>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</si>
  <si>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</si>
  <si>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</si>
  <si>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</si>
  <si>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</si>
  <si>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</si>
  <si>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</si>
  <si>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</si>
  <si>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</si>
  <si>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</si>
  <si>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</si>
  <si>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</si>
  <si>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</si>
  <si>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</si>
  <si>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</si>
  <si>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</si>
  <si>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</si>
  <si>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</si>
  <si>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</si>
  <si>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</si>
  <si>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</si>
  <si>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</si>
  <si>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</si>
  <si>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</si>
  <si>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</si>
  <si>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</si>
  <si>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</si>
  <si>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</si>
  <si>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</si>
  <si>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</si>
  <si>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</si>
  <si>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</si>
  <si>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</si>
  <si>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</si>
  <si>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</si>
  <si>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</si>
  <si>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</si>
  <si>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</si>
  <si>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</si>
  <si>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</si>
  <si>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</si>
  <si>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</si>
  <si>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</si>
  <si>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</si>
  <si>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</si>
  <si>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</si>
  <si>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</si>
  <si>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</si>
  <si>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</si>
  <si>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</si>
  <si>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</si>
  <si>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</si>
  <si>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</si>
  <si>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</si>
  <si>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</si>
  <si>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</si>
  <si>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</si>
  <si>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</si>
  <si>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</si>
  <si>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</si>
  <si>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</si>
  <si>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</si>
  <si>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</si>
  <si>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</si>
  <si>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</si>
  <si>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</si>
  <si>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</si>
  <si>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</si>
  <si>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</si>
  <si>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</si>
  <si>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</si>
  <si>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</si>
  <si>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</si>
  <si>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</si>
  <si>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</si>
  <si>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</si>
  <si>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</si>
  <si>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</si>
  <si>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</si>
  <si>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</si>
  <si>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</si>
  <si>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</si>
  <si>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</si>
  <si>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</si>
  <si>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</si>
  <si>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</si>
  <si>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</si>
  <si>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</si>
  <si>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</si>
  <si>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</si>
  <si>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</si>
  <si>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</si>
  <si>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</si>
  <si>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</si>
  <si>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</si>
  <si>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</si>
  <si>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</si>
  <si>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</si>
  <si>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</si>
  <si>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</si>
  <si>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</si>
  <si>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</si>
  <si>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</si>
  <si>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</si>
  <si>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</si>
  <si>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</si>
  <si>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</si>
  <si>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</si>
  <si>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</si>
  <si>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</si>
  <si>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</si>
  <si>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</si>
  <si>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</si>
  <si>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</si>
  <si>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</si>
  <si>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</si>
  <si>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</si>
  <si>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</si>
  <si>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</si>
  <si>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</si>
  <si>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</si>
  <si>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</si>
  <si>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</si>
  <si>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</si>
  <si>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</si>
  <si>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</si>
  <si>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</si>
  <si>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</si>
  <si>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</si>
  <si>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</si>
  <si>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</si>
  <si>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</si>
  <si>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</si>
  <si>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</si>
  <si>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</si>
  <si>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</si>
  <si>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</si>
  <si>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</si>
  <si>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</si>
  <si>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</si>
  <si>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</si>
  <si>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</si>
  <si>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</si>
  <si>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</si>
  <si>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</si>
  <si>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</si>
  <si>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</si>
  <si>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</si>
  <si>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</si>
  <si>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</si>
  <si>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</si>
  <si>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</si>
  <si>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</si>
  <si>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</si>
  <si>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</si>
  <si>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</si>
  <si>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</si>
  <si>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</si>
  <si>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</si>
  <si>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</si>
  <si>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</si>
  <si>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</si>
  <si>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</si>
  <si>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</si>
  <si>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</si>
  <si>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</si>
  <si>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</si>
  <si>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</si>
  <si>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</si>
  <si>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</si>
  <si>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</si>
  <si>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</si>
  <si>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</si>
  <si>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</si>
  <si>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</si>
  <si>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</si>
  <si>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</si>
  <si>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</si>
  <si>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</si>
  <si>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</si>
  <si>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</si>
  <si>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</si>
  <si>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</si>
  <si>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</si>
  <si>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</si>
  <si>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</si>
  <si>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</si>
  <si>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</si>
  <si>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</si>
  <si>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</si>
  <si>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</si>
  <si>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</si>
  <si>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</si>
  <si>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</si>
  <si>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</si>
  <si>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</si>
  <si>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</si>
  <si>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</si>
  <si>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</si>
  <si>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</si>
  <si>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</si>
  <si>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</si>
  <si>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</si>
  <si>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</si>
  <si>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</si>
  <si>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</si>
  <si>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</si>
  <si>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</si>
  <si>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</si>
  <si>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</si>
  <si>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</si>
  <si>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</si>
  <si>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</si>
  <si>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</si>
  <si>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</si>
  <si>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</si>
  <si>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</si>
  <si>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</si>
  <si>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</si>
  <si>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</si>
  <si>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</si>
  <si>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</si>
  <si>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</si>
  <si>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</si>
  <si>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</si>
  <si>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</si>
  <si>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</si>
  <si>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</si>
  <si>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</si>
  <si>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</si>
  <si>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</si>
  <si>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</si>
  <si>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</si>
  <si>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</si>
  <si>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</si>
  <si>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</si>
  <si>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</si>
  <si>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</si>
  <si>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</si>
  <si>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</si>
  <si>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</si>
  <si>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</si>
  <si>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</si>
  <si>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</si>
  <si>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</si>
  <si>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</si>
  <si>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</si>
  <si>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</si>
  <si>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</si>
  <si>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</si>
  <si>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</si>
  <si>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</si>
  <si>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</si>
  <si>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</si>
  <si>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</si>
  <si>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</si>
  <si>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</si>
  <si>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</si>
  <si>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</si>
  <si>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</si>
  <si>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</si>
  <si>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</si>
  <si>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</si>
  <si>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</si>
  <si>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</si>
  <si>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</si>
  <si>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</si>
  <si>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</si>
  <si>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</si>
  <si>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</si>
  <si>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</si>
  <si>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</si>
  <si>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</si>
  <si>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</si>
  <si>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</si>
  <si>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</si>
  <si>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</si>
  <si>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</si>
  <si>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</si>
  <si>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</si>
  <si>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</si>
  <si>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</si>
  <si>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</si>
  <si>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</si>
  <si>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</si>
  <si>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</si>
  <si>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</si>
  <si>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</si>
  <si>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</si>
  <si>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</si>
  <si>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</si>
  <si>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</si>
  <si>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</si>
  <si>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</si>
  <si>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</si>
  <si>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</si>
  <si>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</si>
  <si>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</si>
  <si>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</si>
  <si>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</si>
  <si>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</si>
  <si>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</si>
  <si>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</si>
  <si>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</si>
  <si>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</si>
  <si>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</si>
  <si>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</si>
  <si>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</si>
  <si>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</si>
  <si>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</si>
  <si>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</si>
  <si>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</si>
  <si>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</si>
  <si>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</si>
  <si>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</si>
  <si>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</si>
  <si>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</si>
  <si>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</si>
  <si>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</si>
  <si>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</si>
  <si>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</si>
  <si>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</si>
  <si>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</si>
  <si>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</si>
  <si>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</si>
  <si>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</si>
  <si>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</si>
  <si>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</si>
  <si>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</si>
  <si>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</si>
  <si>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</si>
  <si>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</si>
  <si>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</si>
  <si>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</si>
  <si>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</si>
  <si>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</si>
  <si>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</si>
  <si>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</si>
  <si>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</si>
  <si>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</si>
  <si>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</si>
  <si>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</si>
  <si>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</si>
  <si>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</si>
  <si>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</si>
  <si>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</si>
  <si>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</si>
  <si>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</si>
  <si>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</si>
  <si>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</si>
  <si>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</si>
  <si>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</si>
  <si>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</si>
  <si>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</si>
  <si>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</si>
  <si>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</si>
  <si>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</si>
  <si>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</si>
  <si>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</si>
  <si>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</si>
  <si>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</si>
  <si>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</si>
  <si>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</si>
  <si>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</si>
  <si>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</si>
  <si>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</si>
  <si>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</si>
  <si>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</si>
  <si>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</si>
  <si>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</si>
  <si>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</si>
  <si>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</si>
  <si>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</si>
  <si>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</si>
  <si>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</si>
  <si>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</si>
  <si>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</si>
  <si>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</si>
  <si>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</si>
  <si>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</si>
  <si>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</si>
  <si>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</si>
  <si>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</si>
  <si>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</si>
  <si>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</si>
  <si>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</si>
  <si>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</si>
  <si>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</si>
  <si>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</si>
  <si>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</si>
  <si>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</si>
  <si>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</si>
  <si>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</si>
  <si>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</si>
  <si>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</si>
  <si>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</si>
  <si>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</si>
  <si>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</si>
  <si>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</si>
  <si>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</si>
  <si>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</si>
  <si>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</si>
  <si>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</si>
  <si>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</si>
  <si>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</si>
  <si>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</si>
  <si>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</si>
  <si>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</si>
  <si>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</si>
  <si>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</si>
  <si>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</si>
  <si>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</si>
  <si>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</si>
  <si>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</si>
  <si>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</si>
  <si>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</si>
  <si>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</si>
  <si>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</si>
  <si>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</si>
  <si>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</si>
  <si>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</si>
  <si>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</si>
  <si>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</si>
  <si>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</si>
  <si>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</si>
  <si>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</si>
  <si>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</si>
  <si>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</si>
  <si>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</si>
  <si>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</si>
  <si>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</si>
  <si>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</si>
  <si>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</si>
  <si>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</si>
  <si>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</si>
  <si>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</si>
  <si>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</si>
  <si>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</si>
  <si>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</si>
  <si>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</si>
  <si>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</si>
  <si>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</si>
  <si>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</si>
  <si>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</si>
  <si>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</si>
  <si>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</si>
  <si>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</si>
  <si>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</si>
  <si>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</si>
  <si>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</si>
  <si>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</si>
  <si>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</si>
  <si>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</si>
  <si>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</si>
  <si>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</si>
  <si>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</si>
  <si>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</si>
  <si>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</si>
  <si>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</si>
  <si>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</si>
  <si>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</si>
  <si>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</si>
  <si>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</si>
  <si>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</si>
  <si>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</si>
  <si>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</si>
  <si>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</si>
  <si>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</si>
  <si>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</si>
  <si>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</si>
  <si>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</si>
  <si>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</si>
  <si>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</si>
  <si>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</si>
  <si>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</si>
  <si>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</si>
  <si>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</si>
  <si>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</si>
  <si>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</si>
  <si>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</si>
  <si>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</si>
  <si>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</si>
  <si>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</si>
  <si>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</si>
  <si>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</si>
  <si>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</si>
  <si>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</si>
  <si>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</si>
  <si>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</si>
  <si>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</si>
  <si>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</si>
  <si>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</si>
  <si>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</si>
  <si>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</si>
  <si>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</si>
  <si>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</si>
  <si>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</si>
  <si>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</si>
  <si>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</si>
  <si>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</si>
  <si>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</si>
  <si>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</si>
  <si>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</si>
  <si>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</si>
  <si>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</si>
  <si>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</si>
  <si>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</si>
  <si>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</si>
  <si>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</si>
  <si>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</si>
  <si>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</si>
  <si>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</si>
  <si>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</si>
  <si>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</si>
  <si>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</si>
  <si>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</si>
  <si>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</si>
  <si>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</si>
  <si>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</si>
  <si>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</si>
  <si>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</si>
  <si>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</si>
  <si>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</si>
  <si>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</si>
  <si>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</si>
  <si>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</si>
  <si>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</si>
  <si>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</si>
  <si>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</si>
  <si>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</si>
  <si>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</si>
  <si>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</si>
  <si>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</si>
  <si>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</si>
  <si>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</si>
  <si>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</si>
  <si>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</si>
  <si>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</si>
  <si>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</si>
  <si>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</si>
  <si>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</si>
  <si>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</si>
  <si>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</si>
  <si>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</si>
  <si>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</si>
  <si>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</si>
  <si>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</si>
  <si>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</si>
  <si>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</si>
  <si>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</si>
  <si>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</si>
  <si>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</si>
  <si>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</si>
  <si>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</si>
  <si>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</si>
  <si>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</si>
  <si>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</si>
  <si>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</si>
  <si>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</si>
  <si>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</si>
  <si>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</si>
  <si>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</si>
  <si>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</si>
  <si>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</si>
  <si>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</si>
  <si>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</si>
  <si>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</si>
  <si>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</si>
  <si>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</si>
  <si>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</si>
  <si>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</si>
  <si>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</si>
  <si>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</si>
  <si>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</si>
  <si>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</si>
  <si>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</si>
  <si>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</si>
  <si>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</si>
  <si>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</si>
  <si>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</si>
  <si>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</si>
  <si>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</si>
  <si>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</si>
  <si>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</si>
  <si>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</si>
  <si>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</si>
  <si>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</si>
  <si>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</si>
  <si>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</si>
  <si>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</si>
  <si>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</si>
  <si>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</si>
  <si>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</si>
  <si>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</si>
  <si>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</si>
  <si>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</si>
  <si>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</si>
  <si>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</si>
  <si>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</si>
  <si>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</si>
  <si>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</si>
  <si>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</si>
  <si>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</si>
  <si>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</si>
  <si>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</si>
  <si>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</si>
  <si>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</si>
  <si>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</si>
  <si>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</si>
  <si>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</si>
  <si>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</si>
  <si>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</si>
  <si>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</si>
  <si>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</si>
  <si>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</si>
  <si>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</si>
  <si>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</si>
  <si>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</si>
  <si>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</si>
  <si>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</si>
  <si>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</si>
  <si>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</si>
  <si>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</si>
  <si>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</si>
  <si>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</si>
  <si>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</si>
  <si>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</si>
  <si>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</si>
  <si>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</si>
  <si>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</si>
  <si>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</si>
  <si>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</si>
  <si>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</si>
  <si>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</si>
  <si>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</si>
  <si>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</si>
  <si>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</si>
  <si>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</si>
  <si>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</si>
  <si>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</si>
  <si>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</si>
  <si>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</si>
  <si>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</si>
  <si>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</si>
  <si>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</si>
  <si>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</si>
  <si>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</si>
  <si>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</si>
  <si>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</si>
  <si>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</si>
  <si>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</si>
  <si>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</si>
  <si>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</si>
  <si>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</si>
  <si>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</si>
  <si>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</si>
  <si>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</si>
  <si>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</si>
  <si>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</si>
  <si>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</si>
  <si>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</si>
  <si>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</si>
  <si>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</si>
  <si>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</si>
  <si>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</si>
  <si>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</si>
  <si>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</si>
  <si>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</si>
  <si>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</si>
  <si>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</si>
  <si>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</si>
  <si>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</si>
  <si>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</si>
  <si>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</si>
  <si>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</si>
  <si>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</si>
  <si>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</si>
  <si>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</si>
  <si>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</si>
  <si>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</si>
  <si>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</si>
  <si>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</si>
  <si>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</si>
  <si>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</si>
  <si>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</si>
  <si>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</si>
  <si>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</si>
  <si>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</si>
  <si>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</si>
  <si>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</si>
  <si>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</si>
  <si>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</si>
  <si>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</si>
  <si>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</si>
  <si>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</si>
  <si>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</si>
  <si>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</si>
  <si>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</si>
  <si>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</si>
  <si>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</si>
  <si>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</si>
  <si>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</si>
  <si>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</si>
  <si>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</si>
  <si>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</si>
  <si>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</si>
  <si>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</si>
  <si>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</si>
  <si>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</si>
  <si>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</si>
  <si>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</si>
  <si>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</si>
  <si>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</si>
  <si>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</si>
  <si>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</si>
  <si>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</si>
  <si>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</si>
  <si>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</si>
  <si>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</si>
  <si>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</si>
  <si>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</si>
  <si>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</si>
  <si>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</si>
  <si>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</si>
  <si>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</si>
  <si>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</si>
  <si>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</si>
  <si>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</si>
  <si>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</si>
  <si>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</si>
  <si>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</si>
  <si>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</si>
  <si>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</si>
  <si>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</si>
  <si>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</si>
  <si>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</si>
  <si>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</si>
  <si>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</si>
  <si>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</si>
  <si>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</si>
  <si>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</si>
  <si>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</si>
  <si>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</si>
  <si>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</si>
  <si>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</si>
  <si>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</si>
  <si>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</si>
  <si>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</si>
  <si>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</si>
  <si>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</si>
  <si>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</si>
  <si>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</si>
  <si>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</si>
  <si>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</si>
  <si>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</si>
  <si>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</si>
  <si>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</si>
  <si>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</si>
  <si>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</si>
  <si>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</si>
  <si>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</si>
  <si>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</si>
  <si>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</si>
  <si>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</si>
  <si>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</si>
  <si>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</si>
  <si>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</si>
  <si>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</si>
  <si>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</si>
  <si>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</si>
  <si>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</si>
  <si>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</si>
  <si>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</si>
  <si>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</si>
  <si>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</si>
  <si>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</si>
  <si>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</si>
  <si>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</si>
  <si>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</si>
  <si>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</si>
  <si>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</si>
  <si>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</si>
  <si>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</si>
  <si>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</si>
  <si>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</si>
  <si>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</si>
  <si>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</si>
  <si>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</si>
  <si>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</si>
  <si>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</si>
  <si>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</si>
  <si>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</si>
  <si>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</si>
  <si>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</si>
  <si>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</si>
  <si>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</si>
  <si>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</si>
  <si>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</si>
  <si>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</si>
  <si>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</si>
  <si>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</si>
  <si>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</si>
  <si>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</si>
  <si>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</si>
  <si>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</si>
  <si>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</si>
  <si>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</si>
  <si>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</si>
  <si>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</si>
  <si>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</si>
  <si>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</si>
  <si>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</si>
  <si>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</si>
  <si>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</si>
  <si>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</si>
  <si>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</si>
  <si>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</si>
  <si>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</si>
  <si>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</si>
  <si>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</si>
  <si>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</si>
  <si>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</si>
  <si>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</si>
  <si>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</si>
  <si>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</si>
  <si>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</si>
  <si>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</si>
  <si>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</si>
  <si>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</si>
  <si>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</si>
  <si>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</si>
  <si>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</si>
  <si>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</si>
  <si>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</si>
  <si>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</si>
  <si>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</si>
  <si>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</si>
  <si>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</si>
  <si>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</si>
  <si>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</si>
  <si>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</si>
  <si>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</si>
  <si>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</si>
  <si>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</si>
  <si>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</si>
  <si>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</si>
  <si>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</si>
  <si>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</si>
  <si>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</si>
  <si>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</si>
  <si>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</si>
  <si>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</si>
  <si>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</si>
  <si>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</si>
  <si>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</si>
  <si>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</si>
  <si>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</si>
  <si>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</si>
  <si>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</si>
  <si>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</si>
  <si>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</si>
  <si>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</si>
  <si>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</si>
  <si>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</si>
  <si>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</si>
  <si>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</si>
  <si>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</si>
  <si>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</si>
  <si>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</si>
  <si>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</si>
  <si>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</si>
  <si>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</si>
  <si>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</si>
  <si>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</si>
  <si>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</si>
  <si>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</si>
  <si>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</si>
  <si>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</si>
  <si>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</si>
  <si>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</si>
  <si>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</si>
  <si>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</si>
  <si>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</si>
  <si>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</si>
  <si>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</si>
  <si>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</si>
  <si>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</si>
  <si>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</si>
  <si>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</si>
  <si>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</si>
  <si>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</si>
  <si>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</si>
  <si>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</si>
  <si>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</si>
  <si>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</si>
  <si>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</si>
  <si>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</si>
  <si>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</si>
  <si>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</si>
  <si>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</si>
  <si>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</si>
  <si>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</si>
  <si>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</si>
  <si>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</si>
  <si>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</si>
  <si>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</si>
  <si>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</si>
  <si>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</si>
  <si>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</si>
  <si>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</si>
  <si>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</si>
  <si>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</si>
  <si>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</si>
  <si>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</si>
  <si>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</si>
  <si>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</si>
  <si>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</si>
  <si>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</si>
  <si>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</si>
  <si>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</si>
  <si>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</si>
  <si>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</si>
  <si>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</si>
  <si>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</si>
  <si>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</si>
  <si>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</si>
  <si>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</si>
  <si>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</si>
  <si>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</si>
  <si>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</si>
  <si>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</si>
  <si>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</si>
  <si>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</si>
  <si>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</si>
  <si>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</si>
  <si>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</si>
  <si>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</si>
  <si>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</si>
  <si>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</si>
  <si>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</si>
  <si>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</si>
  <si>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</si>
  <si>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</si>
  <si>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</si>
  <si>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</si>
  <si>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</si>
  <si>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</si>
  <si>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</si>
  <si>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</si>
  <si>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</si>
  <si>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</si>
  <si>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</si>
  <si>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</si>
  <si>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</si>
  <si>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</si>
  <si>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</si>
  <si>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</si>
  <si>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</si>
  <si>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</si>
  <si>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</si>
  <si>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</si>
  <si>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</si>
  <si>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</si>
  <si>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</si>
  <si>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</si>
  <si>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</si>
  <si>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</si>
  <si>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</si>
  <si>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</si>
  <si>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</si>
  <si>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</si>
  <si>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</si>
  <si>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</si>
  <si>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</si>
  <si>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</si>
  <si>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</si>
  <si>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</si>
  <si>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</si>
  <si>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</si>
  <si>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</si>
  <si>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</si>
  <si>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</si>
  <si>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</si>
  <si>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</si>
  <si>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</si>
  <si>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</si>
  <si>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</si>
  <si>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</si>
  <si>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</si>
  <si>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</si>
  <si>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</si>
  <si>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</si>
  <si>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</si>
  <si>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</si>
  <si>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</si>
  <si>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</si>
  <si>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</si>
  <si>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</si>
  <si>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</si>
  <si>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</si>
  <si>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</si>
  <si>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</si>
  <si>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</si>
  <si>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</si>
  <si>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</si>
  <si>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</si>
  <si>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</si>
  <si>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</si>
  <si>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</si>
  <si>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</si>
  <si>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</si>
  <si>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</si>
  <si>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</si>
  <si>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</si>
  <si>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</si>
  <si>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</si>
  <si>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</si>
  <si>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</si>
  <si>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</si>
  <si>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</si>
  <si>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</si>
  <si>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</si>
  <si>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</si>
  <si>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</si>
  <si>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</si>
  <si>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</si>
  <si>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</si>
  <si>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</si>
  <si>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</si>
  <si>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</si>
  <si>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</si>
  <si>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</si>
  <si>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</si>
  <si>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</si>
  <si>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</si>
  <si>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</si>
  <si>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</si>
  <si>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</si>
  <si>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</si>
  <si>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</si>
  <si>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</si>
  <si>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</si>
  <si>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</si>
  <si>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</si>
  <si>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</si>
  <si>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</si>
  <si>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</si>
  <si>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</si>
  <si>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</si>
  <si>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</si>
  <si>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</si>
  <si>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</si>
  <si>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</si>
  <si>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</si>
  <si>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</si>
  <si>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</si>
  <si>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</si>
  <si>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</si>
  <si>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</si>
  <si>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</si>
  <si>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</si>
  <si>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</si>
  <si>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</si>
  <si>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</si>
  <si>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</si>
  <si>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</si>
  <si>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</si>
  <si>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</si>
  <si>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</si>
  <si>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</si>
  <si>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</si>
  <si>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</si>
  <si>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</si>
  <si>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</si>
  <si>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</si>
  <si>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</si>
  <si>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</si>
  <si>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</si>
  <si>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</si>
  <si>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</si>
  <si>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</si>
  <si>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</si>
  <si>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</si>
  <si>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</si>
  <si>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</si>
  <si>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</si>
  <si>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</si>
  <si>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</si>
  <si>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</si>
  <si>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</si>
  <si>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</si>
  <si>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</si>
  <si>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</si>
  <si>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</si>
  <si>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</si>
  <si>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</si>
  <si>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</si>
  <si>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</si>
  <si>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</si>
  <si>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</si>
  <si>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</si>
  <si>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</si>
  <si>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</si>
  <si>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</si>
  <si>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</si>
  <si>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</si>
  <si>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</si>
  <si>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</si>
  <si>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</si>
  <si>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</si>
  <si>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</si>
  <si>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</si>
  <si>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</si>
  <si>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</si>
  <si>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</si>
  <si>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</si>
  <si>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</si>
  <si>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</si>
  <si>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</si>
  <si>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</si>
  <si>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</si>
  <si>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</si>
  <si>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</si>
  <si>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</si>
  <si>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</si>
  <si>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</si>
  <si>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</si>
  <si>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</si>
  <si>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</si>
  <si>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</si>
  <si>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</si>
  <si>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</si>
  <si>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</si>
  <si>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</si>
  <si>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</si>
  <si>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</si>
  <si>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</si>
  <si>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</si>
  <si>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</si>
  <si>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</si>
  <si>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</si>
  <si>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</si>
  <si>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</si>
  <si>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</si>
  <si>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</si>
  <si>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</si>
  <si>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</si>
  <si>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</si>
  <si>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</si>
  <si>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</si>
  <si>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</si>
  <si>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</si>
  <si>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</si>
  <si>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</si>
  <si>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</si>
  <si>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</si>
  <si>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</si>
  <si>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</si>
  <si>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</si>
  <si>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</si>
  <si>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</si>
  <si>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</si>
  <si>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</si>
  <si>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</si>
  <si>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</si>
  <si>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</si>
  <si>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</si>
  <si>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</si>
  <si>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</si>
  <si>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</si>
  <si>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</si>
  <si>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</si>
  <si>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</si>
  <si>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</si>
  <si>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</si>
  <si>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</si>
  <si>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</si>
  <si>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</si>
  <si>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</si>
  <si>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</si>
  <si>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</si>
  <si>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</si>
  <si>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</si>
  <si>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</si>
  <si>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</si>
  <si>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</si>
  <si>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</si>
  <si>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</si>
  <si>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</si>
  <si>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</si>
  <si>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</si>
  <si>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</si>
  <si>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</si>
  <si>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</si>
  <si>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</si>
  <si>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</si>
  <si>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</si>
  <si>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</si>
  <si>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</si>
  <si>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</si>
  <si>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</si>
  <si>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</si>
  <si>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</si>
  <si>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</si>
  <si>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</si>
  <si>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</si>
  <si>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</si>
  <si>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</si>
  <si>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</si>
  <si>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</si>
  <si>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</si>
  <si>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</si>
  <si>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</si>
  <si>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</si>
  <si>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</si>
  <si>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</si>
  <si>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</si>
  <si>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</si>
  <si>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</si>
  <si>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</si>
  <si>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</si>
  <si>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</si>
  <si>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</si>
  <si>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</si>
  <si>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</si>
  <si>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</si>
  <si>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</si>
  <si>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</si>
  <si>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</si>
  <si>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</si>
  <si>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</si>
  <si>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</si>
  <si>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</si>
  <si>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</si>
  <si>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</si>
  <si>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</si>
  <si>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</si>
  <si>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</si>
  <si>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</si>
  <si>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</si>
  <si>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</si>
  <si>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</si>
  <si>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</si>
  <si>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</si>
  <si>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</si>
  <si>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</si>
  <si>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</si>
  <si>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</si>
  <si>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</si>
  <si>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</si>
  <si>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</si>
  <si>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</si>
  <si>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</si>
  <si>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</si>
  <si>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</si>
  <si>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</si>
  <si>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</si>
  <si>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</si>
  <si>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</si>
  <si>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</si>
  <si>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</si>
  <si>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</si>
  <si>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</si>
  <si>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</si>
  <si>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</si>
  <si>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</si>
  <si>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</si>
  <si>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</si>
  <si>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</si>
  <si>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</si>
  <si>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</si>
  <si>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</si>
  <si>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</si>
  <si>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</si>
  <si>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</si>
  <si>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</si>
  <si>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</si>
  <si>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</si>
  <si>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</si>
  <si>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</si>
  <si>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</si>
  <si>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</si>
  <si>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</si>
  <si>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</si>
  <si>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</si>
  <si>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</si>
  <si>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</si>
  <si>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</si>
  <si>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</si>
  <si>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</si>
  <si>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</si>
  <si>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</si>
  <si>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</si>
  <si>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</si>
  <si>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</si>
  <si>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</si>
  <si>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</si>
  <si>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</si>
  <si>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</si>
  <si>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</si>
  <si>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</si>
  <si>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</si>
  <si>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</si>
  <si>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</si>
  <si>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</si>
  <si>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</si>
  <si>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</si>
  <si>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</si>
  <si>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</si>
  <si>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</si>
  <si>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</si>
  <si>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</si>
  <si>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</si>
  <si>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</si>
  <si>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</si>
  <si>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</si>
  <si>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</si>
  <si>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</si>
  <si>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</si>
  <si>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</si>
  <si>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</si>
  <si>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</si>
  <si>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</si>
  <si>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</si>
  <si>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</si>
  <si>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</si>
  <si>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</si>
  <si>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</si>
  <si>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</si>
  <si>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</si>
  <si>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</si>
  <si>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</si>
  <si>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</si>
  <si>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</si>
  <si>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</si>
  <si>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</si>
  <si>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</si>
  <si>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</si>
  <si>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</si>
  <si>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</si>
  <si>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</si>
  <si>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</si>
  <si>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</si>
  <si>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</si>
  <si>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</si>
  <si>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</si>
  <si>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</si>
  <si>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</si>
  <si>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</si>
  <si>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</si>
  <si>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</si>
  <si>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</si>
  <si>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</si>
  <si>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</si>
  <si>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</si>
  <si>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</si>
  <si>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</si>
  <si>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</si>
  <si>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</si>
  <si>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</si>
  <si>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</si>
  <si>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</si>
  <si>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</si>
  <si>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</si>
  <si>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</si>
  <si>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</si>
  <si>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</si>
  <si>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</si>
  <si>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</si>
  <si>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</si>
  <si>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</si>
  <si>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</si>
  <si>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</si>
  <si>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</si>
  <si>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</si>
  <si>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</si>
  <si>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</si>
  <si>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</si>
  <si>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</si>
  <si>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</si>
  <si>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</si>
  <si>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</si>
  <si>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</si>
  <si>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</si>
  <si>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</si>
  <si>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</si>
  <si>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</si>
  <si>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</si>
  <si>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</si>
  <si>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</si>
  <si>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</si>
  <si>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</si>
  <si>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</si>
  <si>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</si>
  <si>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</si>
  <si>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</si>
  <si>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</si>
  <si>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</si>
  <si>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</si>
  <si>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</si>
  <si>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</si>
  <si>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</si>
  <si>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</si>
  <si>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</si>
  <si>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</si>
  <si>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</si>
  <si>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</si>
  <si>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</si>
  <si>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</si>
  <si>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</si>
  <si>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</si>
  <si>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</si>
  <si>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</si>
  <si>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</si>
  <si>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</si>
  <si>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</si>
  <si>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</si>
  <si>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</si>
  <si>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</si>
  <si>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</si>
  <si>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</si>
  <si>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</si>
  <si>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</si>
  <si>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</si>
  <si>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</si>
  <si>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</si>
  <si>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</si>
  <si>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</si>
  <si>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</si>
  <si>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</si>
  <si>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</si>
  <si>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</si>
  <si>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</si>
  <si>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</si>
  <si>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</si>
  <si>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</si>
  <si>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</si>
  <si>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</si>
  <si>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</si>
  <si>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</si>
  <si>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</si>
  <si>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</si>
  <si>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</si>
  <si>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</si>
  <si>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</si>
  <si>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</si>
  <si>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</si>
  <si>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</si>
  <si>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</si>
  <si>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</si>
  <si>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</si>
  <si>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</si>
  <si>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</si>
  <si>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</si>
  <si>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</si>
  <si>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</si>
  <si>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</si>
  <si>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</si>
  <si>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</si>
  <si>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</si>
  <si>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</si>
  <si>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</si>
  <si>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</si>
  <si>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</si>
  <si>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</si>
  <si>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</si>
  <si>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</si>
  <si>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</si>
  <si>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</si>
  <si>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</si>
  <si>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</si>
  <si>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</si>
  <si>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</si>
  <si>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</si>
  <si>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</si>
  <si>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</si>
  <si>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</si>
  <si>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</si>
  <si>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</si>
  <si>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</si>
  <si>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</si>
  <si>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</si>
  <si>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</si>
  <si>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</si>
  <si>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</si>
  <si>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</si>
  <si>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</si>
  <si>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</si>
  <si>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</si>
  <si>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</si>
  <si>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</si>
  <si>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</si>
  <si>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</si>
  <si>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</si>
  <si>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</si>
  <si>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</si>
  <si>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</si>
  <si>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</si>
  <si>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</si>
  <si>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</si>
  <si>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</si>
  <si>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</si>
  <si>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</si>
  <si>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</si>
  <si>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</si>
  <si>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</si>
  <si>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</si>
  <si>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</si>
  <si>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</si>
  <si>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</si>
  <si>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</si>
  <si>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</si>
  <si>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</si>
  <si>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</si>
  <si>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</si>
  <si>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</si>
  <si>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</si>
  <si>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</si>
  <si>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</si>
  <si>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</si>
  <si>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</si>
  <si>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</si>
  <si>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</si>
  <si>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</si>
  <si>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</si>
  <si>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</si>
  <si>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</si>
  <si>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</si>
  <si>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</si>
  <si>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</si>
  <si>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</si>
  <si>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</si>
  <si>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</si>
  <si>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</si>
  <si>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</si>
  <si>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</si>
  <si>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</si>
  <si>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</si>
  <si>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</si>
  <si>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</si>
  <si>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</si>
  <si>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</si>
  <si>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</si>
  <si>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</si>
  <si>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</si>
  <si>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</si>
  <si>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</si>
  <si>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</si>
  <si>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</si>
  <si>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</si>
  <si>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</si>
  <si>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</si>
  <si>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</si>
  <si>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</si>
  <si>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</si>
  <si>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</si>
  <si>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</si>
  <si>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</si>
  <si>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</si>
  <si>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</si>
  <si>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</si>
  <si>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</si>
  <si>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</si>
  <si>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</si>
  <si>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</si>
  <si>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</si>
  <si>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</si>
  <si>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</si>
  <si>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</si>
  <si>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</si>
  <si>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</si>
  <si>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</si>
  <si>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</si>
  <si>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</si>
  <si>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</si>
  <si>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</si>
  <si>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</si>
  <si>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</si>
  <si>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</si>
  <si>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</si>
  <si>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</si>
  <si>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</si>
  <si>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</si>
  <si>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</si>
  <si>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</si>
  <si>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</si>
  <si>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</si>
  <si>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</si>
  <si>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</si>
  <si>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</si>
  <si>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</si>
  <si>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</si>
  <si>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</si>
  <si>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</si>
  <si>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</si>
  <si>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</si>
  <si>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</si>
  <si>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</si>
  <si>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</si>
  <si>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</si>
  <si>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</si>
  <si>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</si>
  <si>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</si>
  <si>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</si>
  <si>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</si>
  <si>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</si>
  <si>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</si>
  <si>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</si>
  <si>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</si>
  <si>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</si>
  <si>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</si>
  <si>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</si>
  <si>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</si>
  <si>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</si>
  <si>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</si>
  <si>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</si>
  <si>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</si>
  <si>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</si>
  <si>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</si>
  <si>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</si>
  <si>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</si>
  <si>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</si>
  <si>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</si>
  <si>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</si>
  <si>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</si>
  <si>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</si>
  <si>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</si>
  <si>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</si>
  <si>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</si>
  <si>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</si>
  <si>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</si>
  <si>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</si>
  <si>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</si>
  <si>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</si>
  <si>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</si>
  <si>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</si>
  <si>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</si>
  <si>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</si>
  <si>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</si>
  <si>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</si>
  <si>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</si>
  <si>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</si>
  <si>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</si>
  <si>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</si>
  <si>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</si>
  <si>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</si>
  <si>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</si>
  <si>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</si>
  <si>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</si>
  <si>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</si>
  <si>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</si>
  <si>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</si>
  <si>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</si>
  <si>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</si>
  <si>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</si>
  <si>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</si>
  <si>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</si>
  <si>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</si>
  <si>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</si>
  <si>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</si>
  <si>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</si>
  <si>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</si>
  <si>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</si>
  <si>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</si>
  <si>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</si>
  <si>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</si>
  <si>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</si>
  <si>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</si>
  <si>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</si>
  <si>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</si>
  <si>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</si>
  <si>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</si>
  <si>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</si>
  <si>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</si>
  <si>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</si>
  <si>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</si>
  <si>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</si>
  <si>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</si>
  <si>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</si>
  <si>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</si>
  <si>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</si>
  <si>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</si>
  <si>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</si>
  <si>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</si>
  <si>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</si>
  <si>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</si>
  <si>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</si>
  <si>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</si>
  <si>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</si>
  <si>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</si>
  <si>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</si>
  <si>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</si>
  <si>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</si>
  <si>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</si>
  <si>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</si>
  <si>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</si>
  <si>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</si>
  <si>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</si>
  <si>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</si>
  <si>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</si>
  <si>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</si>
  <si>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</si>
  <si>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</si>
  <si>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</si>
  <si>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</si>
  <si>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</si>
  <si>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</si>
  <si>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</si>
  <si>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</si>
  <si>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</si>
  <si>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</si>
  <si>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</si>
  <si>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</si>
  <si>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</si>
  <si>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</si>
  <si>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</si>
  <si>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</si>
  <si>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</si>
  <si>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</si>
  <si>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</si>
  <si>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</si>
  <si>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</si>
  <si>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</si>
  <si>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</si>
  <si>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</si>
  <si>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</si>
  <si>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</si>
  <si>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</si>
  <si>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</si>
  <si>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</si>
  <si>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</si>
  <si>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</si>
  <si>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</si>
  <si>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</si>
  <si>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</si>
  <si>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</si>
  <si>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</si>
  <si>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</si>
  <si>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</si>
  <si>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</si>
  <si>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</si>
  <si>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</si>
  <si>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</si>
  <si>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</si>
  <si>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</si>
  <si>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</si>
  <si>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</si>
  <si>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</si>
  <si>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</si>
  <si>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</si>
  <si>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</si>
  <si>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</si>
  <si>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</si>
  <si>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</si>
  <si>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</si>
  <si>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</si>
  <si>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</si>
  <si>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</si>
  <si>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</si>
  <si>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</si>
  <si>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</si>
  <si>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</si>
  <si>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</si>
  <si>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</si>
  <si>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</si>
  <si>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</si>
  <si>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</si>
  <si>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</si>
  <si>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</si>
  <si>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</si>
  <si>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</si>
  <si>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</si>
  <si>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</si>
  <si>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</si>
  <si>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</si>
  <si>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</si>
  <si>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</si>
  <si>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</si>
  <si>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</si>
  <si>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</si>
  <si>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</si>
  <si>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</si>
  <si>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</si>
  <si>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</si>
  <si>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</si>
  <si>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</si>
  <si>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</si>
  <si>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</si>
  <si>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</si>
  <si>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</si>
  <si>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</si>
  <si>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</si>
  <si>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</si>
  <si>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</si>
  <si>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</si>
  <si>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</si>
  <si>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</si>
  <si>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</si>
  <si>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</si>
  <si>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</si>
  <si>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</si>
  <si>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</si>
  <si>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</si>
  <si>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</si>
  <si>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</si>
  <si>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</si>
  <si>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</si>
  <si>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</si>
  <si>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</si>
  <si>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</si>
  <si>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</si>
  <si>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</si>
  <si>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</si>
  <si>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</si>
  <si>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</si>
  <si>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</si>
  <si>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</si>
  <si>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</si>
  <si>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</si>
  <si>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</si>
  <si>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</si>
  <si>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</si>
  <si>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</si>
  <si>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</si>
  <si>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</si>
  <si>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</si>
  <si>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</si>
  <si>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</si>
  <si>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</si>
  <si>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</si>
  <si>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</si>
  <si>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</si>
  <si>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</si>
  <si>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</si>
  <si>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</si>
  <si>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</si>
  <si>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</si>
  <si>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</si>
  <si>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</si>
  <si>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</si>
  <si>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</si>
  <si>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</si>
  <si>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</si>
  <si>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</si>
  <si>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</si>
  <si>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</si>
  <si>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</si>
  <si>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</si>
  <si>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</si>
  <si>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</si>
  <si>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</si>
  <si>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</si>
  <si>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</si>
  <si>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</si>
  <si>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</si>
  <si>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</si>
  <si>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</si>
  <si>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</si>
  <si>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</si>
  <si>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</si>
  <si>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</si>
  <si>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</si>
  <si>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</si>
  <si>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</si>
  <si>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</si>
  <si>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</si>
  <si>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</si>
  <si>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</si>
  <si>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</si>
  <si>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</si>
  <si>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</si>
  <si>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</si>
  <si>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</si>
  <si>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</si>
  <si>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</si>
  <si>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</si>
  <si>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</si>
  <si>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</si>
  <si>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</si>
  <si>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</si>
  <si>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</si>
  <si>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</si>
  <si>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</si>
  <si>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</si>
  <si>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</si>
  <si>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</si>
  <si>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</si>
  <si>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</si>
  <si>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</si>
  <si>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</si>
  <si>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</si>
  <si>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</si>
  <si>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</si>
  <si>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</si>
  <si>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</si>
  <si>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</si>
  <si>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</si>
  <si>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</si>
  <si>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</si>
  <si>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</si>
  <si>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</si>
  <si>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</si>
  <si>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</si>
  <si>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</si>
  <si>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</si>
  <si>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</si>
  <si>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</si>
  <si>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</si>
  <si>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</si>
  <si>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</si>
  <si>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</si>
  <si>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</si>
  <si>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</si>
  <si>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</si>
  <si>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</si>
  <si>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</si>
  <si>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</si>
  <si>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</si>
  <si>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</si>
  <si>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</si>
  <si>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</si>
  <si>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</si>
  <si>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</si>
  <si>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</si>
  <si>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</si>
  <si>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</si>
  <si>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</si>
  <si>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</si>
  <si>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</si>
  <si>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</si>
  <si>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</si>
  <si>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</si>
  <si>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</si>
  <si>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</si>
  <si>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</si>
  <si>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</si>
  <si>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</si>
  <si>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</si>
  <si>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</si>
  <si>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</si>
  <si>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</si>
  <si>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</si>
  <si>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</si>
  <si>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</si>
  <si>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</si>
  <si>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</si>
  <si>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</si>
  <si>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</si>
  <si>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</si>
  <si>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</si>
  <si>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</si>
  <si>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</si>
  <si>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</si>
  <si>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</si>
  <si>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</si>
  <si>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</si>
  <si>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</si>
  <si>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</si>
  <si>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</si>
  <si>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</si>
  <si>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</si>
  <si>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</si>
  <si>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</si>
  <si>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</si>
  <si>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</si>
  <si>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</si>
  <si>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</si>
  <si>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</si>
  <si>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</si>
  <si>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</si>
  <si>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</si>
  <si>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</si>
  <si>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</si>
  <si>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</si>
  <si>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</si>
  <si>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</si>
  <si>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</si>
  <si>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</si>
  <si>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</si>
  <si>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</si>
  <si>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</si>
  <si>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</si>
  <si>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</si>
  <si>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</si>
  <si>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</si>
  <si>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</si>
  <si>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</si>
  <si>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</si>
  <si>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</si>
  <si>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</si>
  <si>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</si>
  <si>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</si>
  <si>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</si>
  <si>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</si>
  <si>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</si>
  <si>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</si>
  <si>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</si>
  <si>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</si>
  <si>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</si>
  <si>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</si>
  <si>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</si>
  <si>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</si>
  <si>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</si>
  <si>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</si>
  <si>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</si>
  <si>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</si>
  <si>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</si>
  <si>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</si>
  <si>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</si>
  <si>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</si>
  <si>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</si>
  <si>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</si>
  <si>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</si>
  <si>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</si>
  <si>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</si>
  <si>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</si>
  <si>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</si>
  <si>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</si>
  <si>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</si>
  <si>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</si>
  <si>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</si>
  <si>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</si>
  <si>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</si>
  <si>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</si>
  <si>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</si>
  <si>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</si>
  <si>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</si>
  <si>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</si>
  <si>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</si>
  <si>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</si>
  <si>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</si>
  <si>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</si>
  <si>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</si>
  <si>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</si>
  <si>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</si>
  <si>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</si>
  <si>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</si>
  <si>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</si>
  <si>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</si>
  <si>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</si>
  <si>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</si>
  <si>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</si>
  <si>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</si>
  <si>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</si>
  <si>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</si>
  <si>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</si>
  <si>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</si>
  <si>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</si>
  <si>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</si>
  <si>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</si>
  <si>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</si>
  <si>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</si>
  <si>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</si>
  <si>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</si>
  <si>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</si>
  <si>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</si>
  <si>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</si>
  <si>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</si>
  <si>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</si>
  <si>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</si>
  <si>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</si>
  <si>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</si>
  <si>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</si>
  <si>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</si>
  <si>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</si>
  <si>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</si>
  <si>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</si>
  <si>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</si>
  <si>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</si>
  <si>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</si>
  <si>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</si>
  <si>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</si>
  <si>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</si>
  <si>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</si>
  <si>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</si>
  <si>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</si>
  <si>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</si>
  <si>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</si>
  <si>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</si>
  <si>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</si>
  <si>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</si>
  <si>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</si>
  <si>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</si>
  <si>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</si>
  <si>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</si>
  <si>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</si>
  <si>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</si>
  <si>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</si>
  <si>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</si>
  <si>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</si>
  <si>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</si>
  <si>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</si>
  <si>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</si>
  <si>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</si>
  <si>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</si>
  <si>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</si>
  <si>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</si>
  <si>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</si>
  <si>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</si>
  <si>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</si>
  <si>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</si>
  <si>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</si>
  <si>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</si>
  <si>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</si>
  <si>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</si>
  <si>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</si>
  <si>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</si>
  <si>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</si>
  <si>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</si>
  <si>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</si>
  <si>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</si>
  <si>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</si>
  <si>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</si>
  <si>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</si>
  <si>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</si>
  <si>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</si>
  <si>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</si>
  <si>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</si>
  <si>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</si>
  <si>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</si>
  <si>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</si>
  <si>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</si>
  <si>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</si>
  <si>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</si>
  <si>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</si>
  <si>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</si>
  <si>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</si>
  <si>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</si>
  <si>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</si>
  <si>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</si>
  <si>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</si>
  <si>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</si>
  <si>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</si>
  <si>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</si>
  <si>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</si>
  <si>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</si>
  <si>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</si>
  <si>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</si>
  <si>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</si>
  <si>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</si>
  <si>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</si>
  <si>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</si>
  <si>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</si>
  <si>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</si>
  <si>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</si>
  <si>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</si>
  <si>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</si>
  <si>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</si>
  <si>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</si>
  <si>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</si>
  <si>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</si>
  <si>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</si>
  <si>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</si>
  <si>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</si>
  <si>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</si>
  <si>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</si>
  <si>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</si>
  <si>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</si>
  <si>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</si>
  <si>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</si>
  <si>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</si>
  <si>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</si>
  <si>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</si>
  <si>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</si>
  <si>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</si>
  <si>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</si>
  <si>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</si>
  <si>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</si>
  <si>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</si>
  <si>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</si>
  <si>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</si>
  <si>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</si>
  <si>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</si>
  <si>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</si>
  <si>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</si>
  <si>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</si>
  <si>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</si>
  <si>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</si>
  <si>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</si>
  <si>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</si>
  <si>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</si>
  <si>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</si>
  <si>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</si>
  <si>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</si>
  <si>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</si>
  <si>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</si>
  <si>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</si>
  <si>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</si>
  <si>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</si>
  <si>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</si>
  <si>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</si>
  <si>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</si>
  <si>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</si>
  <si>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</si>
  <si>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</si>
  <si>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</si>
  <si>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</si>
  <si>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</si>
  <si>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</si>
  <si>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</si>
  <si>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</si>
  <si>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</si>
  <si>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</si>
  <si>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</si>
  <si>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</si>
  <si>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</si>
  <si>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</si>
  <si>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</si>
  <si>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</si>
  <si>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</si>
  <si>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</si>
  <si>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</si>
  <si>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</si>
  <si>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</si>
  <si>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</si>
  <si>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</si>
  <si>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</si>
  <si>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</si>
  <si>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</si>
  <si>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</si>
  <si>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</si>
  <si>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</si>
  <si>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</si>
  <si>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</si>
  <si>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</si>
  <si>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</si>
  <si>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</si>
  <si>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</si>
  <si>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</si>
  <si>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</si>
  <si>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</si>
  <si>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</si>
  <si>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</si>
  <si>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</si>
  <si>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</si>
  <si>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</si>
  <si>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</si>
  <si>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</si>
  <si>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</si>
  <si>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</si>
  <si>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</si>
  <si>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</si>
  <si>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</si>
  <si>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</si>
  <si>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</si>
  <si>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</si>
  <si>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</si>
  <si>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</si>
  <si>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</si>
  <si>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</si>
  <si>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</si>
  <si>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</si>
  <si>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</si>
  <si>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</si>
  <si>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</si>
  <si>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</si>
  <si>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</si>
  <si>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</si>
  <si>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</si>
  <si>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</si>
  <si>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</si>
  <si>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</si>
  <si>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</si>
  <si>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</si>
  <si>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</si>
  <si>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</si>
  <si>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</si>
  <si>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</si>
  <si>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</si>
  <si>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</si>
  <si>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</si>
  <si>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</si>
  <si>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</si>
  <si>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</si>
  <si>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</si>
  <si>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</si>
  <si>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</si>
  <si>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</si>
  <si>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</si>
  <si>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</si>
  <si>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</si>
  <si>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</si>
  <si>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</si>
  <si>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</si>
  <si>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</si>
  <si>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</si>
  <si>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</si>
  <si>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</si>
  <si>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</si>
  <si>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</si>
  <si>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</si>
  <si>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</si>
  <si>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</si>
  <si>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</si>
  <si>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</si>
  <si>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</si>
  <si>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</si>
  <si>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</si>
  <si>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</si>
  <si>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</si>
  <si>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</si>
  <si>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</si>
  <si>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</si>
  <si>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</si>
  <si>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</si>
  <si>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</si>
  <si>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</si>
  <si>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</si>
  <si>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</si>
  <si>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</si>
  <si>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</si>
  <si>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</si>
  <si>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</si>
  <si>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</si>
  <si>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</si>
  <si>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</si>
  <si>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</si>
  <si>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</si>
  <si>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</si>
  <si>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</si>
  <si>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</si>
  <si>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</si>
  <si>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</si>
  <si>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</si>
  <si>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</si>
  <si>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</si>
  <si>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</si>
  <si>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</si>
  <si>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</si>
  <si>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</si>
  <si>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</si>
  <si>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</si>
  <si>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</si>
  <si>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</si>
  <si>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</si>
  <si>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</si>
  <si>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</si>
  <si>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</si>
  <si>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</si>
  <si>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</si>
  <si>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</si>
  <si>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</si>
  <si>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</si>
  <si>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</si>
  <si>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</si>
  <si>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</si>
  <si>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</si>
  <si>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</si>
  <si>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</si>
  <si>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</si>
  <si>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</si>
  <si>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</si>
  <si>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</si>
  <si>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</si>
  <si>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</si>
  <si>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</si>
  <si>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</si>
  <si>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</si>
  <si>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</si>
  <si>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</si>
  <si>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</si>
  <si>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</si>
  <si>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</si>
  <si>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</si>
  <si>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</si>
  <si>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</si>
  <si>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</si>
  <si>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</si>
  <si>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</si>
  <si>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</si>
  <si>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</si>
  <si>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</si>
  <si>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</si>
  <si>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</si>
  <si>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</si>
  <si>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</si>
  <si>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</si>
  <si>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</si>
  <si>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</si>
  <si>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</si>
  <si>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</si>
  <si>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</si>
  <si>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</si>
  <si>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</si>
  <si>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</si>
  <si>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</si>
  <si>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</si>
  <si>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</si>
  <si>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</si>
  <si>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</si>
  <si>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</si>
  <si>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</si>
  <si>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</si>
  <si>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</si>
  <si>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</si>
  <si>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</si>
  <si>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</si>
  <si>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</si>
  <si>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</si>
  <si>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</si>
  <si>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</si>
  <si>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</si>
  <si>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</si>
  <si>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</si>
  <si>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</si>
  <si>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</si>
  <si>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</si>
  <si>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</si>
  <si>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</si>
  <si>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</si>
  <si>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</si>
  <si>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</si>
  <si>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</si>
  <si>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</si>
  <si>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</si>
  <si>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</si>
  <si>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</si>
  <si>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</si>
  <si>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</si>
  <si>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</si>
  <si>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</si>
  <si>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</si>
  <si>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</si>
  <si>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</si>
  <si>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</si>
  <si>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</si>
  <si>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</si>
  <si>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</si>
  <si>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</si>
  <si>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</si>
  <si>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</si>
  <si>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</si>
  <si>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</si>
  <si>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</si>
  <si>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</si>
  <si>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</si>
  <si>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</si>
  <si>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</si>
  <si>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</si>
  <si>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</si>
  <si>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</si>
  <si>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</si>
  <si>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</si>
  <si>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</si>
  <si>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</si>
  <si>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</si>
  <si>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</si>
  <si>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</si>
  <si>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</si>
  <si>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</si>
  <si>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</si>
  <si>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</si>
  <si>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</si>
  <si>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</si>
  <si>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</si>
  <si>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</si>
  <si>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</si>
  <si>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</si>
  <si>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</si>
  <si>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</si>
  <si>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</si>
  <si>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</si>
  <si>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</si>
  <si>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</si>
  <si>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</si>
  <si>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</si>
  <si>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</si>
  <si>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</si>
  <si>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</si>
  <si>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</si>
  <si>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</si>
  <si>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</si>
  <si>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</si>
  <si>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</si>
  <si>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</si>
  <si>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</si>
  <si>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</si>
  <si>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</si>
  <si>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</si>
  <si>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</si>
  <si>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</si>
  <si>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</si>
  <si>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</si>
  <si>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</si>
  <si>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</si>
  <si>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</si>
  <si>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</si>
  <si>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</si>
  <si>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</si>
  <si>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</si>
  <si>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</si>
  <si>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</si>
  <si>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</si>
  <si>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</si>
  <si>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</si>
  <si>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</si>
  <si>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</si>
  <si>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</si>
  <si>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</si>
  <si>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</si>
  <si>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</si>
  <si>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</si>
  <si>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</si>
  <si>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</si>
  <si>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</si>
  <si>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</si>
  <si>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</si>
  <si>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</si>
  <si>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</si>
  <si>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</si>
  <si>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</si>
  <si>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</si>
  <si>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</si>
  <si>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</si>
  <si>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</si>
  <si>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</si>
  <si>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</si>
  <si>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</si>
  <si>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</si>
  <si>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</si>
  <si>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</si>
  <si>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</si>
  <si>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</si>
  <si>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</si>
  <si>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</si>
  <si>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</si>
  <si>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</si>
  <si>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</si>
  <si>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</si>
  <si>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</si>
  <si>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</si>
  <si>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</si>
  <si>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</si>
  <si>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</si>
  <si>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</si>
  <si>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</si>
  <si>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</si>
  <si>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</si>
  <si>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</si>
  <si>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</si>
  <si>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</si>
  <si>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</si>
  <si>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</si>
  <si>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</si>
  <si>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</si>
  <si>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</si>
  <si>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</si>
  <si>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</si>
  <si>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</si>
  <si>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</si>
  <si>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</si>
  <si>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</si>
  <si>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</si>
  <si>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</si>
  <si>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</si>
  <si>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</si>
  <si>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</si>
  <si>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</si>
  <si>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</si>
  <si>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</si>
  <si>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</si>
  <si>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</si>
  <si>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</si>
  <si>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</si>
  <si>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</si>
  <si>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</si>
  <si>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</si>
  <si>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</si>
  <si>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</si>
  <si>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</si>
  <si>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</si>
  <si>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</si>
  <si>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</si>
  <si>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</si>
  <si>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</si>
  <si>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</si>
  <si>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</si>
  <si>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</si>
  <si>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</si>
  <si>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</si>
  <si>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</si>
  <si>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</si>
  <si>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</si>
  <si>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</si>
  <si>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</si>
  <si>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</si>
  <si>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</si>
  <si>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</si>
  <si>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</si>
  <si>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</si>
  <si>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</si>
  <si>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</si>
  <si>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</si>
  <si>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</si>
  <si>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</si>
  <si>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</si>
  <si>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</si>
  <si>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</si>
  <si>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</si>
  <si>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</si>
  <si>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</si>
  <si>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</si>
  <si>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</si>
  <si>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</si>
  <si>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</si>
  <si>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</si>
  <si>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</si>
  <si>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</si>
  <si>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</si>
  <si>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</si>
  <si>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</si>
  <si>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</si>
  <si>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</si>
  <si>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</si>
  <si>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</si>
  <si>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</si>
  <si>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</si>
  <si>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</si>
  <si>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</si>
  <si>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</si>
  <si>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</si>
  <si>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</si>
  <si>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</si>
  <si>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</si>
  <si>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</si>
  <si>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</si>
  <si>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</si>
  <si>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</si>
  <si>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</si>
  <si>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</si>
  <si>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</si>
  <si>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</si>
  <si>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</si>
  <si>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</si>
  <si>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</si>
  <si>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</si>
  <si>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</si>
  <si>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</si>
  <si>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</si>
  <si>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</si>
  <si>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</si>
  <si>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</si>
  <si>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</si>
  <si>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</si>
  <si>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</si>
  <si>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</si>
  <si>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</si>
  <si>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</si>
  <si>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</si>
  <si>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</si>
  <si>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</si>
  <si>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</si>
  <si>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</si>
  <si>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</si>
  <si>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</si>
  <si>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</si>
  <si>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</si>
  <si>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</si>
  <si>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</si>
  <si>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</si>
  <si>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</si>
  <si>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</si>
  <si>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</si>
  <si>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</si>
  <si>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</si>
  <si>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</si>
  <si>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</si>
  <si>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</si>
  <si>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</si>
  <si>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</si>
  <si>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</si>
  <si>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</si>
  <si>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</si>
  <si>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</si>
  <si>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</si>
  <si>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</si>
  <si>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</si>
  <si>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</si>
  <si>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</si>
  <si>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</si>
  <si>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</si>
  <si>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</si>
  <si>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</si>
  <si>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</si>
  <si>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</si>
  <si>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</si>
  <si>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</si>
  <si>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</si>
  <si>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</si>
  <si>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</si>
  <si>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</si>
  <si>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</si>
  <si>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</si>
  <si>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</si>
  <si>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</si>
  <si>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</si>
  <si>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</si>
  <si>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</si>
  <si>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</si>
  <si>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</si>
  <si>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</si>
  <si>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</si>
  <si>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</si>
  <si>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</si>
  <si>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</si>
  <si>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</si>
  <si>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</si>
  <si>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</si>
  <si>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</si>
  <si>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</si>
  <si>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</si>
  <si>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</si>
  <si>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</si>
  <si>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</si>
  <si>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</si>
  <si>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</si>
  <si>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</si>
  <si>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</si>
  <si>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</si>
  <si>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</si>
  <si>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</si>
  <si>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</si>
  <si>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</si>
  <si>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</si>
  <si>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</si>
  <si>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</si>
  <si>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</si>
  <si>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</si>
  <si>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</si>
  <si>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</si>
  <si>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</si>
  <si>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</si>
  <si>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</si>
  <si>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</si>
  <si>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</si>
  <si>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</si>
  <si>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</si>
  <si>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</si>
  <si>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</si>
  <si>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</si>
  <si>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</si>
  <si>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</si>
  <si>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</si>
  <si>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</si>
  <si>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</si>
  <si>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</si>
  <si>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</si>
  <si>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</si>
  <si>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</si>
  <si>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</si>
  <si>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</si>
  <si>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</si>
  <si>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</si>
  <si>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</si>
  <si>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</si>
  <si>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</si>
  <si>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</si>
  <si>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</si>
  <si>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</si>
  <si>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</si>
  <si>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</si>
  <si>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</si>
  <si>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</si>
  <si>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</si>
  <si>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</si>
  <si>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</si>
  <si>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</si>
  <si>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</si>
  <si>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</si>
  <si>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</si>
  <si>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</si>
  <si>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</si>
  <si>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</si>
  <si>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</si>
  <si>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</si>
  <si>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</si>
  <si>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</si>
  <si>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</si>
  <si>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</si>
  <si>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</si>
  <si>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</si>
  <si>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</si>
  <si>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</si>
  <si>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</si>
  <si>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</si>
  <si>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</si>
  <si>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</si>
  <si>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</si>
  <si>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</si>
  <si>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</si>
  <si>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</si>
  <si>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</si>
  <si>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</si>
  <si>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</si>
  <si>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</si>
  <si>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</si>
  <si>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</si>
  <si>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</si>
  <si>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</si>
  <si>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</si>
  <si>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</si>
  <si>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</si>
  <si>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</si>
  <si>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</si>
  <si>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</si>
  <si>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</si>
  <si>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</si>
  <si>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</si>
  <si>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</si>
  <si>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</si>
  <si>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</si>
  <si>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</si>
  <si>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</si>
  <si>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</si>
  <si>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</si>
  <si>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</si>
  <si>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</si>
  <si>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</si>
  <si>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</si>
  <si>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</si>
  <si>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</si>
  <si>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</si>
  <si>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</si>
  <si>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</si>
  <si>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</si>
  <si>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</si>
  <si>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</si>
  <si>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</si>
  <si>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</si>
  <si>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</si>
  <si>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</si>
  <si>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</si>
  <si>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</si>
  <si>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</si>
  <si>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</si>
  <si>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</si>
  <si>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</si>
  <si>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</si>
  <si>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</si>
  <si>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</si>
  <si>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</si>
  <si>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</si>
  <si>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</si>
  <si>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</si>
  <si>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</si>
  <si>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</si>
  <si>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</si>
  <si>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</si>
  <si>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</si>
  <si>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</si>
  <si>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</si>
  <si>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</si>
  <si>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</si>
  <si>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</si>
  <si>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</si>
  <si>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</si>
  <si>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</si>
  <si>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</si>
  <si>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</si>
  <si>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</si>
  <si>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</si>
  <si>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</si>
  <si>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</si>
  <si>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</si>
  <si>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</si>
  <si>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</si>
  <si>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</si>
  <si>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</si>
  <si>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</si>
  <si>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</si>
  <si>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</si>
  <si>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</si>
  <si>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</si>
  <si>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</si>
  <si>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</si>
  <si>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</si>
  <si>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</si>
  <si>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</si>
  <si>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</si>
  <si>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</si>
  <si>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</si>
  <si>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</si>
  <si>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</si>
  <si>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</si>
  <si>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</si>
  <si>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</si>
  <si>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</si>
  <si>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</si>
  <si>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</si>
  <si>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</si>
  <si>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</si>
  <si>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</si>
  <si>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</si>
  <si>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</si>
  <si>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</si>
  <si>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</si>
  <si>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</si>
  <si>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</si>
  <si>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</si>
  <si>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</si>
  <si>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</si>
  <si>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</si>
  <si>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</si>
  <si>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</si>
  <si>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</si>
  <si>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</si>
  <si>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</si>
  <si>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</si>
  <si>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</si>
  <si>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</si>
  <si>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</si>
  <si>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</si>
  <si>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</si>
  <si>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</si>
  <si>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</si>
  <si>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</si>
  <si>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</si>
  <si>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</si>
  <si>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</si>
  <si>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</si>
  <si>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</si>
  <si>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</si>
  <si>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</si>
  <si>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</si>
  <si>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</si>
  <si>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</si>
  <si>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</si>
  <si>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</si>
  <si>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</si>
  <si>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</si>
  <si>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</si>
  <si>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</si>
  <si>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</si>
  <si>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</si>
  <si>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</si>
  <si>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</si>
  <si>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</si>
  <si>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</si>
  <si>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</si>
  <si>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</si>
  <si>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</si>
  <si>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</si>
  <si>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</si>
  <si>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</si>
  <si>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</si>
  <si>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</si>
  <si>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</si>
  <si>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</si>
  <si>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</si>
  <si>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</si>
  <si>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</si>
  <si>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</si>
  <si>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</si>
  <si>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</si>
  <si>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</si>
  <si>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</si>
  <si>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</si>
  <si>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</si>
  <si>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</si>
  <si>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</si>
  <si>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</si>
  <si>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</si>
  <si>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</si>
  <si>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</si>
  <si>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</si>
  <si>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</si>
  <si>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</si>
  <si>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</si>
  <si>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</si>
  <si>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</si>
  <si>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</si>
  <si>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</si>
  <si>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</si>
  <si>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</si>
  <si>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</si>
  <si>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</si>
  <si>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</si>
  <si>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</si>
  <si>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</si>
  <si>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</si>
  <si>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</si>
  <si>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</si>
  <si>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</si>
  <si>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</si>
  <si>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</si>
  <si>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</si>
  <si>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</si>
  <si>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</si>
  <si>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</si>
  <si>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</si>
  <si>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</si>
  <si>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</si>
  <si>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</si>
  <si>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</si>
  <si>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</si>
  <si>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</si>
  <si>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</si>
  <si>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</si>
  <si>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</si>
  <si>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</si>
  <si>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</si>
  <si>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</si>
  <si>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</si>
  <si>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</si>
  <si>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</si>
  <si>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</si>
  <si>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</si>
  <si>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</si>
  <si>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</si>
  <si>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</si>
  <si>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</si>
  <si>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</si>
  <si>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</si>
  <si>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</si>
  <si>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</si>
  <si>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</si>
  <si>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</si>
  <si>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</si>
  <si>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</si>
  <si>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</si>
  <si>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</si>
  <si>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</si>
  <si>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</si>
  <si>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</si>
  <si>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</si>
  <si>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</si>
  <si>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</si>
  <si>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</si>
  <si>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</si>
  <si>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</si>
  <si>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</si>
  <si>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</si>
  <si>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</si>
  <si>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</si>
  <si>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</si>
  <si>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</si>
  <si>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</si>
  <si>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</si>
  <si>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</si>
  <si>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</si>
  <si>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</si>
  <si>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</si>
  <si>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</si>
  <si>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</si>
  <si>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</si>
  <si>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</si>
  <si>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</si>
  <si>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</si>
  <si>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</si>
  <si>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</si>
  <si>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</si>
  <si>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</si>
  <si>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</si>
  <si>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</si>
  <si>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</si>
  <si>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</si>
  <si>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</si>
  <si>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</si>
  <si>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</si>
  <si>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</si>
  <si>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</si>
  <si>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</si>
  <si>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</si>
  <si>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</si>
  <si>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</si>
  <si>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</si>
  <si>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</si>
  <si>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</si>
  <si>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</si>
  <si>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</si>
  <si>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</si>
  <si>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</si>
  <si>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</si>
  <si>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</si>
  <si>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</si>
  <si>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</si>
  <si>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</si>
  <si>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</si>
  <si>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</si>
  <si>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</si>
  <si>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</si>
  <si>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</si>
  <si>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</si>
  <si>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</si>
  <si>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</si>
  <si>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</si>
  <si>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</si>
  <si>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</si>
  <si>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</si>
  <si>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</si>
  <si>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</si>
  <si>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</si>
  <si>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</si>
  <si>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</si>
  <si>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</si>
  <si>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</si>
  <si>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</si>
  <si>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</si>
  <si>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</si>
  <si>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</si>
  <si>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</si>
  <si>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</si>
  <si>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</si>
  <si>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</si>
  <si>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</si>
  <si>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</si>
  <si>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</si>
  <si>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</si>
  <si>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</si>
  <si>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</si>
  <si>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</si>
  <si>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</si>
  <si>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</si>
  <si>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</si>
  <si>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</si>
  <si>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</si>
  <si>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</si>
  <si>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</si>
  <si>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</si>
  <si>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</si>
  <si>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</si>
  <si>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</si>
  <si>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</si>
  <si>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</si>
  <si>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</si>
  <si>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</si>
  <si>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</si>
  <si>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</si>
  <si>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</si>
  <si>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</si>
  <si>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</si>
  <si>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</si>
  <si>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</si>
  <si>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</si>
  <si>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</si>
  <si>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</si>
  <si>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</si>
  <si>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</si>
  <si>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</si>
  <si>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</si>
  <si>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</si>
  <si>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</si>
  <si>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</si>
  <si>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</si>
  <si>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</si>
  <si>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</si>
  <si>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</si>
  <si>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</si>
  <si>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</si>
  <si>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</si>
  <si>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</si>
  <si>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</si>
  <si>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</si>
  <si>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</si>
  <si>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</si>
  <si>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</si>
  <si>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</si>
  <si>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</si>
  <si>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</si>
  <si>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</si>
  <si>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</si>
  <si>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</si>
  <si>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</si>
  <si>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</si>
  <si>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</si>
  <si>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</si>
  <si>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</si>
  <si>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</si>
  <si>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</si>
  <si>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</si>
  <si>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</si>
  <si>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</si>
  <si>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</si>
  <si>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</si>
  <si>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</si>
  <si>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</si>
  <si>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</si>
  <si>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</si>
  <si>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</si>
  <si>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</si>
  <si>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</si>
  <si>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</si>
  <si>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</si>
  <si>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</si>
  <si>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</si>
  <si>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</si>
  <si>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</si>
  <si>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</si>
  <si>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</si>
  <si>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</si>
  <si>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</si>
  <si>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</si>
  <si>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</si>
  <si>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</si>
  <si>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</si>
  <si>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</si>
  <si>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</si>
  <si>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</si>
  <si>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</si>
  <si>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</si>
  <si>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</si>
  <si>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</si>
  <si>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</si>
  <si>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</si>
  <si>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</si>
  <si>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</si>
  <si>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</si>
  <si>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</si>
  <si>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</si>
  <si>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</si>
  <si>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</si>
  <si>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</si>
  <si>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</si>
  <si>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</si>
  <si>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</si>
  <si>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</si>
  <si>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</si>
  <si>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</si>
  <si>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</si>
  <si>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</si>
  <si>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</si>
  <si>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</si>
  <si>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</si>
  <si>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</si>
  <si>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</si>
  <si>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</si>
  <si>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</si>
  <si>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</si>
  <si>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</si>
  <si>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</si>
  <si>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</si>
  <si>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</si>
  <si>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</si>
  <si>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</si>
  <si>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</si>
  <si>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</si>
  <si>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</si>
  <si>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</si>
  <si>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</si>
  <si>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</si>
  <si>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</si>
  <si>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</si>
  <si>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</si>
  <si>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</si>
  <si>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</si>
  <si>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</si>
  <si>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</si>
  <si>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</si>
  <si>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</si>
  <si>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</si>
  <si>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</si>
  <si>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</si>
  <si>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</si>
  <si>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</si>
  <si>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</si>
  <si>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</si>
  <si>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</si>
  <si>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</si>
  <si>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</si>
  <si>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</si>
  <si>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</si>
  <si>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</si>
  <si>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</si>
  <si>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</si>
  <si>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</si>
  <si>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</si>
  <si>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</si>
  <si>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</si>
  <si>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</si>
  <si>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</si>
  <si>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</si>
  <si>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</si>
  <si>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</si>
  <si>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</si>
  <si>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</si>
  <si>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</si>
  <si>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</si>
  <si>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</si>
  <si>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</si>
  <si>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</si>
  <si>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</si>
  <si>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</si>
  <si>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</si>
  <si>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</si>
  <si>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</si>
  <si>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</si>
  <si>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</si>
  <si>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</si>
  <si>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</si>
  <si>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</si>
  <si>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</si>
  <si>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</si>
  <si>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</si>
  <si>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</si>
  <si>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</si>
  <si>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</si>
  <si>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</si>
  <si>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</si>
  <si>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</si>
  <si>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</si>
  <si>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</si>
  <si>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</si>
  <si>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</si>
  <si>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</si>
  <si>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</si>
  <si>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</si>
  <si>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</si>
  <si>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</si>
  <si>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</si>
  <si>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</si>
  <si>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</si>
  <si>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</si>
  <si>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</si>
  <si>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</si>
  <si>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</si>
  <si>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</si>
  <si>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</si>
  <si>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</si>
  <si>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</si>
  <si>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</si>
  <si>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</si>
  <si>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</si>
  <si>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</si>
  <si>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</si>
  <si>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</si>
  <si>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</si>
  <si>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</si>
  <si>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</si>
  <si>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</si>
  <si>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</si>
  <si>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</si>
  <si>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</si>
  <si>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</si>
  <si>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</si>
  <si>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</si>
  <si>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</si>
  <si>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</si>
  <si>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</si>
  <si>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</si>
  <si>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</si>
  <si>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</si>
  <si>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</si>
  <si>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</si>
  <si>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</si>
  <si>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</si>
  <si>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</si>
  <si>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</si>
  <si>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</si>
  <si>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</si>
  <si>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</si>
  <si>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</si>
  <si>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</si>
  <si>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</si>
  <si>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</si>
  <si>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</si>
  <si>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</si>
  <si>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</si>
  <si>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</si>
  <si>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</si>
  <si>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</si>
  <si>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</si>
  <si>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</si>
  <si>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</si>
  <si>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</si>
  <si>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</si>
  <si>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</si>
  <si>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</si>
  <si>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</si>
  <si>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</si>
  <si>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</si>
  <si>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</si>
  <si>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</si>
  <si>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</si>
  <si>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</si>
  <si>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</si>
  <si>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</si>
  <si>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</si>
  <si>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</si>
  <si>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</si>
  <si>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</si>
  <si>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</si>
  <si>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</si>
  <si>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</si>
  <si>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</si>
  <si>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</si>
  <si>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</si>
  <si>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</si>
  <si>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</si>
  <si>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</si>
  <si>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</si>
  <si>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</si>
  <si>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</si>
  <si>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</si>
  <si>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</si>
  <si>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</si>
  <si>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</si>
  <si>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</si>
  <si>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</si>
  <si>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</si>
  <si>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</si>
  <si>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</si>
  <si>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</si>
  <si>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</si>
  <si>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</si>
  <si>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</si>
  <si>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</si>
  <si>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</si>
  <si>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</si>
  <si>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</si>
  <si>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</si>
  <si>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</si>
  <si>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</si>
  <si>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</si>
  <si>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</si>
  <si>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</si>
  <si>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</si>
  <si>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</si>
  <si>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</si>
  <si>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</si>
  <si>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</si>
  <si>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</si>
  <si>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</si>
  <si>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</si>
  <si>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</si>
  <si>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</si>
  <si>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</si>
  <si>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</si>
  <si>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</si>
  <si>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</si>
  <si>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</si>
  <si>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</si>
  <si>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</si>
  <si>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</si>
  <si>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</si>
  <si>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</si>
  <si>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</si>
  <si>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</si>
  <si>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</si>
  <si>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</si>
  <si>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</si>
  <si>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</si>
  <si>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</si>
  <si>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</si>
  <si>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</si>
  <si>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</si>
  <si>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</si>
  <si>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</si>
  <si>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</si>
  <si>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</si>
  <si>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</si>
  <si>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</si>
  <si>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</si>
  <si>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</si>
  <si>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</si>
  <si>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</si>
  <si>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</si>
  <si>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</si>
  <si>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</si>
  <si>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</si>
  <si>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</si>
  <si>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</si>
  <si>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</si>
  <si>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</si>
  <si>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</si>
  <si>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</si>
  <si>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</si>
  <si>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</si>
  <si>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</si>
  <si>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</si>
  <si>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</si>
  <si>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</si>
  <si>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</si>
  <si>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</si>
  <si>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</si>
  <si>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</si>
  <si>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</si>
  <si>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</si>
  <si>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</si>
  <si>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</si>
  <si>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</si>
  <si>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</si>
  <si>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</si>
  <si>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</si>
  <si>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</si>
  <si>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</si>
  <si>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</si>
  <si>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</si>
  <si>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</si>
  <si>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</si>
  <si>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</si>
  <si>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</si>
  <si>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</si>
  <si>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</si>
  <si>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</si>
  <si>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</si>
  <si>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</si>
  <si>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</si>
  <si>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</si>
  <si>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</si>
  <si>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</si>
  <si>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</si>
  <si>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</si>
  <si>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</si>
  <si>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</si>
  <si>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</si>
  <si>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</si>
  <si>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</si>
  <si>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</si>
  <si>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</si>
  <si>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</si>
  <si>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</si>
  <si>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</si>
  <si>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</si>
  <si>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</si>
  <si>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</si>
  <si>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</si>
  <si>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</si>
  <si>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</si>
  <si>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</si>
  <si>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</si>
  <si>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</si>
  <si>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</si>
  <si>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</si>
  <si>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</si>
  <si>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</si>
  <si>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</si>
  <si>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</si>
  <si>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</si>
  <si>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</si>
  <si>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</si>
  <si>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</si>
  <si>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</si>
  <si>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</si>
  <si>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</si>
  <si>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</si>
  <si>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</si>
  <si>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</si>
  <si>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</si>
  <si>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</si>
  <si>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</si>
  <si>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</si>
  <si>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</si>
  <si>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</si>
  <si>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</si>
  <si>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</si>
  <si>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</si>
  <si>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</si>
  <si>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</si>
  <si>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</si>
  <si>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</si>
  <si>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</si>
  <si>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</si>
  <si>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</si>
  <si>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</si>
  <si>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</si>
  <si>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</si>
  <si>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</si>
  <si>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</si>
  <si>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</si>
  <si>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</si>
  <si>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</si>
  <si>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</si>
  <si>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</si>
  <si>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</si>
  <si>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</si>
  <si>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</si>
  <si>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</si>
  <si>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</si>
  <si>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</si>
  <si>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</si>
  <si>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</si>
  <si>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</si>
  <si>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</si>
  <si>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</si>
  <si>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</si>
  <si>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</si>
  <si>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</si>
  <si>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</si>
  <si>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</si>
  <si>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</si>
  <si>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</si>
  <si>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</si>
  <si>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</si>
  <si>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</si>
  <si>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</si>
  <si>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</si>
  <si>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</si>
  <si>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</si>
  <si>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</si>
  <si>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</si>
  <si>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</si>
  <si>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</si>
  <si>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</si>
  <si>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</si>
  <si>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</si>
  <si>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</si>
  <si>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</si>
  <si>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</si>
  <si>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</si>
  <si>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</si>
  <si>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</si>
  <si>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</si>
  <si>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</si>
  <si>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</si>
  <si>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</si>
  <si>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</si>
  <si>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</si>
  <si>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</si>
  <si>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</si>
  <si>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</si>
  <si>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</si>
  <si>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</si>
  <si>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</si>
  <si>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</si>
  <si>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</si>
  <si>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</si>
  <si>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</si>
  <si>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</si>
  <si>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</si>
  <si>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</si>
  <si>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</si>
  <si>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</si>
  <si>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</si>
  <si>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</si>
  <si>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</si>
  <si>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</si>
  <si>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</si>
  <si>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</si>
  <si>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</si>
  <si>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</si>
  <si>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</si>
  <si>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</si>
  <si>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</si>
  <si>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</si>
  <si>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</si>
  <si>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</si>
  <si>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</si>
  <si>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</si>
  <si>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</si>
  <si>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</si>
  <si>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</si>
  <si>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</si>
  <si>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</si>
  <si>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</si>
  <si>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</si>
  <si>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</si>
  <si>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</si>
  <si>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</si>
  <si>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</si>
  <si>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</si>
  <si>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</si>
  <si>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</si>
  <si>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</si>
  <si>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</si>
  <si>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</si>
  <si>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</si>
  <si>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</si>
  <si>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</si>
  <si>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</si>
  <si>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</si>
  <si>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</si>
  <si>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</si>
  <si>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</si>
  <si>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</si>
  <si>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</si>
  <si>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</si>
  <si>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</si>
  <si>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</si>
  <si>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</si>
  <si>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</si>
  <si>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</si>
  <si>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</si>
  <si>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</si>
  <si>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</si>
  <si>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</si>
  <si>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</si>
  <si>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</si>
  <si>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</si>
  <si>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</si>
  <si>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</si>
  <si>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</si>
  <si>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</si>
  <si>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</si>
  <si>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</si>
  <si>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</si>
  <si>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</si>
  <si>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</si>
  <si>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</si>
  <si>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</si>
  <si>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</si>
  <si>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</si>
  <si>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</si>
  <si>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</si>
  <si>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</si>
  <si>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</si>
  <si>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</si>
  <si>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</si>
  <si>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</si>
  <si>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</si>
  <si>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</si>
  <si>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</si>
  <si>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</si>
  <si>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</si>
  <si>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</si>
  <si>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</si>
  <si>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</si>
  <si>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</si>
  <si>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</si>
  <si>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</si>
  <si>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</si>
  <si>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</si>
  <si>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</si>
  <si>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</si>
  <si>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</si>
  <si>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</si>
  <si>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</si>
  <si>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</si>
  <si>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</si>
  <si>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</si>
  <si>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</si>
  <si>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</si>
  <si>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</si>
  <si>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</si>
  <si>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</si>
  <si>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</si>
  <si>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</si>
  <si>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</si>
  <si>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</si>
  <si>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</si>
  <si>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</si>
  <si>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</si>
  <si>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</si>
  <si>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</si>
  <si>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</si>
  <si>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</si>
  <si>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</si>
  <si>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</si>
  <si>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</si>
  <si>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</si>
  <si>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</si>
  <si>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</si>
  <si>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</si>
  <si>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</si>
  <si>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</si>
  <si>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</si>
  <si>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</si>
  <si>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</si>
  <si>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</si>
  <si>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</si>
  <si>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</si>
  <si>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</si>
  <si>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</si>
  <si>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</si>
  <si>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</si>
  <si>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</si>
  <si>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</si>
  <si>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</si>
  <si>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</si>
  <si>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</si>
  <si>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</si>
  <si>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</si>
  <si>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</si>
  <si>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</si>
  <si>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</si>
  <si>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</si>
  <si>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</si>
  <si>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</si>
  <si>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</si>
  <si>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</si>
  <si>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</si>
  <si>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</si>
  <si>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</si>
  <si>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</si>
  <si>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</si>
  <si>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</si>
  <si>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</si>
  <si>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</si>
  <si>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</si>
  <si>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</si>
  <si>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</si>
  <si>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</si>
  <si>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</si>
  <si>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</si>
  <si>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</si>
  <si>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</si>
  <si>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</si>
  <si>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</si>
  <si>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</si>
  <si>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</si>
  <si>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</si>
  <si>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</si>
  <si>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</si>
  <si>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</si>
  <si>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</si>
  <si>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</si>
  <si>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</si>
  <si>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</si>
  <si>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</si>
  <si>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</si>
  <si>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</si>
  <si>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</si>
  <si>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</si>
  <si>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</si>
  <si>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</si>
  <si>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</si>
  <si>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</si>
  <si>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</si>
  <si>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</si>
  <si>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</si>
  <si>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</si>
  <si>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</si>
  <si>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</si>
  <si>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</si>
  <si>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</si>
  <si>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</si>
  <si>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</si>
  <si>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</si>
  <si>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</si>
  <si>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</si>
  <si>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</si>
  <si>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</si>
  <si>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</si>
  <si>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</si>
  <si>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</si>
  <si>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</si>
  <si>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</si>
  <si>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</si>
  <si>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</si>
  <si>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</si>
  <si>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</si>
  <si>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</si>
  <si>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</si>
  <si>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</si>
  <si>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</si>
  <si>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</si>
  <si>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</si>
  <si>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</si>
  <si>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</si>
  <si>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</si>
  <si>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</si>
  <si>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</si>
  <si>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</si>
  <si>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</si>
  <si>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</si>
  <si>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</si>
  <si>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</si>
  <si>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</si>
  <si>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</si>
  <si>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</si>
  <si>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</si>
  <si>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</si>
  <si>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</si>
  <si>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</si>
  <si>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</si>
  <si>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</si>
  <si>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</si>
  <si>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</si>
  <si>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</si>
  <si>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</si>
  <si>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</si>
  <si>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</si>
  <si>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</si>
  <si>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</si>
  <si>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</si>
  <si>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</si>
  <si>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</si>
  <si>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</si>
  <si>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</si>
  <si>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</si>
  <si>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</si>
  <si>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</si>
  <si>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</si>
  <si>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</si>
  <si>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</si>
  <si>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</si>
  <si>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</si>
  <si>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</si>
  <si>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</si>
  <si>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</si>
  <si>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</si>
  <si>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</si>
  <si>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</si>
  <si>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</si>
  <si>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</si>
  <si>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</si>
  <si>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</si>
  <si>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</si>
  <si>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</si>
  <si>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</si>
  <si>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</si>
  <si>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</si>
  <si>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</si>
  <si>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</si>
  <si>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</si>
  <si>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</si>
  <si>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</si>
  <si>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</si>
  <si>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</si>
  <si>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</si>
  <si>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</si>
  <si>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</si>
  <si>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</si>
  <si>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</si>
  <si>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</si>
  <si>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</si>
  <si>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</si>
  <si>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</si>
  <si>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</si>
  <si>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</si>
  <si>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</si>
  <si>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</si>
  <si>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</si>
  <si>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</si>
  <si>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</si>
  <si>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</si>
  <si>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</si>
  <si>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</si>
  <si>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</si>
  <si>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</si>
  <si>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</si>
  <si>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</si>
  <si>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</si>
  <si>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</si>
  <si>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</si>
  <si>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</si>
  <si>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</si>
  <si>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</si>
  <si>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</si>
  <si>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</si>
  <si>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</si>
  <si>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</si>
  <si>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</si>
  <si>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</si>
  <si>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</si>
  <si>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</si>
  <si>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</si>
  <si>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</si>
  <si>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</si>
  <si>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</si>
  <si>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</si>
  <si>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</si>
  <si>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</si>
  <si>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</si>
  <si>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</si>
  <si>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</si>
  <si>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</si>
  <si>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</si>
  <si>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</si>
  <si>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</si>
  <si>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</si>
  <si>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</si>
  <si>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</si>
  <si>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</si>
  <si>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</si>
  <si>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</si>
  <si>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</si>
  <si>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</si>
  <si>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</si>
  <si>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</si>
  <si>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</si>
  <si>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</si>
  <si>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</si>
  <si>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</si>
  <si>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</si>
  <si>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</si>
  <si>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</si>
  <si>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</si>
  <si>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</si>
  <si>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</si>
  <si>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</si>
  <si>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</si>
  <si>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</si>
  <si>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</si>
  <si>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</si>
  <si>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</si>
  <si>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</si>
  <si>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</si>
  <si>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</si>
  <si>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</si>
  <si>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</si>
  <si>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</si>
  <si>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</si>
  <si>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</si>
  <si>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</si>
  <si>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</si>
  <si>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</si>
  <si>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</si>
  <si>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</si>
  <si>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</si>
  <si>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</si>
  <si>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</si>
  <si>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</si>
  <si>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</si>
  <si>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</si>
  <si>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</si>
  <si>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</si>
  <si>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</si>
  <si>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</si>
  <si>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</si>
  <si>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</si>
  <si>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</si>
  <si>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</si>
  <si>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</si>
  <si>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</si>
  <si>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</si>
  <si>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</si>
  <si>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</si>
  <si>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</si>
  <si>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</si>
  <si>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</si>
  <si>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</si>
  <si>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</si>
  <si>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</si>
  <si>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</si>
  <si>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</si>
  <si>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</si>
  <si>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</si>
  <si>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</si>
  <si>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</si>
  <si>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</si>
  <si>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</si>
  <si>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</si>
  <si>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</si>
  <si>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</si>
  <si>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</si>
  <si>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</si>
  <si>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</si>
  <si>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</si>
  <si>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</si>
  <si>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</si>
  <si>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</si>
  <si>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</si>
  <si>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</si>
  <si>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</si>
  <si>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</si>
  <si>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</si>
  <si>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</si>
  <si>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</si>
  <si>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</si>
  <si>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</si>
  <si>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</si>
  <si>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</si>
  <si>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</si>
  <si>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</si>
  <si>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</si>
  <si>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</si>
  <si>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</si>
  <si>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</si>
  <si>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</si>
  <si>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</si>
  <si>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</si>
  <si>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</si>
  <si>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</si>
  <si>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</si>
  <si>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</si>
  <si>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</si>
  <si>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</si>
  <si>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</si>
  <si>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</si>
  <si>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</si>
  <si>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</si>
  <si>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</si>
  <si>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</si>
  <si>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</si>
  <si>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</si>
  <si>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</si>
  <si>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</si>
  <si>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</si>
  <si>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</si>
  <si>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</si>
  <si>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</si>
  <si>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</si>
  <si>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</si>
  <si>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</si>
  <si>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</si>
  <si>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</si>
  <si>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</si>
  <si>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</si>
  <si>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</si>
  <si>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</si>
  <si>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</si>
  <si>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</si>
  <si>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</si>
  <si>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</si>
  <si>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</si>
  <si>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</si>
  <si>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</si>
  <si>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</si>
  <si>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</si>
  <si>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</si>
  <si>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</si>
  <si>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</si>
  <si>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</si>
  <si>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</si>
  <si>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</si>
  <si>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</si>
  <si>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</si>
  <si>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</si>
  <si>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</si>
  <si>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</si>
  <si>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</si>
  <si>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</si>
  <si>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</si>
  <si>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</si>
  <si>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</si>
  <si>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</si>
  <si>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</si>
  <si>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</si>
  <si>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</si>
  <si>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</si>
  <si>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</si>
  <si>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</si>
  <si>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</si>
  <si>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</si>
  <si>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</si>
  <si>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</si>
  <si>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</si>
  <si>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</si>
  <si>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</si>
  <si>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</si>
  <si>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</si>
  <si>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</si>
  <si>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</si>
  <si>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</si>
  <si>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</si>
  <si>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</si>
  <si>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</si>
  <si>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</si>
  <si>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</si>
  <si>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</si>
  <si>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</si>
  <si>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</si>
  <si>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</si>
  <si>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</si>
  <si>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</si>
  <si>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</si>
  <si>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</si>
  <si>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</si>
  <si>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</si>
  <si>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</si>
  <si>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</si>
  <si>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</si>
  <si>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</si>
  <si>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</si>
  <si>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</si>
  <si>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</si>
  <si>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</si>
  <si>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</si>
  <si>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</si>
  <si>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</si>
  <si>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</si>
  <si>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</si>
  <si>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</si>
  <si>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</si>
  <si>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</si>
  <si>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</si>
  <si>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</si>
  <si>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</si>
  <si>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</si>
  <si>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</si>
  <si>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</si>
  <si>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</si>
  <si>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</si>
  <si>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</si>
  <si>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</si>
  <si>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</si>
  <si>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</si>
  <si>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</si>
  <si>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</si>
  <si>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</si>
  <si>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</si>
  <si>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</si>
  <si>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</si>
  <si>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</si>
  <si>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</si>
  <si>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</si>
  <si>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</si>
  <si>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</si>
  <si>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</si>
  <si>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</si>
  <si>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</si>
  <si>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</si>
  <si>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</si>
  <si>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</si>
  <si>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</si>
  <si>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</si>
  <si>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</si>
  <si>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</si>
  <si>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</si>
  <si>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</si>
  <si>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</si>
  <si>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</si>
  <si>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</si>
  <si>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</si>
  <si>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</si>
  <si>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</si>
  <si>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</si>
  <si>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</si>
  <si>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</si>
  <si>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</si>
  <si>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</si>
  <si>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</si>
  <si>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</si>
  <si>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</si>
  <si>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</si>
  <si>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</si>
  <si>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</si>
  <si>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</si>
  <si>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</si>
  <si>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</si>
  <si>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</si>
  <si>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</si>
  <si>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</si>
  <si>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</si>
  <si>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</si>
  <si>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</si>
  <si>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</si>
  <si>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</si>
  <si>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</si>
  <si>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</si>
  <si>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</si>
  <si>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</si>
  <si>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</si>
  <si>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</si>
  <si>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</si>
  <si>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</si>
  <si>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</si>
  <si>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</si>
  <si>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</si>
  <si>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</si>
  <si>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</si>
  <si>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</si>
  <si>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</si>
  <si>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</si>
  <si>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</si>
  <si>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</si>
  <si>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</si>
  <si>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</si>
  <si>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</si>
  <si>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</si>
  <si>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</si>
  <si>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</si>
  <si>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</si>
  <si>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</si>
  <si>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</si>
  <si>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</si>
  <si>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</si>
  <si>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</si>
  <si>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</si>
  <si>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</si>
  <si>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</si>
  <si>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</si>
  <si>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</si>
  <si>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</si>
  <si>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</si>
  <si>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</si>
  <si>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</si>
  <si>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</si>
  <si>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</si>
  <si>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</si>
  <si>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</si>
  <si>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</si>
  <si>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</si>
  <si>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</si>
  <si>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</si>
  <si>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</si>
  <si>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</si>
  <si>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</si>
  <si>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</si>
  <si>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</si>
  <si>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</si>
  <si>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</si>
  <si>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</si>
  <si>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</si>
  <si>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</si>
  <si>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</si>
  <si>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</si>
  <si>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</si>
  <si>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</si>
  <si>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</si>
  <si>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</si>
  <si>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</si>
  <si>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</si>
  <si>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</si>
  <si>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</si>
  <si>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</si>
  <si>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</si>
  <si>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</si>
  <si>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</si>
  <si>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</si>
  <si>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</si>
  <si>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</si>
  <si>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</si>
  <si>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</si>
  <si>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</si>
  <si>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</si>
  <si>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</si>
  <si>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</si>
  <si>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</si>
  <si>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</si>
  <si>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</si>
  <si>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</si>
  <si>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</si>
  <si>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</si>
  <si>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</si>
  <si>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</si>
  <si>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</si>
  <si>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</si>
  <si>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</si>
  <si>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</si>
  <si>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</si>
  <si>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</si>
  <si>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</si>
  <si>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</si>
  <si>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</si>
  <si>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</si>
  <si>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</si>
  <si>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</si>
  <si>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</si>
  <si>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</si>
  <si>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</si>
  <si>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</si>
  <si>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</si>
  <si>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</si>
  <si>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</si>
  <si>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</si>
  <si>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</si>
  <si>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</si>
  <si>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</si>
  <si>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</si>
  <si>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</si>
  <si>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</si>
  <si>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</si>
  <si>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</si>
  <si>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</si>
  <si>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</si>
  <si>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</si>
  <si>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</si>
  <si>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</si>
  <si>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</si>
  <si>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</si>
  <si>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</si>
  <si>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</si>
  <si>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</si>
  <si>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</si>
  <si>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</si>
  <si>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</si>
  <si>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</si>
  <si>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</si>
  <si>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</si>
  <si>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</si>
  <si>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</si>
  <si>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</si>
  <si>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</si>
  <si>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</si>
  <si>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</si>
  <si>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</si>
  <si>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</si>
  <si>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</si>
  <si>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</si>
  <si>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</si>
  <si>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</si>
  <si>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</si>
  <si>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</si>
  <si>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</si>
  <si>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</si>
  <si>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</si>
  <si>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</si>
  <si>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</si>
  <si>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</si>
  <si>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</si>
  <si>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</si>
  <si>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</si>
  <si>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</si>
  <si>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</si>
  <si>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</si>
  <si>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</si>
  <si>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</si>
  <si>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</si>
  <si>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</si>
  <si>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</si>
  <si>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</si>
  <si>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</si>
  <si>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</si>
  <si>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</si>
  <si>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</si>
  <si>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</si>
  <si>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</si>
  <si>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</si>
  <si>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</si>
  <si>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</si>
  <si>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</si>
  <si>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</si>
  <si>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</si>
  <si>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</si>
  <si>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</si>
  <si>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</si>
  <si>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</si>
  <si>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</si>
  <si>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</si>
  <si>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</si>
  <si>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</si>
  <si>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</si>
  <si>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</si>
  <si>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</si>
  <si>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</si>
  <si>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</si>
  <si>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</si>
  <si>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</si>
  <si>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</si>
  <si>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</si>
  <si>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</si>
  <si>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</si>
  <si>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</si>
  <si>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</si>
  <si>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</si>
  <si>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</si>
  <si>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</si>
  <si>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</si>
  <si>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</si>
  <si>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</si>
  <si>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</si>
  <si>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</si>
  <si>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</si>
  <si>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</si>
  <si>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</si>
  <si>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</si>
  <si>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</si>
  <si>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</si>
  <si>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</si>
  <si>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</si>
  <si>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</si>
  <si>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</si>
  <si>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</si>
  <si>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</si>
  <si>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</si>
  <si>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</si>
  <si>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</si>
  <si>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</si>
  <si>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</si>
  <si>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</si>
  <si>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</si>
  <si>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</si>
  <si>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</si>
  <si>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</si>
  <si>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</si>
  <si>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</si>
  <si>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</si>
  <si>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</si>
  <si>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</si>
  <si>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</si>
  <si>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</si>
  <si>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</si>
  <si>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</si>
  <si>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</si>
  <si>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</si>
  <si>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</si>
  <si>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</si>
  <si>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</si>
  <si>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</si>
  <si>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</si>
  <si>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</si>
  <si>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</si>
  <si>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</si>
  <si>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</si>
  <si>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</si>
  <si>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</si>
  <si>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</si>
  <si>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</si>
  <si>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</si>
  <si>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</si>
  <si>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</si>
  <si>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</si>
  <si>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</si>
  <si>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</si>
  <si>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</si>
  <si>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</si>
  <si>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</si>
  <si>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</si>
  <si>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</si>
  <si>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</si>
  <si>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</si>
  <si>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</si>
  <si>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</si>
  <si>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</si>
  <si>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</si>
  <si>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</si>
  <si>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</si>
  <si>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</si>
  <si>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</si>
  <si>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</si>
  <si>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</si>
  <si>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</si>
  <si>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</si>
  <si>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</si>
  <si>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</si>
  <si>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</si>
  <si>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</si>
  <si>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</si>
  <si>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</si>
  <si>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</si>
  <si>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</si>
  <si>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</si>
  <si>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</si>
  <si>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</si>
  <si>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</si>
  <si>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</si>
  <si>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</si>
  <si>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</si>
  <si>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</si>
  <si>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</si>
  <si>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</si>
  <si>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</si>
  <si>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</si>
  <si>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</si>
  <si>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</si>
  <si>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</si>
  <si>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</si>
  <si>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</si>
  <si>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</si>
  <si>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</si>
  <si>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</si>
  <si>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</si>
  <si>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</si>
  <si>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</si>
  <si>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</si>
  <si>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</si>
  <si>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</si>
  <si>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</si>
  <si>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</si>
  <si>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</si>
  <si>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</si>
  <si>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</si>
  <si>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</si>
  <si>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</si>
  <si>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</si>
  <si>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</si>
  <si>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</si>
  <si>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</si>
  <si>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</si>
  <si>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</si>
  <si>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</si>
  <si>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</si>
  <si>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</si>
  <si>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</si>
  <si>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</si>
  <si>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</si>
  <si>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</si>
  <si>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</si>
  <si>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</si>
  <si>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</si>
  <si>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</si>
  <si>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</si>
  <si>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</si>
  <si>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</si>
  <si>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</si>
  <si>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</si>
  <si>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</si>
  <si>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</si>
  <si>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</si>
  <si>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</si>
  <si>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</si>
  <si>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</si>
  <si>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</si>
  <si>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</si>
  <si>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</si>
  <si>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</si>
  <si>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</si>
  <si>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</si>
  <si>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</si>
  <si>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</si>
  <si>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</si>
  <si>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</si>
  <si>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</si>
  <si>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</si>
  <si>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</si>
  <si>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</si>
  <si>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</si>
  <si>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</si>
  <si>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</si>
  <si>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</si>
  <si>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</si>
  <si>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</si>
  <si>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</si>
  <si>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</si>
  <si>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</si>
  <si>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</si>
  <si>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</si>
  <si>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</si>
  <si>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</si>
  <si>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</si>
  <si>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</si>
  <si>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</si>
  <si>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</si>
  <si>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</si>
  <si>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</si>
  <si>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</si>
  <si>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</si>
  <si>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</si>
  <si>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</si>
  <si>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</si>
  <si>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</si>
  <si>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</si>
  <si>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</si>
  <si>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</si>
  <si>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</si>
  <si>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</si>
  <si>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</si>
  <si>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</si>
  <si>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</si>
  <si>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</si>
  <si>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</si>
  <si>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</si>
  <si>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</si>
  <si>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</si>
  <si>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</si>
  <si>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</si>
  <si>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</si>
  <si>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</si>
  <si>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</si>
  <si>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</si>
  <si>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</si>
  <si>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</si>
  <si>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</si>
  <si>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</si>
  <si>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</si>
  <si>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</si>
  <si>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</si>
  <si>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</si>
  <si>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</si>
  <si>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</si>
  <si>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</si>
  <si>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</si>
  <si>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</si>
  <si>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</si>
  <si>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</si>
  <si>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</si>
  <si>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</si>
  <si>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</si>
  <si>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</si>
  <si>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</si>
  <si>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</si>
  <si>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</si>
  <si>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</si>
  <si>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</si>
  <si>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</si>
  <si>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</si>
  <si>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</si>
  <si>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</si>
  <si>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</si>
  <si>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</si>
  <si>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</si>
  <si>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</si>
  <si>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</si>
  <si>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</si>
  <si>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</si>
  <si>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</si>
  <si>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</si>
  <si>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</si>
  <si>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</si>
  <si>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</si>
  <si>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</si>
  <si>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</si>
  <si>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</si>
  <si>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</si>
  <si>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</si>
  <si>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</si>
  <si>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</si>
  <si>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</si>
  <si>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</si>
  <si>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</si>
  <si>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</si>
  <si>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</si>
  <si>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</si>
  <si>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</si>
  <si>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</si>
  <si>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</si>
  <si>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</si>
  <si>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</si>
  <si>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</si>
  <si>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</si>
  <si>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</si>
  <si>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</si>
  <si>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</si>
  <si>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</si>
  <si>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</si>
  <si>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</si>
  <si>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</si>
  <si>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</si>
  <si>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</si>
  <si>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</si>
  <si>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</si>
  <si>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</si>
  <si>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</si>
  <si>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</si>
  <si>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</si>
  <si>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</si>
  <si>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</si>
  <si>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</si>
  <si>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</si>
  <si>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</si>
  <si>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</si>
  <si>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</si>
  <si>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</si>
  <si>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</si>
  <si>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</si>
  <si>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</si>
  <si>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</si>
  <si>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</si>
  <si>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</si>
  <si>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</si>
  <si>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</si>
  <si>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</si>
  <si>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</si>
  <si>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</si>
  <si>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</si>
  <si>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</si>
  <si>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</si>
  <si>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</si>
  <si>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</si>
  <si>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</si>
  <si>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</si>
  <si>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</si>
  <si>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</si>
  <si>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</si>
  <si>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</si>
  <si>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</si>
  <si>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</si>
  <si>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</si>
  <si>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</si>
  <si>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</si>
  <si>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</si>
  <si>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</si>
  <si>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</si>
  <si>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</si>
  <si>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</si>
  <si>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</si>
  <si>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</si>
  <si>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</si>
  <si>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</si>
  <si>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</si>
  <si>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</si>
  <si>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</si>
  <si>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</si>
  <si>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</si>
  <si>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</si>
  <si>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</si>
  <si>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</si>
  <si>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</si>
  <si>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</si>
  <si>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</si>
  <si>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</si>
  <si>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</si>
  <si>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</si>
  <si>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</si>
  <si>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</si>
  <si>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</si>
  <si>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</si>
  <si>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</si>
  <si>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</si>
  <si>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</si>
  <si>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</si>
  <si>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</si>
  <si>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</si>
  <si>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</si>
  <si>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</si>
  <si>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</si>
  <si>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</si>
  <si>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</si>
  <si>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</si>
  <si>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</si>
  <si>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</si>
  <si>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</si>
  <si>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</si>
  <si>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</si>
  <si>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</si>
  <si>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</si>
  <si>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</si>
  <si>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</si>
  <si>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</si>
  <si>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</si>
  <si>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</si>
  <si>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</si>
  <si>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</si>
  <si>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</si>
  <si>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</si>
  <si>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</si>
  <si>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</si>
  <si>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</si>
  <si>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</si>
  <si>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</si>
  <si>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</si>
  <si>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</si>
  <si>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</si>
  <si>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</si>
  <si>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</si>
  <si>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</si>
  <si>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</si>
  <si>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</si>
  <si>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</si>
  <si>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</si>
  <si>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</si>
  <si>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</si>
  <si>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</si>
  <si>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</si>
  <si>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</si>
  <si>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</si>
  <si>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</si>
  <si>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</si>
  <si>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</si>
  <si>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</si>
  <si>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</si>
  <si>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</si>
  <si>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</si>
  <si>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</si>
  <si>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</si>
  <si>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</si>
  <si>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</si>
  <si>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</si>
  <si>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</si>
  <si>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</si>
  <si>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</si>
  <si>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</si>
  <si>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</si>
  <si>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</si>
  <si>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</si>
  <si>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</si>
  <si>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</si>
  <si>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</si>
  <si>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</si>
  <si>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</si>
  <si>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</si>
  <si>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</si>
  <si>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</si>
  <si>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</si>
  <si>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</si>
  <si>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</si>
  <si>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</si>
  <si>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</si>
  <si>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</si>
  <si>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</si>
  <si>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</si>
  <si>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</si>
  <si>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</si>
  <si>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</si>
  <si>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</si>
  <si>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</si>
  <si>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</si>
  <si>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</si>
  <si>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</si>
  <si>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</si>
  <si>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</si>
  <si>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</si>
  <si>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</si>
  <si>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</si>
  <si>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</si>
  <si>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</si>
  <si>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</si>
  <si>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</si>
  <si>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</si>
  <si>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</si>
  <si>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</si>
  <si>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</si>
  <si>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</si>
  <si>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</si>
  <si>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</si>
  <si>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</si>
  <si>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</si>
  <si>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</si>
  <si>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</si>
  <si>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</si>
  <si>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</si>
  <si>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</si>
  <si>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</si>
  <si>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</si>
  <si>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</si>
  <si>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</si>
  <si>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</si>
  <si>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</si>
  <si>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</si>
  <si>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</si>
  <si>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</si>
  <si>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</si>
  <si>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</si>
  <si>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</si>
  <si>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</si>
  <si>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</si>
  <si>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</si>
  <si>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</si>
  <si>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</si>
  <si>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</si>
  <si>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</si>
  <si>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</si>
  <si>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</si>
  <si>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</si>
  <si>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</si>
  <si>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</si>
  <si>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</si>
  <si>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</si>
  <si>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</si>
  <si>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</si>
  <si>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</si>
  <si>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</si>
  <si>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</si>
  <si>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</si>
  <si>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</si>
  <si>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</si>
  <si>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</si>
  <si>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</si>
  <si>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</si>
  <si>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</si>
  <si>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</si>
  <si>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</si>
  <si>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</si>
  <si>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</si>
  <si>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</si>
  <si>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</si>
  <si>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</si>
  <si>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</si>
  <si>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</si>
  <si>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</si>
  <si>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</si>
  <si>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</si>
  <si>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</si>
  <si>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</si>
  <si>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</si>
  <si>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</si>
  <si>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</si>
  <si>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</si>
  <si>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</si>
  <si>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</si>
  <si>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</si>
  <si>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</si>
  <si>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</si>
  <si>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</si>
  <si>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</si>
  <si>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</si>
  <si>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</si>
  <si>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</si>
  <si>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</si>
  <si>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</si>
  <si>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</si>
  <si>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</si>
  <si>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</si>
  <si>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</si>
  <si>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</si>
  <si>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</si>
  <si>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</si>
  <si>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</si>
  <si>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</si>
  <si>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</si>
  <si>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</si>
  <si>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</si>
  <si>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</si>
  <si>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</si>
  <si>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</si>
  <si>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</si>
  <si>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</si>
  <si>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</si>
  <si>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</si>
  <si>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</si>
  <si>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</si>
  <si>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</si>
  <si>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</si>
  <si>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</si>
  <si>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</si>
  <si>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</si>
  <si>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</si>
  <si>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</si>
  <si>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</si>
  <si>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</si>
  <si>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</si>
  <si>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</si>
  <si>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</si>
  <si>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</si>
  <si>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</si>
  <si>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</si>
  <si>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</si>
  <si>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</si>
  <si>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</si>
  <si>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</si>
  <si>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</si>
  <si>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</si>
  <si>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</si>
  <si>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</si>
  <si>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</si>
  <si>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</si>
  <si>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</si>
  <si>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</si>
  <si>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</si>
  <si>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</si>
  <si>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</si>
  <si>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</si>
  <si>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</si>
  <si>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</si>
  <si>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</si>
  <si>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</si>
  <si>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</si>
  <si>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</si>
  <si>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</si>
  <si>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</si>
  <si>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</si>
  <si>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</si>
  <si>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</si>
  <si>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</si>
  <si>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</si>
  <si>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</si>
  <si>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</si>
  <si>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</si>
  <si>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</si>
  <si>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</si>
  <si>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</si>
  <si>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</si>
  <si>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</si>
  <si>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</si>
  <si>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</si>
  <si>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</si>
  <si>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</si>
  <si>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</si>
  <si>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</si>
  <si>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</si>
  <si>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</si>
  <si>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</si>
  <si>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</si>
  <si>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</si>
  <si>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</si>
  <si>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</si>
  <si>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</si>
  <si>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</si>
  <si>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</si>
  <si>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</si>
  <si>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</si>
  <si>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</si>
  <si>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</si>
  <si>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</si>
  <si>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</si>
  <si>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</si>
  <si>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</si>
  <si>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</si>
  <si>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</si>
  <si>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</si>
  <si>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</si>
  <si>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</si>
  <si>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</si>
  <si>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</si>
  <si>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</si>
  <si>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</si>
  <si>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</si>
  <si>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</si>
  <si>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</si>
  <si>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</si>
  <si>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</si>
  <si>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</si>
  <si>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</si>
  <si>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</si>
  <si>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</si>
  <si>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</si>
  <si>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</si>
  <si>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</si>
  <si>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</si>
  <si>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</si>
  <si>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</si>
  <si>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</si>
  <si>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</si>
  <si>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</si>
  <si>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</si>
  <si>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</si>
  <si>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</si>
  <si>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</si>
  <si>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</si>
  <si>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</si>
  <si>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</si>
  <si>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</si>
  <si>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</si>
  <si>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</si>
  <si>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</si>
  <si>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</si>
  <si>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</si>
  <si>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</si>
  <si>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</si>
  <si>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</si>
  <si>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</si>
  <si>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</si>
  <si>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</si>
  <si>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</si>
  <si>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</si>
  <si>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</si>
  <si>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</si>
  <si>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</si>
  <si>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</si>
  <si>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</si>
  <si>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</si>
  <si>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</si>
  <si>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</si>
  <si>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</si>
  <si>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</si>
  <si>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</si>
  <si>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</si>
  <si>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</si>
  <si>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</si>
  <si>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</si>
  <si>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</si>
  <si>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</si>
  <si>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</si>
  <si>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</si>
  <si>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</si>
  <si>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</si>
  <si>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</si>
  <si>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</si>
  <si>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</si>
  <si>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</si>
  <si>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</si>
  <si>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</si>
  <si>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</si>
  <si>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</si>
  <si>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</si>
  <si>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</si>
  <si>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</si>
  <si>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</si>
  <si>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</si>
  <si>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</si>
  <si>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</si>
  <si>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</si>
  <si>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</si>
  <si>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</si>
  <si>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</si>
  <si>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</si>
  <si>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</si>
  <si>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</si>
  <si>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</si>
  <si>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</si>
  <si>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</si>
  <si>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</si>
  <si>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</si>
  <si>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</si>
  <si>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</si>
  <si>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</si>
  <si>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</si>
  <si>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</si>
  <si>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</si>
  <si>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</si>
  <si>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</si>
  <si>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</si>
  <si>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</si>
  <si>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</si>
  <si>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</si>
  <si>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</si>
  <si>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</si>
  <si>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</si>
  <si>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</si>
  <si>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</si>
  <si>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</si>
  <si>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</si>
  <si>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</si>
  <si>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</si>
  <si>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</si>
  <si>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</si>
  <si>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</si>
  <si>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</si>
  <si>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</si>
  <si>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</si>
  <si>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</si>
  <si>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</si>
  <si>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</si>
  <si>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</si>
  <si>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</si>
  <si>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</si>
  <si>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</si>
  <si>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</si>
  <si>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</si>
  <si>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</si>
  <si>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</si>
  <si>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</si>
  <si>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</si>
  <si>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</si>
  <si>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</si>
  <si>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</si>
  <si>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</si>
  <si>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</si>
  <si>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</si>
  <si>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</si>
  <si>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</si>
  <si>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</si>
  <si>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</si>
  <si>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</si>
  <si>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</si>
  <si>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</si>
  <si>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</si>
  <si>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</si>
  <si>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</si>
  <si>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</si>
  <si>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</si>
  <si>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</si>
  <si>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</si>
  <si>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</si>
  <si>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</si>
  <si>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</si>
  <si>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</si>
  <si>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</si>
  <si>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</si>
  <si>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</si>
  <si>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</si>
  <si>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</si>
  <si>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</si>
  <si>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</si>
  <si>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</si>
  <si>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</si>
  <si>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</si>
  <si>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</si>
  <si>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</si>
  <si>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</si>
  <si>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</si>
  <si>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</si>
  <si>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</si>
  <si>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</si>
  <si>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</si>
  <si>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</si>
  <si>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</si>
  <si>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</si>
  <si>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</si>
  <si>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</si>
  <si>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</si>
  <si>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</si>
  <si>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</si>
  <si>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</si>
  <si>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</si>
  <si>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</si>
  <si>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</si>
  <si>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</si>
  <si>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</si>
  <si>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</si>
  <si>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</si>
  <si>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</si>
  <si>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</si>
  <si>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</si>
  <si>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</si>
  <si>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</si>
  <si>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</si>
  <si>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</si>
  <si>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</si>
  <si>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</si>
  <si>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</si>
  <si>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</si>
  <si>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</si>
  <si>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</si>
  <si>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</si>
  <si>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</si>
  <si>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</si>
  <si>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</si>
  <si>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</si>
  <si>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</si>
  <si>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</si>
  <si>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</si>
  <si>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</si>
  <si>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</si>
  <si>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</si>
  <si>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</si>
  <si>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</si>
  <si>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</si>
  <si>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</si>
  <si>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</si>
  <si>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</si>
  <si>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</si>
  <si>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</si>
  <si>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</si>
  <si>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</si>
  <si>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</si>
  <si>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</si>
  <si>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</si>
  <si>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</si>
  <si>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</si>
  <si>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</si>
  <si>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</si>
  <si>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</si>
  <si>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</si>
  <si>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</si>
  <si>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</si>
  <si>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</si>
  <si>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</si>
  <si>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</si>
  <si>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</si>
  <si>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</si>
  <si>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</si>
  <si>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</si>
  <si>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</si>
  <si>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</si>
  <si>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</si>
  <si>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</si>
  <si>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</si>
  <si>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</si>
  <si>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</si>
  <si>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</si>
  <si>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</si>
  <si>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</si>
  <si>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</si>
  <si>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</si>
  <si>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</si>
  <si>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</si>
  <si>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</si>
  <si>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</si>
  <si>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</si>
  <si>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</si>
  <si>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</si>
  <si>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</si>
  <si>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</si>
  <si>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</si>
  <si>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</si>
  <si>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</si>
  <si>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</si>
  <si>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</si>
  <si>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</si>
  <si>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</si>
  <si>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</si>
  <si>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</si>
  <si>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</si>
  <si>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</si>
  <si>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</si>
  <si>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</si>
  <si>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</si>
  <si>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</si>
  <si>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</si>
  <si>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</si>
  <si>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</si>
  <si>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</si>
  <si>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</si>
  <si>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</si>
  <si>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</si>
  <si>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</si>
  <si>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</si>
  <si>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</si>
  <si>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</si>
  <si>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</si>
  <si>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</si>
  <si>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</si>
  <si>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</si>
  <si>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</si>
  <si>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</si>
  <si>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</si>
  <si>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</si>
  <si>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</si>
  <si>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</si>
  <si>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</si>
  <si>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</si>
  <si>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</si>
  <si>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</si>
  <si>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</si>
  <si>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</si>
  <si>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</si>
  <si>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</si>
  <si>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</si>
  <si>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</si>
  <si>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</si>
  <si>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</si>
  <si>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</si>
  <si>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</si>
  <si>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</si>
  <si>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</si>
  <si>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</si>
  <si>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</si>
  <si>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</si>
  <si>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</si>
  <si>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</si>
  <si>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</si>
  <si>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</si>
  <si>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</si>
  <si>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</si>
  <si>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</si>
  <si>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</si>
  <si>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</si>
  <si>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</si>
  <si>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</si>
  <si>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</si>
  <si>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</si>
  <si>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</si>
  <si>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</si>
  <si>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</si>
  <si>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</si>
  <si>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</si>
  <si>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</si>
  <si>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</si>
  <si>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</si>
  <si>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</si>
  <si>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</si>
  <si>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</si>
  <si>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</si>
  <si>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</si>
  <si>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</si>
  <si>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</si>
  <si>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</si>
  <si>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</si>
  <si>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</si>
  <si>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</si>
  <si>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</si>
  <si>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</si>
  <si>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</si>
  <si>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</si>
  <si>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</si>
  <si>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</si>
  <si>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</si>
  <si>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</si>
  <si>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</si>
  <si>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</si>
  <si>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</si>
  <si>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</si>
  <si>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</si>
  <si>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</si>
  <si>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</si>
  <si>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</si>
  <si>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</si>
  <si>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</si>
  <si>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</si>
  <si>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</si>
  <si>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</si>
  <si>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</si>
  <si>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</si>
  <si>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</si>
  <si>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</si>
  <si>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</si>
  <si>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</si>
  <si>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</si>
  <si>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</si>
  <si>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</si>
  <si>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</si>
  <si>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</si>
  <si>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</si>
  <si>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</si>
  <si>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</si>
  <si>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</si>
  <si>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</si>
  <si>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</si>
  <si>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</si>
  <si>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</si>
  <si>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</si>
  <si>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</si>
  <si>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</si>
  <si>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</si>
  <si>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</si>
  <si>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</si>
  <si>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</si>
  <si>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</si>
  <si>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</si>
  <si>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</si>
  <si>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</si>
  <si>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</si>
  <si>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</si>
  <si>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</si>
  <si>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</si>
  <si>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</si>
  <si>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</si>
  <si>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</si>
  <si>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</si>
  <si>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</si>
  <si>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</si>
  <si>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</si>
  <si>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</si>
  <si>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</si>
  <si>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</si>
  <si>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</si>
  <si>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</si>
  <si>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</si>
  <si>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</si>
  <si>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</si>
  <si>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</si>
  <si>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</si>
  <si>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</si>
  <si>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</si>
  <si>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</si>
  <si>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</si>
  <si>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</si>
  <si>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</si>
  <si>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</si>
  <si>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</si>
  <si>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</si>
  <si>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</si>
  <si>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</si>
  <si>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</si>
  <si>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</si>
  <si>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</si>
  <si>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</si>
  <si>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</si>
  <si>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</si>
  <si>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</si>
  <si>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</si>
  <si>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</si>
  <si>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</si>
  <si>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</si>
  <si>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</si>
  <si>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</si>
  <si>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</si>
  <si>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</si>
  <si>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</si>
  <si>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</si>
  <si>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</si>
  <si>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</si>
  <si>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</si>
  <si>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</si>
  <si>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</si>
  <si>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</si>
  <si>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</si>
  <si>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</si>
  <si>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</si>
  <si>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</si>
  <si>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</si>
  <si>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</si>
  <si>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</si>
  <si>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</si>
  <si>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</si>
  <si>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</si>
  <si>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</si>
  <si>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</si>
  <si>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</si>
  <si>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</si>
  <si>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</si>
  <si>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</si>
  <si>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</si>
  <si>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</si>
  <si>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</si>
  <si>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</si>
  <si>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</si>
  <si>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</si>
  <si>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</si>
  <si>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</si>
  <si>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</si>
  <si>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</si>
  <si>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</si>
  <si>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</si>
  <si>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</si>
  <si>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</si>
  <si>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</si>
  <si>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</si>
  <si>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</si>
  <si>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</si>
  <si>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</si>
  <si>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</si>
  <si>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</si>
  <si>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</si>
  <si>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</si>
  <si>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</si>
  <si>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</si>
  <si>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</si>
  <si>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</si>
  <si>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</si>
  <si>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</si>
  <si>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</si>
  <si>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</si>
  <si>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</si>
  <si>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</si>
  <si>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</si>
  <si>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</si>
  <si>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</si>
  <si>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</si>
  <si>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</si>
  <si>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</si>
  <si>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</si>
  <si>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</si>
  <si>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</si>
  <si>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</si>
  <si>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</si>
  <si>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</si>
  <si>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</si>
  <si>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</si>
  <si>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</si>
  <si>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</si>
  <si>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</si>
  <si>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</si>
  <si>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</si>
  <si>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</si>
  <si>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</si>
  <si>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</si>
  <si>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</si>
  <si>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</si>
  <si>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</si>
  <si>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</si>
  <si>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</si>
  <si>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</si>
  <si>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</si>
  <si>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</si>
  <si>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</si>
  <si>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</si>
  <si>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</si>
  <si>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</si>
  <si>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</si>
  <si>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</si>
  <si>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</si>
  <si>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</si>
  <si>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</si>
  <si>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</si>
  <si>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</si>
  <si>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</si>
  <si>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</si>
  <si>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</si>
  <si>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</si>
  <si>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</si>
  <si>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</si>
  <si>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</si>
  <si>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</si>
  <si>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</si>
  <si>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</si>
  <si>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</si>
  <si>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</si>
  <si>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</si>
  <si>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</si>
  <si>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</si>
  <si>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</si>
  <si>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</si>
  <si>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</si>
  <si>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</si>
  <si>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</si>
  <si>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</si>
  <si>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</si>
  <si>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</si>
  <si>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</si>
  <si>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</si>
  <si>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</si>
  <si>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</si>
  <si>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</si>
  <si>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</si>
  <si>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</si>
  <si>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</si>
  <si>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</si>
  <si>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</si>
  <si>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</si>
  <si>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</si>
  <si>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</si>
  <si>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</si>
  <si>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</si>
  <si>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</si>
  <si>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</si>
  <si>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</si>
  <si>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</si>
  <si>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</si>
  <si>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</si>
  <si>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</si>
  <si>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</si>
  <si>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</si>
  <si>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</si>
  <si>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</si>
  <si>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</si>
  <si>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</si>
  <si>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</si>
  <si>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</si>
  <si>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</si>
  <si>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</si>
  <si>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</si>
  <si>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</si>
  <si>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</si>
  <si>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</si>
  <si>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</si>
  <si>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</si>
  <si>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</si>
  <si>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</si>
  <si>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</si>
  <si>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</si>
  <si>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</si>
  <si>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</si>
  <si>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</si>
  <si>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</si>
  <si>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</si>
  <si>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</si>
  <si>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</si>
  <si>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</si>
  <si>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</si>
  <si>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</si>
  <si>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</si>
  <si>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</si>
  <si>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</si>
  <si>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</si>
  <si>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</si>
  <si>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</si>
  <si>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</si>
  <si>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</si>
  <si>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</si>
  <si>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</si>
  <si>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</si>
  <si>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</si>
  <si>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</si>
  <si>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</si>
  <si>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</si>
  <si>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</si>
  <si>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</si>
  <si>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</si>
  <si>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</si>
  <si>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</si>
  <si>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</si>
  <si>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</si>
  <si>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</si>
  <si>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</si>
  <si>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</si>
  <si>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</si>
  <si>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</si>
  <si>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</si>
  <si>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</si>
  <si>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</si>
  <si>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</si>
  <si>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</si>
  <si>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</si>
  <si>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</si>
  <si>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</si>
  <si>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</si>
  <si>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</si>
  <si>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</si>
  <si>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</si>
  <si>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</si>
  <si>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</si>
  <si>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</si>
  <si>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</si>
  <si>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</si>
  <si>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</si>
  <si>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</si>
  <si>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</si>
  <si>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</si>
  <si>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</si>
  <si>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</si>
  <si>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</si>
  <si>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</si>
  <si>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</si>
  <si>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</si>
  <si>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</si>
  <si>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</si>
  <si>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</si>
  <si>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</si>
  <si>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</si>
  <si>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</si>
  <si>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</si>
  <si>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</si>
  <si>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</si>
  <si>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</si>
  <si>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</si>
  <si>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</si>
  <si>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</si>
  <si>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</si>
  <si>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</si>
  <si>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</si>
  <si>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</si>
  <si>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</si>
  <si>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</si>
  <si>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</si>
  <si>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</si>
  <si>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</si>
  <si>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</si>
  <si>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</si>
  <si>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</si>
  <si>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</si>
  <si>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</si>
  <si>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</si>
  <si>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</si>
  <si>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</si>
  <si>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</si>
  <si>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</si>
  <si>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</si>
  <si>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</si>
  <si>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</si>
  <si>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</si>
  <si>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</si>
  <si>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</si>
  <si>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</si>
  <si>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</si>
  <si>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</si>
  <si>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</si>
  <si>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</si>
  <si>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</si>
  <si>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</si>
  <si>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</si>
  <si>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</si>
  <si>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</si>
  <si>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</si>
  <si>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</si>
  <si>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</si>
  <si>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</si>
  <si>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</si>
  <si>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</si>
  <si>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</si>
  <si>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</si>
  <si>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</si>
  <si>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</si>
  <si>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</si>
  <si>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</si>
  <si>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</si>
  <si>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</si>
  <si>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</si>
  <si>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</si>
  <si>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</si>
  <si>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</si>
  <si>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</si>
  <si>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</si>
  <si>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</si>
  <si>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</si>
  <si>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</si>
  <si>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</si>
  <si>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</si>
  <si>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</si>
  <si>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</si>
  <si>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</si>
  <si>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</si>
  <si>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</si>
  <si>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</si>
  <si>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</si>
  <si>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</si>
  <si>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</si>
  <si>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</si>
  <si>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</si>
  <si>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</si>
  <si>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</si>
  <si>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</si>
  <si>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</si>
  <si>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</si>
  <si>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</si>
  <si>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</si>
  <si>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</si>
  <si>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</si>
  <si>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</si>
  <si>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</si>
  <si>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</si>
  <si>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</si>
  <si>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</si>
  <si>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</si>
  <si>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</si>
  <si>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</si>
  <si>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</si>
  <si>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</si>
  <si>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</si>
  <si>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</si>
  <si>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</si>
  <si>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</si>
  <si>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</si>
  <si>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</si>
  <si>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</si>
  <si>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</si>
  <si>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</si>
  <si>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</si>
  <si>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</si>
  <si>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</si>
  <si>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</si>
  <si>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</si>
  <si>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</si>
  <si>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</si>
  <si>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</si>
  <si>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</si>
  <si>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</si>
  <si>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</si>
  <si>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</si>
  <si>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</si>
  <si>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</si>
  <si>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</si>
  <si>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</si>
  <si>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</si>
  <si>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</si>
  <si>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</si>
  <si>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</si>
  <si>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</si>
  <si>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</si>
  <si>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</si>
  <si>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</si>
  <si>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</si>
  <si>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</si>
  <si>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</si>
  <si>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</si>
  <si>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</si>
  <si>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</si>
  <si>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</si>
  <si>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</si>
  <si>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</si>
  <si>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</si>
  <si>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</si>
  <si>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</si>
  <si>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</si>
  <si>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</si>
  <si>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</si>
  <si>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</si>
  <si>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</si>
  <si>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</si>
  <si>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</si>
  <si>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</si>
  <si>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</si>
  <si>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</si>
  <si>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</si>
  <si>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</si>
  <si>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</si>
  <si>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</si>
  <si>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</si>
  <si>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</si>
  <si>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</si>
  <si>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</si>
  <si>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</si>
  <si>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</si>
  <si>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</si>
  <si>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</si>
  <si>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</si>
  <si>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</si>
  <si>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</si>
  <si>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</si>
  <si>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</si>
  <si>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</si>
  <si>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</si>
  <si>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</si>
  <si>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</si>
  <si>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</si>
  <si>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</si>
  <si>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</si>
  <si>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</si>
  <si>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</si>
  <si>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</si>
  <si>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</si>
  <si>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</si>
  <si>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</si>
  <si>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</si>
  <si>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</si>
  <si>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</si>
  <si>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</si>
  <si>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</si>
  <si>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</si>
  <si>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</si>
  <si>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</si>
  <si>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</si>
  <si>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</si>
  <si>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</si>
  <si>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</si>
  <si>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</si>
  <si>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</si>
  <si>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</si>
  <si>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</si>
  <si>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</si>
  <si>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</si>
  <si>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</si>
  <si>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</si>
  <si>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</si>
  <si>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</si>
  <si>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</si>
  <si>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</si>
  <si>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</si>
  <si>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</si>
  <si>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</si>
  <si>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</si>
  <si>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</si>
  <si>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</si>
  <si>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</si>
  <si>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</si>
  <si>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</si>
  <si>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</si>
  <si>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</si>
  <si>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</si>
  <si>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</si>
  <si>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</si>
  <si>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</si>
  <si>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</si>
  <si>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</si>
  <si>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</si>
  <si>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</si>
  <si>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</si>
  <si>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</si>
  <si>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</si>
  <si>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</si>
  <si>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</si>
  <si>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</si>
  <si>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</si>
  <si>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</si>
  <si>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</si>
  <si>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</si>
  <si>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</si>
  <si>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</si>
  <si>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</si>
  <si>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</si>
  <si>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</si>
  <si>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</si>
  <si>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</si>
  <si>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</si>
  <si>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</si>
  <si>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</si>
  <si>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</si>
  <si>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</si>
  <si>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</si>
  <si>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</si>
  <si>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</si>
  <si>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</si>
  <si>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</si>
  <si>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</si>
  <si>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</si>
  <si>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</si>
  <si>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</si>
  <si>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</si>
  <si>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</si>
  <si>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</si>
  <si>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</si>
  <si>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</si>
  <si>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</si>
  <si>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</si>
  <si>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</si>
  <si>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</si>
  <si>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</si>
  <si>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</si>
  <si>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</si>
  <si>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</si>
  <si>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</si>
  <si>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</si>
  <si>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</si>
  <si>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</si>
  <si>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</si>
  <si>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</si>
  <si>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</si>
  <si>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</si>
  <si>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</si>
  <si>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</si>
  <si>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</si>
  <si>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</si>
  <si>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</si>
  <si>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</si>
  <si>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</si>
  <si>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</si>
  <si>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</si>
  <si>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</si>
  <si>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</si>
  <si>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</si>
  <si>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</si>
  <si>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</si>
  <si>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</si>
  <si>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</si>
  <si>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</si>
  <si>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</si>
  <si>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</si>
  <si>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</si>
  <si>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</si>
  <si>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</si>
  <si>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</si>
  <si>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</si>
  <si>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</si>
  <si>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</si>
  <si>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</si>
  <si>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</si>
  <si>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</si>
  <si>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</si>
  <si>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</si>
  <si>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</si>
  <si>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</si>
  <si>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</si>
  <si>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</si>
  <si>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</si>
  <si>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</si>
  <si>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</si>
  <si>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</si>
  <si>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</si>
  <si>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</si>
  <si>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</si>
  <si>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</si>
  <si>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</si>
  <si>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</si>
  <si>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</si>
  <si>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</si>
  <si>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</si>
  <si>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</si>
  <si>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</si>
  <si>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</si>
  <si>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</si>
  <si>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</si>
  <si>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</si>
  <si>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</si>
  <si>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</si>
  <si>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</si>
  <si>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</si>
  <si>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</si>
  <si>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</si>
  <si>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</si>
  <si>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</si>
  <si>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</si>
  <si>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</si>
  <si>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</si>
  <si>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</si>
  <si>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</si>
  <si>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</si>
  <si>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</si>
  <si>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</si>
  <si>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</si>
  <si>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</si>
  <si>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</si>
  <si>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</si>
  <si>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</si>
  <si>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</si>
  <si>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</si>
  <si>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</si>
  <si>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</si>
  <si>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</si>
  <si>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</si>
  <si>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</si>
  <si>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</si>
  <si>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</si>
  <si>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</si>
  <si>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</si>
  <si>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</si>
  <si>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</si>
  <si>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</si>
  <si>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</si>
  <si>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</si>
  <si>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</si>
  <si>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</si>
  <si>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</si>
  <si>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</si>
  <si>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</si>
  <si>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</si>
  <si>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</si>
  <si>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</si>
  <si>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</si>
  <si>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</si>
  <si>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</si>
  <si>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Count of state</t>
  </si>
  <si>
    <t>Grand Total</t>
  </si>
  <si>
    <t>Column Labels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</si>
  <si>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</si>
  <si>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</si>
  <si>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</si>
  <si>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</si>
  <si>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</si>
  <si>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</si>
  <si>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</si>
  <si>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</si>
  <si>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</si>
  <si>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</si>
  <si>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</si>
  <si>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</si>
  <si>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</si>
  <si>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</si>
  <si>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(Multiple Items)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</si>
  <si>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</si>
  <si>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</si>
  <si>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</si>
  <si>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</si>
  <si>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</si>
  <si>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</si>
  <si>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</si>
  <si>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</si>
  <si>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</si>
  <si>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</si>
  <si>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</si>
  <si>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</si>
  <si>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</si>
  <si>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</si>
  <si>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</si>
  <si>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</si>
  <si>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</si>
  <si>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</si>
  <si>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</si>
  <si>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</si>
  <si>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</si>
  <si>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</si>
  <si>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</si>
  <si>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</si>
  <si>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</si>
  <si>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</si>
  <si>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</si>
  <si>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</si>
  <si>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translations</t>
  </si>
  <si>
    <t>hardware</t>
  </si>
  <si>
    <t>makerspaces</t>
  </si>
  <si>
    <t>space exploration</t>
  </si>
  <si>
    <t>wearables</t>
  </si>
  <si>
    <t>web</t>
  </si>
  <si>
    <t>audio</t>
  </si>
  <si>
    <t>gadgets</t>
  </si>
  <si>
    <t>radio &amp; podcasts</t>
  </si>
  <si>
    <t>world music</t>
  </si>
  <si>
    <t>Parent Category</t>
  </si>
  <si>
    <t>Deadline conv</t>
  </si>
  <si>
    <t>Launched at conv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</si>
  <si>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</si>
  <si>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</si>
  <si>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</si>
  <si>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</si>
  <si>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</si>
  <si>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</si>
  <si>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</si>
  <si>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</si>
  <si>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</si>
  <si>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</si>
  <si>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</si>
  <si>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</si>
  <si>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</si>
  <si>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</si>
  <si>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</si>
  <si>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Successful</t>
  </si>
  <si>
    <t>Failed</t>
  </si>
  <si>
    <t>Canceled</t>
  </si>
  <si>
    <t>Number</t>
  </si>
  <si>
    <t xml:space="preserve">Percentage </t>
  </si>
  <si>
    <t>&lt; 50000</t>
  </si>
  <si>
    <t>&lt; 1000</t>
  </si>
  <si>
    <t>Successful Names</t>
  </si>
  <si>
    <t>Backers</t>
  </si>
  <si>
    <t>Failed Names</t>
  </si>
  <si>
    <t>Mean:</t>
  </si>
  <si>
    <t>Median:</t>
  </si>
  <si>
    <t>Minimum:</t>
  </si>
  <si>
    <t>Maximum:</t>
  </si>
  <si>
    <t>Variance:</t>
  </si>
  <si>
    <t>Std Dev.:</t>
  </si>
  <si>
    <t>Catagory</t>
  </si>
  <si>
    <t>Live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</si>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</sst>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3" borderId="1" xfId="0" applyFont="1" applyFill="1" applyBorder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/>
    <xf numFmtId="9" fontId="0" fillId="0" borderId="2" xfId="0" applyNumberFormat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1" fillId="0" borderId="0" xfId="0" applyFont="1"/>
    <xf numFmtId="0" fontId="1" fillId="2" borderId="0" xfId="0" applyFont="1" applyFill="1"/>
    <xf numFmtId="1" fontId="0" fillId="0" borderId="0" xfId="0" applyNumberFormat="1"/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</cellXfs>
  <cellStyles count="1">
    <cellStyle name="Normal" xfId="0" builtinId="0"/>
  </cellStyles>
  <dxfs count="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3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2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AE-4927-9075-5998F6D30EF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AE-4927-9075-5998F6D30EF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AE-4927-9075-5998F6D30EF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AE-4927-9075-5998F6D30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150056"/>
        <c:axId val="571153336"/>
      </c:barChart>
      <c:catAx>
        <c:axId val="57115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53336"/>
        <c:crosses val="autoZero"/>
        <c:auto val="1"/>
        <c:lblAlgn val="ctr"/>
        <c:lblOffset val="100"/>
        <c:noMultiLvlLbl val="0"/>
      </c:catAx>
      <c:valAx>
        <c:axId val="5711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5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2'!$B$6:$B$44</c:f>
              <c:numCache>
                <c:formatCode>General</c:formatCode>
                <c:ptCount val="38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9">
                  <c:v>60</c:v>
                </c:pt>
                <c:pt idx="21">
                  <c:v>103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8">
                  <c:v>60</c:v>
                </c:pt>
                <c:pt idx="29">
                  <c:v>34</c:v>
                </c:pt>
                <c:pt idx="30">
                  <c:v>40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C-4A6D-B31C-A75D082870FA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2'!$C$6:$C$44</c:f>
              <c:numCache>
                <c:formatCode>General</c:formatCode>
                <c:ptCount val="38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5">
                  <c:v>20</c:v>
                </c:pt>
                <c:pt idx="30">
                  <c:v>2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C-4A6D-B31C-A75D082870FA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2'!$D$6:$D$44</c:f>
              <c:numCache>
                <c:formatCode>General</c:formatCode>
                <c:ptCount val="38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27">
                  <c:v>40</c:v>
                </c:pt>
                <c:pt idx="30">
                  <c:v>18</c:v>
                </c:pt>
                <c:pt idx="33">
                  <c:v>10</c:v>
                </c:pt>
                <c:pt idx="35">
                  <c:v>60</c:v>
                </c:pt>
                <c:pt idx="36">
                  <c:v>100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C-4A6D-B31C-A75D082870FA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2'!$A$6:$A$44</c:f>
              <c:strCache>
                <c:ptCount val="38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science fiction</c:v>
                </c:pt>
                <c:pt idx="28">
                  <c:v>shorts</c:v>
                </c:pt>
                <c:pt idx="29">
                  <c:v>small batch</c:v>
                </c:pt>
                <c:pt idx="30">
                  <c:v>space exploration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  <c:pt idx="37">
                  <c:v>world music</c:v>
                </c:pt>
              </c:strCache>
            </c:strRef>
          </c:cat>
          <c:val>
            <c:numRef>
              <c:f>'Pivot 2'!$E$6:$E$44</c:f>
              <c:numCache>
                <c:formatCode>General</c:formatCode>
                <c:ptCount val="38"/>
                <c:pt idx="8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C-4A6D-B31C-A75D08287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150056"/>
        <c:axId val="571153336"/>
      </c:barChart>
      <c:catAx>
        <c:axId val="571150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53336"/>
        <c:crosses val="autoZero"/>
        <c:auto val="1"/>
        <c:lblAlgn val="ctr"/>
        <c:lblOffset val="100"/>
        <c:noMultiLvlLbl val="0"/>
      </c:catAx>
      <c:valAx>
        <c:axId val="57115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5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2929056787966753E-2"/>
          <c:y val="0.17624069082178775"/>
          <c:w val="0.75214944787692728"/>
          <c:h val="0.67394566428961777"/>
        </c:manualLayout>
      </c:layout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1-455E-B1E9-2393A395E52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1-455E-B1E9-2393A395E52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B1-455E-B1E9-2393A395E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705576"/>
        <c:axId val="796706232"/>
      </c:lineChart>
      <c:catAx>
        <c:axId val="79670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06232"/>
        <c:crosses val="autoZero"/>
        <c:auto val="1"/>
        <c:lblAlgn val="ctr"/>
        <c:lblOffset val="100"/>
        <c:noMultiLvlLbl val="0"/>
      </c:catAx>
      <c:valAx>
        <c:axId val="79670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0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 -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1'!$H$2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1'!$C$3:$C$14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 50000</c:v>
                </c:pt>
              </c:strCache>
            </c:strRef>
          </c:cat>
          <c:val>
            <c:numRef>
              <c:f>'Bonus 1'!$H$3:$H$14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3-48A9-AE18-11292D0FA99E}"/>
            </c:ext>
          </c:extLst>
        </c:ser>
        <c:ser>
          <c:idx val="1"/>
          <c:order val="1"/>
          <c:tx>
            <c:strRef>
              <c:f>'Bonus 1'!$I$2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1'!$C$3:$C$14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 50000</c:v>
                </c:pt>
              </c:strCache>
            </c:strRef>
          </c:cat>
          <c:val>
            <c:numRef>
              <c:f>'Bonus 1'!$I$3:$I$14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3-48A9-AE18-11292D0FA99E}"/>
            </c:ext>
          </c:extLst>
        </c:ser>
        <c:ser>
          <c:idx val="2"/>
          <c:order val="2"/>
          <c:tx>
            <c:strRef>
              <c:f>'Bonus 1'!$J$2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1'!$C$3:$C$14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 50000</c:v>
                </c:pt>
              </c:strCache>
            </c:strRef>
          </c:cat>
          <c:val>
            <c:numRef>
              <c:f>'Bonus 1'!$J$3:$J$14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3-48A9-AE18-11292D0FA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1941584"/>
        <c:axId val="781944208"/>
      </c:lineChart>
      <c:catAx>
        <c:axId val="78194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44208"/>
        <c:crosses val="autoZero"/>
        <c:auto val="1"/>
        <c:lblAlgn val="ctr"/>
        <c:lblOffset val="100"/>
        <c:noMultiLvlLbl val="0"/>
      </c:catAx>
      <c:valAx>
        <c:axId val="78194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4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Main catogory Success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'Add. chart'!$G$2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'Add. chart'!$A$3:$A$11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'Add. chart'!$G$3:$G$11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9-4829-9460-16870AB2DE64}"/>
            </c:ext>
          </c:extLst>
        </c:ser>
        <c:ser>
          <c:idx val="1"/>
          <c:order val="1"/>
          <c:tx>
            <c:strRef>
              <c:f>'Add. chart'!$H$2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'Add. chart'!$A$3:$A$11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'Add. chart'!$H$3:$H$11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9-4829-9460-16870AB2DE64}"/>
            </c:ext>
          </c:extLst>
        </c:ser>
        <c:ser>
          <c:idx val="2"/>
          <c:order val="2"/>
          <c:tx>
            <c:strRef>
              <c:f>'Add. chart'!$I$2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'Add. chart'!$A$3:$A$11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'Add. chart'!$I$3:$I$11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9-4829-9460-16870AB2DE64}"/>
            </c:ext>
          </c:extLst>
        </c:ser>
        <c:ser>
          <c:idx val="3"/>
          <c:order val="3"/>
          <c:tx>
            <c:strRef>
              <c:f>'Add. chart'!$J$2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'Add. chart'!$A$3:$A$11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'Add. chart'!$J$3:$J$11</c:f>
              <c:numCache>
                <c:formatCode>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9-4829-9460-16870AB2D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412640"/>
        <c:axId val="700412968"/>
      </c:barChart>
      <c:catAx>
        <c:axId val="70041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12968"/>
        <c:crosses val="autoZero"/>
        <c:auto val="1"/>
        <c:lblAlgn val="ctr"/>
        <c:lblOffset val="100"/>
        <c:noMultiLvlLbl val="0"/>
      </c:catAx>
      <c:valAx>
        <c:axId val="700412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41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CC1A6B-AC2F-4DCC-9094-ACF5F393B972}">
  <sheetPr/>
  <sheetViews>
    <sheetView zoomScale="11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732BEA-6E4C-44C0-B9C3-4EF37AAC5136}">
  <sheetPr/>
  <sheetViews>
    <sheetView zoomScale="11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62B5645-A377-4491-B081-952F35B57A7B}">
  <sheetPr/>
  <sheetViews>
    <sheetView zoomScale="111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400EEF-1401-451F-8122-D0213881648A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91D033-D0C6-46F9-9194-2D6FEBD483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DF82C-B803-4AE4-ABBE-F9DB1C317D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53794-2861-4F47-B5B1-0B6BF1B1E8E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892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2AE3E-D345-4878-ACC1-AF6BAD0E3DF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347661</xdr:colOff>
      <xdr:row>11</xdr:row>
      <xdr:rowOff>109536</xdr:rowOff>
    </xdr:from>
    <xdr:to>
      <xdr:col>9</xdr:col>
      <xdr:colOff>333374</xdr:colOff>
      <xdr:row>37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E20453-B363-496F-84D8-83F139348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ki" refreshedDate="43987.391942939816" createdVersion="6" refreshedVersion="6" minRefreshableVersion="3" recordCount="4115" xr:uid="{4119C645-DF64-4996-80D4-57026D375E37}">
  <cacheSource type="worksheet">
    <worksheetSource ref="A1:T1048576" sheet="DataBank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Deadline conv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5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 at conv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5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5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1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1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12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1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1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15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16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1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18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1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2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23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2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25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2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2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2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29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3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3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34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3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36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37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38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3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4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4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4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44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45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46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4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4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49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5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5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52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5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54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55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5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57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58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5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60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6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6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63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6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6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6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6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6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6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7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7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72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73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74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7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76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77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78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79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80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8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8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8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84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8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8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87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88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8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9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9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9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9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9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95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96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9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98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99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10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102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103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104"/>
    <x v="104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5"/>
    <x v="105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6"/>
    <x v="106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7"/>
    <x v="10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8"/>
    <x v="10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9"/>
    <x v="109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10"/>
    <x v="110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1"/>
    <x v="11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2"/>
    <x v="112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3"/>
    <x v="113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4"/>
    <x v="11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5"/>
    <x v="115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6"/>
    <x v="11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7"/>
    <x v="117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8"/>
    <x v="11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9"/>
    <x v="119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20"/>
    <x v="12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1"/>
    <x v="12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x v="12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3"/>
    <x v="12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x v="124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5"/>
    <x v="125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6"/>
    <x v="12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7"/>
    <x v="127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8"/>
    <x v="128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x v="12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x v="13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x v="13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32"/>
    <x v="13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x v="133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x v="134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35"/>
    <x v="13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x v="136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x v="137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38"/>
    <x v="138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9"/>
    <x v="139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x v="14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41"/>
    <x v="14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42"/>
    <x v="14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x v="143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44"/>
    <x v="14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45"/>
    <x v="145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46"/>
    <x v="14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x v="147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48"/>
    <x v="14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49"/>
    <x v="149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50"/>
    <x v="150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51"/>
    <x v="15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152"/>
    <x v="15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53"/>
    <x v="15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54"/>
    <x v="154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55"/>
    <x v="15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56"/>
    <x v="1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57"/>
    <x v="15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x v="158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59"/>
    <x v="159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x v="16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61"/>
    <x v="16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62"/>
    <x v="162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x v="163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64"/>
    <x v="164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x v="165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66"/>
    <x v="16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67"/>
    <x v="167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68"/>
    <x v="168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69"/>
    <x v="16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70"/>
    <x v="17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71"/>
    <x v="17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x v="172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x v="173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x v="174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75"/>
    <x v="175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x v="176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77"/>
    <x v="17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x v="178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79"/>
    <x v="17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80"/>
    <x v="18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81"/>
    <x v="18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x v="18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83"/>
    <x v="18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84"/>
    <x v="18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85"/>
    <x v="18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x v="186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87"/>
    <x v="187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x v="188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89"/>
    <x v="18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190"/>
    <x v="19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91"/>
    <x v="191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92"/>
    <x v="192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x v="193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94"/>
    <x v="19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x v="195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96"/>
    <x v="19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97"/>
    <x v="197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98"/>
    <x v="19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x v="19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200"/>
    <x v="200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201"/>
    <x v="201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x v="202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203"/>
    <x v="20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204"/>
    <x v="20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205"/>
    <x v="20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x v="206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207"/>
    <x v="20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x v="208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x v="2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210"/>
    <x v="210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211"/>
    <x v="21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212"/>
    <x v="21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213"/>
    <x v="21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214"/>
    <x v="214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215"/>
    <x v="215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216"/>
    <x v="21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217"/>
    <x v="217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218"/>
    <x v="21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219"/>
    <x v="21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220"/>
    <x v="2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x v="221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222"/>
    <x v="222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x v="223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x v="224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x v="225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226"/>
    <x v="22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x v="227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x v="228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x v="22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230"/>
    <x v="2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x v="231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232"/>
    <x v="23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x v="233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234"/>
    <x v="23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x v="235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x v="236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237"/>
    <x v="2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x v="238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239"/>
    <x v="239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240"/>
    <x v="240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241"/>
    <x v="241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242"/>
    <x v="242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243"/>
    <x v="24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244"/>
    <x v="24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245"/>
    <x v="245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246"/>
    <x v="24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247"/>
    <x v="247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248"/>
    <x v="24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249"/>
    <x v="24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250"/>
    <x v="25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251"/>
    <x v="25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252"/>
    <x v="25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253"/>
    <x v="25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254"/>
    <x v="254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255"/>
    <x v="25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256"/>
    <x v="25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57"/>
    <x v="25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58"/>
    <x v="258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59"/>
    <x v="25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60"/>
    <x v="260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61"/>
    <x v="26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62"/>
    <x v="262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63"/>
    <x v="263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64"/>
    <x v="26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65"/>
    <x v="265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66"/>
    <x v="26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67"/>
    <x v="2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68"/>
    <x v="26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69"/>
    <x v="26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70"/>
    <x v="270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71"/>
    <x v="271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72"/>
    <x v="272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73"/>
    <x v="273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74"/>
    <x v="27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75"/>
    <x v="27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76"/>
    <x v="2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77"/>
    <x v="27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78"/>
    <x v="278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79"/>
    <x v="279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80"/>
    <x v="280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81"/>
    <x v="28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82"/>
    <x v="28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83"/>
    <x v="28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84"/>
    <x v="28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85"/>
    <x v="285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86"/>
    <x v="286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87"/>
    <x v="28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88"/>
    <x v="288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89"/>
    <x v="289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90"/>
    <x v="290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91"/>
    <x v="29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92"/>
    <x v="29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93"/>
    <x v="293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294"/>
    <x v="29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95"/>
    <x v="295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96"/>
    <x v="296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97"/>
    <x v="29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98"/>
    <x v="298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99"/>
    <x v="2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300"/>
    <x v="300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301"/>
    <x v="3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302"/>
    <x v="302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303"/>
    <x v="303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304"/>
    <x v="304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305"/>
    <x v="305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306"/>
    <x v="306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307"/>
    <x v="307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308"/>
    <x v="30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309"/>
    <x v="30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310"/>
    <x v="310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311"/>
    <x v="31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312"/>
    <x v="3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313"/>
    <x v="313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314"/>
    <x v="31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315"/>
    <x v="31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316"/>
    <x v="316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317"/>
    <x v="31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318"/>
    <x v="31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319"/>
    <x v="31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320"/>
    <x v="320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321"/>
    <x v="321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322"/>
    <x v="322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323"/>
    <x v="3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324"/>
    <x v="32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325"/>
    <x v="32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326"/>
    <x v="326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327"/>
    <x v="32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328"/>
    <x v="328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329"/>
    <x v="32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330"/>
    <x v="330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331"/>
    <x v="33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332"/>
    <x v="33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333"/>
    <x v="33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334"/>
    <x v="33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335"/>
    <x v="335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336"/>
    <x v="33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337"/>
    <x v="33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338"/>
    <x v="338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339"/>
    <x v="33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340"/>
    <x v="340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341"/>
    <x v="34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342"/>
    <x v="342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343"/>
    <x v="34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344"/>
    <x v="34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345"/>
    <x v="34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346"/>
    <x v="34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347"/>
    <x v="347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348"/>
    <x v="348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349"/>
    <x v="349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350"/>
    <x v="350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351"/>
    <x v="351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352"/>
    <x v="352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353"/>
    <x v="353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354"/>
    <x v="35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355"/>
    <x v="35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356"/>
    <x v="35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357"/>
    <x v="35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58"/>
    <x v="35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59"/>
    <x v="35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60"/>
    <x v="360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61"/>
    <x v="36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62"/>
    <x v="36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63"/>
    <x v="36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64"/>
    <x v="36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65"/>
    <x v="365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66"/>
    <x v="366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67"/>
    <x v="367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68"/>
    <x v="368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69"/>
    <x v="369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70"/>
    <x v="370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71"/>
    <x v="371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72"/>
    <x v="372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73"/>
    <x v="37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74"/>
    <x v="37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75"/>
    <x v="375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76"/>
    <x v="37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77"/>
    <x v="37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78"/>
    <x v="378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79"/>
    <x v="37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80"/>
    <x v="380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81"/>
    <x v="38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82"/>
    <x v="382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83"/>
    <x v="383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84"/>
    <x v="38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85"/>
    <x v="385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86"/>
    <x v="386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87"/>
    <x v="387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88"/>
    <x v="388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89"/>
    <x v="38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390"/>
    <x v="39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91"/>
    <x v="39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92"/>
    <x v="39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93"/>
    <x v="393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94"/>
    <x v="39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95"/>
    <x v="395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96"/>
    <x v="396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97"/>
    <x v="397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98"/>
    <x v="398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99"/>
    <x v="3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400"/>
    <x v="40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401"/>
    <x v="40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402"/>
    <x v="40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403"/>
    <x v="403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404"/>
    <x v="4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405"/>
    <x v="405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406"/>
    <x v="40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407"/>
    <x v="407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408"/>
    <x v="408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409"/>
    <x v="40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410"/>
    <x v="41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411"/>
    <x v="41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412"/>
    <x v="412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413"/>
    <x v="413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414"/>
    <x v="41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415"/>
    <x v="4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416"/>
    <x v="416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417"/>
    <x v="417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418"/>
    <x v="418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419"/>
    <x v="419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420"/>
    <x v="42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421"/>
    <x v="42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422"/>
    <x v="42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423"/>
    <x v="42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424"/>
    <x v="42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425"/>
    <x v="42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426"/>
    <x v="426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x v="427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428"/>
    <x v="4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x v="42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430"/>
    <x v="430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431"/>
    <x v="43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432"/>
    <x v="43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x v="433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434"/>
    <x v="434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435"/>
    <x v="43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x v="436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x v="437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438"/>
    <x v="43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x v="43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440"/>
    <x v="44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x v="441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442"/>
    <x v="44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443"/>
    <x v="44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444"/>
    <x v="444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445"/>
    <x v="44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446"/>
    <x v="446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447"/>
    <x v="447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448"/>
    <x v="44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449"/>
    <x v="44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450"/>
    <x v="45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x v="451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452"/>
    <x v="452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453"/>
    <x v="45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454"/>
    <x v="454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455"/>
    <x v="4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456"/>
    <x v="456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x v="457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458"/>
    <x v="45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459"/>
    <x v="459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460"/>
    <x v="46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x v="461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x v="462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463"/>
    <x v="46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464"/>
    <x v="46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465"/>
    <x v="46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466"/>
    <x v="46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467"/>
    <x v="467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x v="468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x v="46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470"/>
    <x v="47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471"/>
    <x v="47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472"/>
    <x v="47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473"/>
    <x v="47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474"/>
    <x v="47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x v="475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476"/>
    <x v="476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x v="477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x v="478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479"/>
    <x v="47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480"/>
    <x v="48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481"/>
    <x v="48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482"/>
    <x v="482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483"/>
    <x v="483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484"/>
    <x v="484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485"/>
    <x v="4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486"/>
    <x v="4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x v="487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x v="488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89"/>
    <x v="489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x v="49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x v="491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x v="492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x v="493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94"/>
    <x v="494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x v="495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496"/>
    <x v="49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497"/>
    <x v="49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98"/>
    <x v="498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99"/>
    <x v="499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500"/>
    <x v="5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x v="501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502"/>
    <x v="50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503"/>
    <x v="50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504"/>
    <x v="504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505"/>
    <x v="50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506"/>
    <x v="506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507"/>
    <x v="50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508"/>
    <x v="50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509"/>
    <x v="509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x v="51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511"/>
    <x v="511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512"/>
    <x v="512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513"/>
    <x v="51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514"/>
    <x v="51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515"/>
    <x v="51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x v="516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517"/>
    <x v="51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x v="518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519"/>
    <x v="519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520"/>
    <x v="520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521"/>
    <x v="521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522"/>
    <x v="522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523"/>
    <x v="523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524"/>
    <x v="524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525"/>
    <x v="525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526"/>
    <x v="52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527"/>
    <x v="52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528"/>
    <x v="52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529"/>
    <x v="52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530"/>
    <x v="53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531"/>
    <x v="53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532"/>
    <x v="532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533"/>
    <x v="533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534"/>
    <x v="534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535"/>
    <x v="53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536"/>
    <x v="53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537"/>
    <x v="53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538"/>
    <x v="538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539"/>
    <x v="539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540"/>
    <x v="5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541"/>
    <x v="5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542"/>
    <x v="5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543"/>
    <x v="5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544"/>
    <x v="5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545"/>
    <x v="545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546"/>
    <x v="5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x v="547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548"/>
    <x v="5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549"/>
    <x v="549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550"/>
    <x v="55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551"/>
    <x v="551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x v="552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553"/>
    <x v="55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554"/>
    <x v="55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x v="555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556"/>
    <x v="5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557"/>
    <x v="55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x v="558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559"/>
    <x v="559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560"/>
    <x v="56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561"/>
    <x v="56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x v="562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563"/>
    <x v="56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564"/>
    <x v="56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x v="565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566"/>
    <x v="566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x v="567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568"/>
    <x v="568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569"/>
    <x v="56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570"/>
    <x v="57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571"/>
    <x v="57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x v="572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573"/>
    <x v="57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574"/>
    <x v="57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575"/>
    <x v="5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576"/>
    <x v="57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577"/>
    <x v="577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578"/>
    <x v="57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579"/>
    <x v="57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580"/>
    <x v="58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x v="581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x v="582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583"/>
    <x v="583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584"/>
    <x v="584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x v="585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586"/>
    <x v="58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587"/>
    <x v="58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588"/>
    <x v="588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589"/>
    <x v="58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590"/>
    <x v="590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591"/>
    <x v="59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592"/>
    <x v="59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593"/>
    <x v="59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594"/>
    <x v="59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595"/>
    <x v="59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596"/>
    <x v="596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597"/>
    <x v="59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598"/>
    <x v="598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599"/>
    <x v="59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600"/>
    <x v="6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601"/>
    <x v="6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x v="602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603"/>
    <x v="60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x v="604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605"/>
    <x v="605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606"/>
    <x v="606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x v="607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608"/>
    <x v="60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609"/>
    <x v="609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x v="61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x v="611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x v="612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613"/>
    <x v="61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x v="614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x v="6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x v="616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617"/>
    <x v="61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x v="618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619"/>
    <x v="61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620"/>
    <x v="62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621"/>
    <x v="62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622"/>
    <x v="62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x v="623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x v="624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x v="625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626"/>
    <x v="626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627"/>
    <x v="62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x v="628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629"/>
    <x v="629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630"/>
    <x v="63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631"/>
    <x v="63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x v="632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633"/>
    <x v="63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634"/>
    <x v="63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635"/>
    <x v="63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636"/>
    <x v="63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x v="637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638"/>
    <x v="638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639"/>
    <x v="63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640"/>
    <x v="64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641"/>
    <x v="641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642"/>
    <x v="642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643"/>
    <x v="643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644"/>
    <x v="644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645"/>
    <x v="645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646"/>
    <x v="646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647"/>
    <x v="64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648"/>
    <x v="64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649"/>
    <x v="6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650"/>
    <x v="65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651"/>
    <x v="65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652"/>
    <x v="652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653"/>
    <x v="653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654"/>
    <x v="654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655"/>
    <x v="655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656"/>
    <x v="6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657"/>
    <x v="65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658"/>
    <x v="658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659"/>
    <x v="65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660"/>
    <x v="660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661"/>
    <x v="66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662"/>
    <x v="662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663"/>
    <x v="66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664"/>
    <x v="66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665"/>
    <x v="665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666"/>
    <x v="66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667"/>
    <x v="667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668"/>
    <x v="66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669"/>
    <x v="66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670"/>
    <x v="67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671"/>
    <x v="671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672"/>
    <x v="67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673"/>
    <x v="67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674"/>
    <x v="67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675"/>
    <x v="67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676"/>
    <x v="67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677"/>
    <x v="677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678"/>
    <x v="67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679"/>
    <x v="67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680"/>
    <x v="680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681"/>
    <x v="68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682"/>
    <x v="68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683"/>
    <x v="68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684"/>
    <x v="684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685"/>
    <x v="68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x v="686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687"/>
    <x v="687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688"/>
    <x v="68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689"/>
    <x v="689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690"/>
    <x v="69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691"/>
    <x v="69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692"/>
    <x v="69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693"/>
    <x v="69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694"/>
    <x v="69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695"/>
    <x v="695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696"/>
    <x v="69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697"/>
    <x v="69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698"/>
    <x v="69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699"/>
    <x v="69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700"/>
    <x v="700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701"/>
    <x v="7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702"/>
    <x v="7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703"/>
    <x v="703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704"/>
    <x v="70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705"/>
    <x v="7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x v="706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707"/>
    <x v="7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708"/>
    <x v="708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709"/>
    <x v="70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x v="71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711"/>
    <x v="711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712"/>
    <x v="71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713"/>
    <x v="71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714"/>
    <x v="71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715"/>
    <x v="71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716"/>
    <x v="716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717"/>
    <x v="717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718"/>
    <x v="71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719"/>
    <x v="71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720"/>
    <x v="720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721"/>
    <x v="72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722"/>
    <x v="72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723"/>
    <x v="723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724"/>
    <x v="72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725"/>
    <x v="72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726"/>
    <x v="726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727"/>
    <x v="727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728"/>
    <x v="728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729"/>
    <x v="72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730"/>
    <x v="730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731"/>
    <x v="731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732"/>
    <x v="73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733"/>
    <x v="733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734"/>
    <x v="734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735"/>
    <x v="7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736"/>
    <x v="7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737"/>
    <x v="737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738"/>
    <x v="738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739"/>
    <x v="73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740"/>
    <x v="740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741"/>
    <x v="74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742"/>
    <x v="74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743"/>
    <x v="743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744"/>
    <x v="744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745"/>
    <x v="745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746"/>
    <x v="746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747"/>
    <x v="747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748"/>
    <x v="74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749"/>
    <x v="74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750"/>
    <x v="750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751"/>
    <x v="75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752"/>
    <x v="75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753"/>
    <x v="753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754"/>
    <x v="75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755"/>
    <x v="755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756"/>
    <x v="756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757"/>
    <x v="757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758"/>
    <x v="758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759"/>
    <x v="75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x v="76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761"/>
    <x v="76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x v="762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763"/>
    <x v="76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x v="764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765"/>
    <x v="76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x v="766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767"/>
    <x v="76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x v="768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769"/>
    <x v="76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x v="77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771"/>
    <x v="77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72"/>
    <x v="77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773"/>
    <x v="77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774"/>
    <x v="77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775"/>
    <x v="77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776"/>
    <x v="7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777"/>
    <x v="77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778"/>
    <x v="77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779"/>
    <x v="779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780"/>
    <x v="780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781"/>
    <x v="78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82"/>
    <x v="78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783"/>
    <x v="78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784"/>
    <x v="78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785"/>
    <x v="785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786"/>
    <x v="786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787"/>
    <x v="78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788"/>
    <x v="78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789"/>
    <x v="78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790"/>
    <x v="790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791"/>
    <x v="79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792"/>
    <x v="79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793"/>
    <x v="79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794"/>
    <x v="794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795"/>
    <x v="795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796"/>
    <x v="796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797"/>
    <x v="797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798"/>
    <x v="79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799"/>
    <x v="799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800"/>
    <x v="800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801"/>
    <x v="8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802"/>
    <x v="8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803"/>
    <x v="80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804"/>
    <x v="80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805"/>
    <x v="8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806"/>
    <x v="806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807"/>
    <x v="807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808"/>
    <x v="80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809"/>
    <x v="80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810"/>
    <x v="810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811"/>
    <x v="8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812"/>
    <x v="81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813"/>
    <x v="813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814"/>
    <x v="814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815"/>
    <x v="815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816"/>
    <x v="8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817"/>
    <x v="81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818"/>
    <x v="81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819"/>
    <x v="81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820"/>
    <x v="820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821"/>
    <x v="82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822"/>
    <x v="822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823"/>
    <x v="823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824"/>
    <x v="82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825"/>
    <x v="825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826"/>
    <x v="82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827"/>
    <x v="827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828"/>
    <x v="828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829"/>
    <x v="829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830"/>
    <x v="83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831"/>
    <x v="8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832"/>
    <x v="832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833"/>
    <x v="833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834"/>
    <x v="834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835"/>
    <x v="83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836"/>
    <x v="836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837"/>
    <x v="837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838"/>
    <x v="838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839"/>
    <x v="83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840"/>
    <x v="84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841"/>
    <x v="84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842"/>
    <x v="84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843"/>
    <x v="84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844"/>
    <x v="84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845"/>
    <x v="845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846"/>
    <x v="846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847"/>
    <x v="847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848"/>
    <x v="84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849"/>
    <x v="84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850"/>
    <x v="850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851"/>
    <x v="85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852"/>
    <x v="85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853"/>
    <x v="853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854"/>
    <x v="854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855"/>
    <x v="85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856"/>
    <x v="856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857"/>
    <x v="857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858"/>
    <x v="858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859"/>
    <x v="85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860"/>
    <x v="860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861"/>
    <x v="86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862"/>
    <x v="86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863"/>
    <x v="86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864"/>
    <x v="86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865"/>
    <x v="86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866"/>
    <x v="86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867"/>
    <x v="867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868"/>
    <x v="86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869"/>
    <x v="86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870"/>
    <x v="87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871"/>
    <x v="871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872"/>
    <x v="872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873"/>
    <x v="87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874"/>
    <x v="87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x v="875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876"/>
    <x v="87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877"/>
    <x v="87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878"/>
    <x v="87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879"/>
    <x v="879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880"/>
    <x v="880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881"/>
    <x v="88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882"/>
    <x v="88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883"/>
    <x v="88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884"/>
    <x v="88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885"/>
    <x v="88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886"/>
    <x v="886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x v="887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888"/>
    <x v="88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889"/>
    <x v="88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890"/>
    <x v="89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891"/>
    <x v="89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892"/>
    <x v="89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893"/>
    <x v="89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894"/>
    <x v="89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895"/>
    <x v="89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896"/>
    <x v="89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x v="897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898"/>
    <x v="8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899"/>
    <x v="89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900"/>
    <x v="90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x v="901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902"/>
    <x v="902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903"/>
    <x v="9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904"/>
    <x v="904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905"/>
    <x v="905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x v="906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x v="907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x v="908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909"/>
    <x v="909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910"/>
    <x v="910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x v="91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912"/>
    <x v="91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913"/>
    <x v="9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x v="914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915"/>
    <x v="91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x v="916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917"/>
    <x v="91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918"/>
    <x v="91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919"/>
    <x v="91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x v="92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921"/>
    <x v="92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922"/>
    <x v="9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923"/>
    <x v="92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924"/>
    <x v="92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925"/>
    <x v="92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x v="926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x v="927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928"/>
    <x v="928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x v="92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930"/>
    <x v="9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931"/>
    <x v="93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932"/>
    <x v="932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933"/>
    <x v="9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934"/>
    <x v="93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935"/>
    <x v="9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x v="936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937"/>
    <x v="93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938"/>
    <x v="93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939"/>
    <x v="939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940"/>
    <x v="940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941"/>
    <x v="94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942"/>
    <x v="94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943"/>
    <x v="943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944"/>
    <x v="944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945"/>
    <x v="94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946"/>
    <x v="946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x v="947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948"/>
    <x v="94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949"/>
    <x v="94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950"/>
    <x v="950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951"/>
    <x v="9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952"/>
    <x v="952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953"/>
    <x v="95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954"/>
    <x v="95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955"/>
    <x v="955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956"/>
    <x v="956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957"/>
    <x v="957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958"/>
    <x v="95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959"/>
    <x v="95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960"/>
    <x v="960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961"/>
    <x v="96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962"/>
    <x v="962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963"/>
    <x v="963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964"/>
    <x v="964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965"/>
    <x v="965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966"/>
    <x v="966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967"/>
    <x v="967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968"/>
    <x v="96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969"/>
    <x v="969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970"/>
    <x v="97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971"/>
    <x v="97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972"/>
    <x v="972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973"/>
    <x v="97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974"/>
    <x v="97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975"/>
    <x v="975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976"/>
    <x v="97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977"/>
    <x v="97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978"/>
    <x v="97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979"/>
    <x v="97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980"/>
    <x v="980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981"/>
    <x v="98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982"/>
    <x v="98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983"/>
    <x v="98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984"/>
    <x v="984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985"/>
    <x v="985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986"/>
    <x v="986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987"/>
    <x v="987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x v="988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989"/>
    <x v="98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990"/>
    <x v="99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991"/>
    <x v="991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992"/>
    <x v="992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993"/>
    <x v="99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994"/>
    <x v="994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995"/>
    <x v="995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996"/>
    <x v="99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997"/>
    <x v="997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998"/>
    <x v="99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999"/>
    <x v="99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1000"/>
    <x v="10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1001"/>
    <x v="1001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1002"/>
    <x v="1002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1003"/>
    <x v="100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1004"/>
    <x v="100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1005"/>
    <x v="10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1006"/>
    <x v="10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1007"/>
    <x v="1007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1008"/>
    <x v="100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009"/>
    <x v="1009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1010"/>
    <x v="101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1011"/>
    <x v="101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1012"/>
    <x v="101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1013"/>
    <x v="101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1014"/>
    <x v="101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1015"/>
    <x v="101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1016"/>
    <x v="101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1017"/>
    <x v="1017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1018"/>
    <x v="101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1019"/>
    <x v="101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1020"/>
    <x v="102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1021"/>
    <x v="102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1022"/>
    <x v="1022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1023"/>
    <x v="1023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1024"/>
    <x v="102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1025"/>
    <x v="102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1026"/>
    <x v="1026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1027"/>
    <x v="1027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1028"/>
    <x v="102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1029"/>
    <x v="102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1030"/>
    <x v="1030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1031"/>
    <x v="103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1032"/>
    <x v="103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1033"/>
    <x v="10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1034"/>
    <x v="1034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1035"/>
    <x v="103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1036"/>
    <x v="10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1037"/>
    <x v="103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1038"/>
    <x v="1038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1039"/>
    <x v="103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1040"/>
    <x v="10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x v="104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042"/>
    <x v="104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1043"/>
    <x v="1043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1044"/>
    <x v="104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1045"/>
    <x v="104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x v="1046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047"/>
    <x v="1047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1048"/>
    <x v="104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x v="104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x v="105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x v="1051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x v="1052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1053"/>
    <x v="1053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x v="1054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x v="1055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x v="1056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x v="1057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x v="1058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x v="105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1060"/>
    <x v="10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x v="1061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062"/>
    <x v="10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x v="1063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1064"/>
    <x v="106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1065"/>
    <x v="1065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1066"/>
    <x v="106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1067"/>
    <x v="106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1068"/>
    <x v="1068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1069"/>
    <x v="106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1070"/>
    <x v="107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x v="1071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1072"/>
    <x v="107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073"/>
    <x v="107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1074"/>
    <x v="1074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1075"/>
    <x v="107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1076"/>
    <x v="1076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1077"/>
    <x v="107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1078"/>
    <x v="107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1079"/>
    <x v="1079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1080"/>
    <x v="108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1081"/>
    <x v="108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1082"/>
    <x v="1082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1083"/>
    <x v="108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x v="1084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1085"/>
    <x v="108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1086"/>
    <x v="1086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x v="1087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1088"/>
    <x v="108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1089"/>
    <x v="108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090"/>
    <x v="109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1091"/>
    <x v="1091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1092"/>
    <x v="109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1093"/>
    <x v="1093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1094"/>
    <x v="1094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1095"/>
    <x v="109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1096"/>
    <x v="1096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1097"/>
    <x v="1097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1098"/>
    <x v="109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1099"/>
    <x v="1099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00"/>
    <x v="11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1101"/>
    <x v="110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1102"/>
    <x v="110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1103"/>
    <x v="110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1104"/>
    <x v="1104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1105"/>
    <x v="110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1106"/>
    <x v="1106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x v="1107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1108"/>
    <x v="1108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1109"/>
    <x v="1109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1110"/>
    <x v="111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111"/>
    <x v="111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1112"/>
    <x v="1112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113"/>
    <x v="111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1114"/>
    <x v="1114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1115"/>
    <x v="111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1116"/>
    <x v="1116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1117"/>
    <x v="11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1118"/>
    <x v="1118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119"/>
    <x v="111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x v="112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1121"/>
    <x v="112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x v="112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1123"/>
    <x v="112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1124"/>
    <x v="1124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x v="1125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126"/>
    <x v="1126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1127"/>
    <x v="112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128"/>
    <x v="112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1129"/>
    <x v="112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1130"/>
    <x v="113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x v="1131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1132"/>
    <x v="113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133"/>
    <x v="113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134"/>
    <x v="113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1135"/>
    <x v="113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1136"/>
    <x v="113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1137"/>
    <x v="113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1138"/>
    <x v="113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139"/>
    <x v="113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x v="114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x v="1141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x v="1142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1143"/>
    <x v="114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x v="1144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145"/>
    <x v="114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1146"/>
    <x v="1146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x v="1147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1148"/>
    <x v="1148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1149"/>
    <x v="1149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1150"/>
    <x v="115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x v="1151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1152"/>
    <x v="11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1153"/>
    <x v="115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154"/>
    <x v="1154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1155"/>
    <x v="115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x v="1156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1157"/>
    <x v="1157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158"/>
    <x v="1158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x v="115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1160"/>
    <x v="1160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x v="1161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1162"/>
    <x v="11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x v="1163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x v="1164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1165"/>
    <x v="116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1166"/>
    <x v="1166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1167"/>
    <x v="1167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1168"/>
    <x v="116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169"/>
    <x v="116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1170"/>
    <x v="117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1171"/>
    <x v="117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x v="117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173"/>
    <x v="117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1174"/>
    <x v="1174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175"/>
    <x v="11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76"/>
    <x v="1176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x v="1177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178"/>
    <x v="1178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1179"/>
    <x v="117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1180"/>
    <x v="1180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1181"/>
    <x v="118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1182"/>
    <x v="118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1183"/>
    <x v="1183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1184"/>
    <x v="118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1185"/>
    <x v="118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1186"/>
    <x v="1186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1187"/>
    <x v="1187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1188"/>
    <x v="118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1189"/>
    <x v="118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1190"/>
    <x v="119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1191"/>
    <x v="119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1192"/>
    <x v="119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1193"/>
    <x v="119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1194"/>
    <x v="119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1195"/>
    <x v="119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1196"/>
    <x v="1196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1197"/>
    <x v="11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1198"/>
    <x v="1198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1199"/>
    <x v="11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1200"/>
    <x v="120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1201"/>
    <x v="120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1202"/>
    <x v="120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1203"/>
    <x v="12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1204"/>
    <x v="120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1205"/>
    <x v="1205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1206"/>
    <x v="1206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1207"/>
    <x v="120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1208"/>
    <x v="120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1209"/>
    <x v="1209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1210"/>
    <x v="121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1211"/>
    <x v="12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1212"/>
    <x v="121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1213"/>
    <x v="121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1214"/>
    <x v="121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1215"/>
    <x v="121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1216"/>
    <x v="121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1217"/>
    <x v="1217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1218"/>
    <x v="121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1219"/>
    <x v="121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1220"/>
    <x v="12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1221"/>
    <x v="122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1222"/>
    <x v="1222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1223"/>
    <x v="122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1224"/>
    <x v="1224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1225"/>
    <x v="12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1226"/>
    <x v="122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x v="1227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1228"/>
    <x v="122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1229"/>
    <x v="1229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x v="123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x v="1231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1232"/>
    <x v="123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1233"/>
    <x v="1233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x v="1234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1235"/>
    <x v="12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x v="1236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x v="1237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1238"/>
    <x v="123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x v="123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1240"/>
    <x v="1240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1241"/>
    <x v="124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242"/>
    <x v="124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1243"/>
    <x v="124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1244"/>
    <x v="124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1245"/>
    <x v="124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1246"/>
    <x v="124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1247"/>
    <x v="1247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1248"/>
    <x v="1248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1249"/>
    <x v="1249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1250"/>
    <x v="125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1251"/>
    <x v="12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1252"/>
    <x v="1252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1253"/>
    <x v="125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1254"/>
    <x v="1254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1255"/>
    <x v="1255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1256"/>
    <x v="125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1257"/>
    <x v="1257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1258"/>
    <x v="125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1259"/>
    <x v="1259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1260"/>
    <x v="1260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1261"/>
    <x v="126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1262"/>
    <x v="12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1263"/>
    <x v="1263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1264"/>
    <x v="1264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1265"/>
    <x v="126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1266"/>
    <x v="1266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1267"/>
    <x v="1267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1268"/>
    <x v="1268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1269"/>
    <x v="126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1270"/>
    <x v="1270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1271"/>
    <x v="127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1272"/>
    <x v="1272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1273"/>
    <x v="127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1274"/>
    <x v="1274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1275"/>
    <x v="1275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1276"/>
    <x v="1276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1277"/>
    <x v="127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1278"/>
    <x v="1278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1279"/>
    <x v="1279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1280"/>
    <x v="128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1281"/>
    <x v="128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1282"/>
    <x v="1282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1283"/>
    <x v="1283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284"/>
    <x v="1284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285"/>
    <x v="128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286"/>
    <x v="128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287"/>
    <x v="1287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288"/>
    <x v="128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289"/>
    <x v="128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290"/>
    <x v="1290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291"/>
    <x v="12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292"/>
    <x v="1292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293"/>
    <x v="129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294"/>
    <x v="1294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295"/>
    <x v="129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296"/>
    <x v="129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297"/>
    <x v="1297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298"/>
    <x v="1298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299"/>
    <x v="129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300"/>
    <x v="13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301"/>
    <x v="13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302"/>
    <x v="130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303"/>
    <x v="130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1304"/>
    <x v="130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1305"/>
    <x v="130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1306"/>
    <x v="130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1307"/>
    <x v="1307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1308"/>
    <x v="1308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1309"/>
    <x v="13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1310"/>
    <x v="1310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1311"/>
    <x v="131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12"/>
    <x v="131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1313"/>
    <x v="1313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1314"/>
    <x v="1314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1315"/>
    <x v="1315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316"/>
    <x v="1316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1317"/>
    <x v="1317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1318"/>
    <x v="131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1319"/>
    <x v="131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1320"/>
    <x v="132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1321"/>
    <x v="132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1322"/>
    <x v="132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1323"/>
    <x v="132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1324"/>
    <x v="132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1325"/>
    <x v="132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1326"/>
    <x v="1326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1327"/>
    <x v="132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1328"/>
    <x v="132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1329"/>
    <x v="1329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1330"/>
    <x v="133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1331"/>
    <x v="133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x v="1332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x v="1333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1334"/>
    <x v="1334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1335"/>
    <x v="133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1336"/>
    <x v="1336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1337"/>
    <x v="133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1338"/>
    <x v="1338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1339"/>
    <x v="133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x v="134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1341"/>
    <x v="134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342"/>
    <x v="134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1343"/>
    <x v="134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1344"/>
    <x v="134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1345"/>
    <x v="134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1346"/>
    <x v="1346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1347"/>
    <x v="1347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1348"/>
    <x v="1348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1349"/>
    <x v="134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1350"/>
    <x v="1350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351"/>
    <x v="135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352"/>
    <x v="1352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353"/>
    <x v="135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354"/>
    <x v="1354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355"/>
    <x v="1355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356"/>
    <x v="1356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357"/>
    <x v="1357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358"/>
    <x v="1358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359"/>
    <x v="135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360"/>
    <x v="1360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361"/>
    <x v="1361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362"/>
    <x v="136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1363"/>
    <x v="1363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364"/>
    <x v="13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365"/>
    <x v="1365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366"/>
    <x v="136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367"/>
    <x v="136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368"/>
    <x v="136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369"/>
    <x v="1369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370"/>
    <x v="137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371"/>
    <x v="137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372"/>
    <x v="137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373"/>
    <x v="1373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374"/>
    <x v="1374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375"/>
    <x v="1375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376"/>
    <x v="1376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377"/>
    <x v="137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378"/>
    <x v="137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379"/>
    <x v="1379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380"/>
    <x v="138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381"/>
    <x v="138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382"/>
    <x v="1382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383"/>
    <x v="138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384"/>
    <x v="138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385"/>
    <x v="138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1386"/>
    <x v="1386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387"/>
    <x v="138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388"/>
    <x v="1388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389"/>
    <x v="1389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390"/>
    <x v="139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391"/>
    <x v="139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392"/>
    <x v="1392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393"/>
    <x v="139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394"/>
    <x v="139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395"/>
    <x v="1395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396"/>
    <x v="1396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397"/>
    <x v="1397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398"/>
    <x v="139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399"/>
    <x v="139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400"/>
    <x v="1400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401"/>
    <x v="140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402"/>
    <x v="140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403"/>
    <x v="14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404"/>
    <x v="140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405"/>
    <x v="1405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06"/>
    <x v="1406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1407"/>
    <x v="1407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408"/>
    <x v="140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x v="14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410"/>
    <x v="141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411"/>
    <x v="141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412"/>
    <x v="14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413"/>
    <x v="1413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414"/>
    <x v="1414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415"/>
    <x v="1415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x v="1416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1417"/>
    <x v="1417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418"/>
    <x v="1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1419"/>
    <x v="141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420"/>
    <x v="142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421"/>
    <x v="142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1422"/>
    <x v="14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423"/>
    <x v="142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424"/>
    <x v="1424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x v="1425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x v="1426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427"/>
    <x v="1427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1428"/>
    <x v="1428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x v="142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430"/>
    <x v="1430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431"/>
    <x v="143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x v="1432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433"/>
    <x v="14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434"/>
    <x v="143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1435"/>
    <x v="143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436"/>
    <x v="143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437"/>
    <x v="143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1438"/>
    <x v="1438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439"/>
    <x v="143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440"/>
    <x v="144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441"/>
    <x v="144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x v="1442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x v="1443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x v="1444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x v="1445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x v="1446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1447"/>
    <x v="144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x v="1448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x v="144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450"/>
    <x v="14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451"/>
    <x v="145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x v="1452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x v="1453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1454"/>
    <x v="145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455"/>
    <x v="145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456"/>
    <x v="14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x v="1457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x v="1458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x v="145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x v="146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461"/>
    <x v="146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462"/>
    <x v="146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463"/>
    <x v="146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464"/>
    <x v="14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465"/>
    <x v="1465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466"/>
    <x v="1466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467"/>
    <x v="146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468"/>
    <x v="146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469"/>
    <x v="146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470"/>
    <x v="1470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471"/>
    <x v="147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472"/>
    <x v="1472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473"/>
    <x v="147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474"/>
    <x v="147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475"/>
    <x v="1475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476"/>
    <x v="147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477"/>
    <x v="1477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478"/>
    <x v="147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479"/>
    <x v="1479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480"/>
    <x v="1480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1481"/>
    <x v="148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82"/>
    <x v="148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1483"/>
    <x v="148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x v="1484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1485"/>
    <x v="148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1486"/>
    <x v="148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x v="1487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1488"/>
    <x v="148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x v="148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490"/>
    <x v="149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491"/>
    <x v="149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1492"/>
    <x v="149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x v="1493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494"/>
    <x v="149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x v="1495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x v="1496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497"/>
    <x v="1497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498"/>
    <x v="14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99"/>
    <x v="1499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500"/>
    <x v="1500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501"/>
    <x v="1501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502"/>
    <x v="15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503"/>
    <x v="1503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504"/>
    <x v="15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505"/>
    <x v="150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506"/>
    <x v="1506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507"/>
    <x v="1507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508"/>
    <x v="150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509"/>
    <x v="150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510"/>
    <x v="151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511"/>
    <x v="151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512"/>
    <x v="1512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513"/>
    <x v="1513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514"/>
    <x v="1514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515"/>
    <x v="1515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516"/>
    <x v="151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517"/>
    <x v="1517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518"/>
    <x v="151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519"/>
    <x v="151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520"/>
    <x v="15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521"/>
    <x v="152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522"/>
    <x v="1522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523"/>
    <x v="152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524"/>
    <x v="1524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525"/>
    <x v="152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526"/>
    <x v="1526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527"/>
    <x v="1527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528"/>
    <x v="152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529"/>
    <x v="152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530"/>
    <x v="153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531"/>
    <x v="1531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532"/>
    <x v="153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533"/>
    <x v="1533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534"/>
    <x v="153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535"/>
    <x v="1535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536"/>
    <x v="153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537"/>
    <x v="1537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538"/>
    <x v="1538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539"/>
    <x v="153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540"/>
    <x v="154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1541"/>
    <x v="154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542"/>
    <x v="154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543"/>
    <x v="154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x v="1544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545"/>
    <x v="1545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546"/>
    <x v="154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x v="1547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1548"/>
    <x v="154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549"/>
    <x v="1549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550"/>
    <x v="1550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x v="1551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341"/>
    <x v="1552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2"/>
    <x v="1553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3"/>
    <x v="1554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4"/>
    <x v="1555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555"/>
    <x v="155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556"/>
    <x v="1557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557"/>
    <x v="1558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1558"/>
    <x v="155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1559"/>
    <x v="1560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1560"/>
    <x v="156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1"/>
    <x v="1562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1562"/>
    <x v="1563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563"/>
    <x v="1564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564"/>
    <x v="156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565"/>
    <x v="1566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566"/>
    <x v="1567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567"/>
    <x v="1568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8"/>
    <x v="156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569"/>
    <x v="1570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570"/>
    <x v="157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1571"/>
    <x v="157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572"/>
    <x v="157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573"/>
    <x v="1574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574"/>
    <x v="157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575"/>
    <x v="1576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1576"/>
    <x v="1577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1577"/>
    <x v="157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1578"/>
    <x v="157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79"/>
    <x v="158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580"/>
    <x v="158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581"/>
    <x v="158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1582"/>
    <x v="158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3"/>
    <x v="1584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584"/>
    <x v="158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5"/>
    <x v="1586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586"/>
    <x v="1587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7"/>
    <x v="1588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8"/>
    <x v="158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589"/>
    <x v="159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590"/>
    <x v="1591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1"/>
    <x v="1592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592"/>
    <x v="159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1593"/>
    <x v="159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1594"/>
    <x v="1595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1595"/>
    <x v="159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6"/>
    <x v="1597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597"/>
    <x v="159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8"/>
    <x v="159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599"/>
    <x v="1600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600"/>
    <x v="16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601"/>
    <x v="160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602"/>
    <x v="16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603"/>
    <x v="1604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604"/>
    <x v="160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605"/>
    <x v="1606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606"/>
    <x v="1607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607"/>
    <x v="1608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608"/>
    <x v="160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609"/>
    <x v="1610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610"/>
    <x v="16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1611"/>
    <x v="1612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612"/>
    <x v="16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613"/>
    <x v="161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614"/>
    <x v="161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615"/>
    <x v="1616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616"/>
    <x v="1617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617"/>
    <x v="1618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618"/>
    <x v="1619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619"/>
    <x v="162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620"/>
    <x v="16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621"/>
    <x v="162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622"/>
    <x v="1623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623"/>
    <x v="162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624"/>
    <x v="162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625"/>
    <x v="1626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626"/>
    <x v="162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627"/>
    <x v="1628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628"/>
    <x v="162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629"/>
    <x v="1630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630"/>
    <x v="163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631"/>
    <x v="163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632"/>
    <x v="1633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633"/>
    <x v="1634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634"/>
    <x v="163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635"/>
    <x v="163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636"/>
    <x v="1637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637"/>
    <x v="1638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638"/>
    <x v="1639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639"/>
    <x v="164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640"/>
    <x v="164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1641"/>
    <x v="1642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642"/>
    <x v="1643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643"/>
    <x v="1644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644"/>
    <x v="1645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645"/>
    <x v="1646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646"/>
    <x v="164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647"/>
    <x v="164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648"/>
    <x v="164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649"/>
    <x v="1650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650"/>
    <x v="165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651"/>
    <x v="1652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652"/>
    <x v="165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653"/>
    <x v="1654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654"/>
    <x v="1655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655"/>
    <x v="1656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656"/>
    <x v="165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657"/>
    <x v="165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658"/>
    <x v="165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659"/>
    <x v="1660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660"/>
    <x v="166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661"/>
    <x v="1662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662"/>
    <x v="166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663"/>
    <x v="166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664"/>
    <x v="1665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665"/>
    <x v="1666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666"/>
    <x v="166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667"/>
    <x v="1668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1668"/>
    <x v="166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669"/>
    <x v="1670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670"/>
    <x v="167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671"/>
    <x v="167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672"/>
    <x v="1673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673"/>
    <x v="1674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674"/>
    <x v="1675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675"/>
    <x v="167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676"/>
    <x v="167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677"/>
    <x v="167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1678"/>
    <x v="167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679"/>
    <x v="168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680"/>
    <x v="168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1"/>
    <x v="1682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682"/>
    <x v="168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683"/>
    <x v="168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684"/>
    <x v="16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1685"/>
    <x v="168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686"/>
    <x v="1687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687"/>
    <x v="1688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688"/>
    <x v="1689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689"/>
    <x v="1690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690"/>
    <x v="1691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691"/>
    <x v="169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1692"/>
    <x v="169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693"/>
    <x v="169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694"/>
    <x v="1695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5"/>
    <x v="1696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696"/>
    <x v="1697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7"/>
    <x v="1698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698"/>
    <x v="169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699"/>
    <x v="1700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700"/>
    <x v="170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701"/>
    <x v="1702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702"/>
    <x v="1703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703"/>
    <x v="170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4"/>
    <x v="1705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5"/>
    <x v="1706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706"/>
    <x v="1707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7"/>
    <x v="1708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708"/>
    <x v="170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1709"/>
    <x v="171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710"/>
    <x v="17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1"/>
    <x v="1712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1712"/>
    <x v="171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713"/>
    <x v="1714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714"/>
    <x v="171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1715"/>
    <x v="1716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716"/>
    <x v="171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1717"/>
    <x v="171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718"/>
    <x v="1719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719"/>
    <x v="1720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0"/>
    <x v="1721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721"/>
    <x v="172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722"/>
    <x v="172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1723"/>
    <x v="172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724"/>
    <x v="1725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725"/>
    <x v="1726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726"/>
    <x v="172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727"/>
    <x v="17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8"/>
    <x v="172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29"/>
    <x v="173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0"/>
    <x v="1731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1"/>
    <x v="1732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2"/>
    <x v="1733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733"/>
    <x v="173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1734"/>
    <x v="173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735"/>
    <x v="173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1736"/>
    <x v="1737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737"/>
    <x v="173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738"/>
    <x v="173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39"/>
    <x v="174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740"/>
    <x v="174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741"/>
    <x v="1742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742"/>
    <x v="1743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743"/>
    <x v="1744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744"/>
    <x v="174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745"/>
    <x v="1746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746"/>
    <x v="1747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747"/>
    <x v="17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748"/>
    <x v="17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749"/>
    <x v="175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750"/>
    <x v="1751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751"/>
    <x v="1752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752"/>
    <x v="1753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753"/>
    <x v="175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1754"/>
    <x v="175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755"/>
    <x v="175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756"/>
    <x v="1757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757"/>
    <x v="1758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758"/>
    <x v="1759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759"/>
    <x v="1760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760"/>
    <x v="1761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761"/>
    <x v="1762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762"/>
    <x v="176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763"/>
    <x v="1764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764"/>
    <x v="176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5"/>
    <x v="1766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766"/>
    <x v="176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767"/>
    <x v="1768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768"/>
    <x v="1769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1769"/>
    <x v="177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770"/>
    <x v="177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771"/>
    <x v="1772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772"/>
    <x v="1773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773"/>
    <x v="1774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774"/>
    <x v="177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1775"/>
    <x v="177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776"/>
    <x v="177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777"/>
    <x v="1778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778"/>
    <x v="177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779"/>
    <x v="178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780"/>
    <x v="1781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781"/>
    <x v="1782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782"/>
    <x v="178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783"/>
    <x v="178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784"/>
    <x v="1785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785"/>
    <x v="178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786"/>
    <x v="178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787"/>
    <x v="178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788"/>
    <x v="1789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789"/>
    <x v="1790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790"/>
    <x v="17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791"/>
    <x v="179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792"/>
    <x v="179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793"/>
    <x v="1794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794"/>
    <x v="179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795"/>
    <x v="179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796"/>
    <x v="17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797"/>
    <x v="1798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798"/>
    <x v="1799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799"/>
    <x v="180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800"/>
    <x v="18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801"/>
    <x v="1802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802"/>
    <x v="1803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803"/>
    <x v="1804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804"/>
    <x v="180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805"/>
    <x v="180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806"/>
    <x v="180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807"/>
    <x v="180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808"/>
    <x v="180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1809"/>
    <x v="181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810"/>
    <x v="181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811"/>
    <x v="1812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2"/>
    <x v="1813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813"/>
    <x v="181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4"/>
    <x v="1815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815"/>
    <x v="181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816"/>
    <x v="1817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7"/>
    <x v="1818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818"/>
    <x v="1819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819"/>
    <x v="182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820"/>
    <x v="182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1821"/>
    <x v="1822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822"/>
    <x v="1823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823"/>
    <x v="182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824"/>
    <x v="182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825"/>
    <x v="1826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826"/>
    <x v="182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827"/>
    <x v="182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828"/>
    <x v="1829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829"/>
    <x v="1830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830"/>
    <x v="183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1831"/>
    <x v="1832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1832"/>
    <x v="183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833"/>
    <x v="1834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834"/>
    <x v="1835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835"/>
    <x v="1836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836"/>
    <x v="183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837"/>
    <x v="183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838"/>
    <x v="183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839"/>
    <x v="1840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840"/>
    <x v="184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841"/>
    <x v="18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842"/>
    <x v="1843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843"/>
    <x v="184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844"/>
    <x v="1845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845"/>
    <x v="184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846"/>
    <x v="1847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847"/>
    <x v="184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848"/>
    <x v="1849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849"/>
    <x v="1850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850"/>
    <x v="185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851"/>
    <x v="185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852"/>
    <x v="1853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853"/>
    <x v="1854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854"/>
    <x v="18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855"/>
    <x v="1856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856"/>
    <x v="1857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857"/>
    <x v="1858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858"/>
    <x v="1859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859"/>
    <x v="1860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0"/>
    <x v="1861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861"/>
    <x v="186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862"/>
    <x v="186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863"/>
    <x v="1864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1864"/>
    <x v="186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1865"/>
    <x v="1866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866"/>
    <x v="1867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867"/>
    <x v="186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8"/>
    <x v="186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869"/>
    <x v="187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870"/>
    <x v="187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871"/>
    <x v="187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1872"/>
    <x v="187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1873"/>
    <x v="18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874"/>
    <x v="187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5"/>
    <x v="1876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6"/>
    <x v="1877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7"/>
    <x v="1878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1878"/>
    <x v="187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879"/>
    <x v="188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880"/>
    <x v="188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881"/>
    <x v="1882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882"/>
    <x v="1883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883"/>
    <x v="188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884"/>
    <x v="188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885"/>
    <x v="1886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886"/>
    <x v="188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887"/>
    <x v="188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888"/>
    <x v="188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889"/>
    <x v="1890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890"/>
    <x v="189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891"/>
    <x v="189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892"/>
    <x v="189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893"/>
    <x v="189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894"/>
    <x v="1895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895"/>
    <x v="189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896"/>
    <x v="1897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897"/>
    <x v="1898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898"/>
    <x v="1899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899"/>
    <x v="190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900"/>
    <x v="190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901"/>
    <x v="190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902"/>
    <x v="19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1903"/>
    <x v="1904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1904"/>
    <x v="190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905"/>
    <x v="190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906"/>
    <x v="1907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907"/>
    <x v="190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908"/>
    <x v="190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909"/>
    <x v="191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910"/>
    <x v="191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911"/>
    <x v="1912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912"/>
    <x v="191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913"/>
    <x v="19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1914"/>
    <x v="191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915"/>
    <x v="1916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916"/>
    <x v="191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1917"/>
    <x v="1918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918"/>
    <x v="191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919"/>
    <x v="1920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920"/>
    <x v="192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921"/>
    <x v="1922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922"/>
    <x v="1923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923"/>
    <x v="192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924"/>
    <x v="192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925"/>
    <x v="192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926"/>
    <x v="1927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927"/>
    <x v="192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928"/>
    <x v="192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929"/>
    <x v="1930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930"/>
    <x v="193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931"/>
    <x v="193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932"/>
    <x v="19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933"/>
    <x v="193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934"/>
    <x v="1935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935"/>
    <x v="193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936"/>
    <x v="193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937"/>
    <x v="193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938"/>
    <x v="1939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939"/>
    <x v="1940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940"/>
    <x v="194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941"/>
    <x v="1942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942"/>
    <x v="194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943"/>
    <x v="1944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944"/>
    <x v="1945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945"/>
    <x v="1946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946"/>
    <x v="194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947"/>
    <x v="194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948"/>
    <x v="1949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949"/>
    <x v="195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950"/>
    <x v="1951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951"/>
    <x v="1952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952"/>
    <x v="1953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953"/>
    <x v="195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954"/>
    <x v="1955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955"/>
    <x v="1956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956"/>
    <x v="1957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957"/>
    <x v="1958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958"/>
    <x v="195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959"/>
    <x v="196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960"/>
    <x v="196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961"/>
    <x v="196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962"/>
    <x v="1963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963"/>
    <x v="1964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964"/>
    <x v="1965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965"/>
    <x v="1966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966"/>
    <x v="196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967"/>
    <x v="1968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968"/>
    <x v="196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969"/>
    <x v="197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970"/>
    <x v="1971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971"/>
    <x v="1972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972"/>
    <x v="197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973"/>
    <x v="1974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974"/>
    <x v="1975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975"/>
    <x v="197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976"/>
    <x v="197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977"/>
    <x v="1978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978"/>
    <x v="197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979"/>
    <x v="198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980"/>
    <x v="198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1"/>
    <x v="1982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982"/>
    <x v="198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983"/>
    <x v="1984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1984"/>
    <x v="198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985"/>
    <x v="198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986"/>
    <x v="198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1987"/>
    <x v="1988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1988"/>
    <x v="198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989"/>
    <x v="1990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990"/>
    <x v="1991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991"/>
    <x v="1992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2"/>
    <x v="1993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3"/>
    <x v="1994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1994"/>
    <x v="1995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5"/>
    <x v="1996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6"/>
    <x v="1997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997"/>
    <x v="1998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998"/>
    <x v="1999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1999"/>
    <x v="20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000"/>
    <x v="200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001"/>
    <x v="2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002"/>
    <x v="2003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003"/>
    <x v="200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004"/>
    <x v="2005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005"/>
    <x v="2006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006"/>
    <x v="200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007"/>
    <x v="200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008"/>
    <x v="2009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009"/>
    <x v="201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010"/>
    <x v="201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011"/>
    <x v="201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012"/>
    <x v="2013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013"/>
    <x v="20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014"/>
    <x v="2015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015"/>
    <x v="201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016"/>
    <x v="2017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017"/>
    <x v="2018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018"/>
    <x v="201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019"/>
    <x v="202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020"/>
    <x v="202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021"/>
    <x v="2022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022"/>
    <x v="2023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023"/>
    <x v="202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024"/>
    <x v="202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025"/>
    <x v="2026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026"/>
    <x v="2027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027"/>
    <x v="2028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028"/>
    <x v="2029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029"/>
    <x v="20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030"/>
    <x v="203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031"/>
    <x v="203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032"/>
    <x v="203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033"/>
    <x v="2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034"/>
    <x v="203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035"/>
    <x v="2036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036"/>
    <x v="2037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037"/>
    <x v="203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038"/>
    <x v="2039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039"/>
    <x v="204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040"/>
    <x v="2041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041"/>
    <x v="2042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042"/>
    <x v="204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043"/>
    <x v="204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044"/>
    <x v="2045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045"/>
    <x v="2046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046"/>
    <x v="2047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047"/>
    <x v="20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048"/>
    <x v="204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049"/>
    <x v="205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050"/>
    <x v="205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051"/>
    <x v="2052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052"/>
    <x v="2053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053"/>
    <x v="205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054"/>
    <x v="2055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055"/>
    <x v="2056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056"/>
    <x v="2057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057"/>
    <x v="205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058"/>
    <x v="2059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059"/>
    <x v="206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060"/>
    <x v="206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061"/>
    <x v="2062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062"/>
    <x v="2063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063"/>
    <x v="2064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064"/>
    <x v="206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065"/>
    <x v="206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066"/>
    <x v="206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067"/>
    <x v="206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068"/>
    <x v="206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069"/>
    <x v="207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070"/>
    <x v="207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071"/>
    <x v="2072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072"/>
    <x v="207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073"/>
    <x v="2074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074"/>
    <x v="2075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075"/>
    <x v="2076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076"/>
    <x v="207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077"/>
    <x v="207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078"/>
    <x v="207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079"/>
    <x v="208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2080"/>
    <x v="208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2081"/>
    <x v="2082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2082"/>
    <x v="208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2083"/>
    <x v="208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2084"/>
    <x v="208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2085"/>
    <x v="2086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2086"/>
    <x v="208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2087"/>
    <x v="208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2088"/>
    <x v="2089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2089"/>
    <x v="2090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2090"/>
    <x v="209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2091"/>
    <x v="209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2092"/>
    <x v="209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2093"/>
    <x v="209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2094"/>
    <x v="2095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2095"/>
    <x v="209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2096"/>
    <x v="2097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2097"/>
    <x v="209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2098"/>
    <x v="209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2099"/>
    <x v="210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2100"/>
    <x v="21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2101"/>
    <x v="2102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2102"/>
    <x v="210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2103"/>
    <x v="210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2104"/>
    <x v="2105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2105"/>
    <x v="210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2106"/>
    <x v="210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2107"/>
    <x v="2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2108"/>
    <x v="2109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2109"/>
    <x v="211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2110"/>
    <x v="211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2111"/>
    <x v="2112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2112"/>
    <x v="2113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2113"/>
    <x v="21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2114"/>
    <x v="211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2115"/>
    <x v="211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2116"/>
    <x v="2117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2117"/>
    <x v="2118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2118"/>
    <x v="2119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2119"/>
    <x v="2120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2120"/>
    <x v="212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2121"/>
    <x v="2122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2122"/>
    <x v="2123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2123"/>
    <x v="212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2124"/>
    <x v="2125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2125"/>
    <x v="212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2126"/>
    <x v="212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2127"/>
    <x v="2128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2128"/>
    <x v="212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2129"/>
    <x v="213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2130"/>
    <x v="2131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2131"/>
    <x v="213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2132"/>
    <x v="213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2133"/>
    <x v="2134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2134"/>
    <x v="2135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2135"/>
    <x v="213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2136"/>
    <x v="213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2137"/>
    <x v="213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2138"/>
    <x v="2139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2139"/>
    <x v="214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0"/>
    <x v="2141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2141"/>
    <x v="214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2142"/>
    <x v="214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2143"/>
    <x v="2144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2144"/>
    <x v="214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2145"/>
    <x v="2146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2146"/>
    <x v="214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2147"/>
    <x v="214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8"/>
    <x v="214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2149"/>
    <x v="215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2150"/>
    <x v="215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2151"/>
    <x v="215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2152"/>
    <x v="215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2153"/>
    <x v="2154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2154"/>
    <x v="215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2155"/>
    <x v="21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2156"/>
    <x v="215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2157"/>
    <x v="2158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2158"/>
    <x v="2159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2159"/>
    <x v="21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2160"/>
    <x v="216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2161"/>
    <x v="216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2162"/>
    <x v="216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2163"/>
    <x v="21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2164"/>
    <x v="2165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2165"/>
    <x v="21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2166"/>
    <x v="216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2167"/>
    <x v="216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2168"/>
    <x v="2169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2169"/>
    <x v="217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2170"/>
    <x v="217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2171"/>
    <x v="2172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2172"/>
    <x v="217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2173"/>
    <x v="2174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2174"/>
    <x v="217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2175"/>
    <x v="217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2176"/>
    <x v="2177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2177"/>
    <x v="217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2178"/>
    <x v="2179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2179"/>
    <x v="2180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2180"/>
    <x v="218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2181"/>
    <x v="218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2182"/>
    <x v="2183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2183"/>
    <x v="218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2184"/>
    <x v="2185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2185"/>
    <x v="2186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2186"/>
    <x v="2187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2187"/>
    <x v="218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2188"/>
    <x v="2189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2189"/>
    <x v="2190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2190"/>
    <x v="219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2191"/>
    <x v="219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2192"/>
    <x v="219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2193"/>
    <x v="219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2194"/>
    <x v="2195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2195"/>
    <x v="2196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2196"/>
    <x v="21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2197"/>
    <x v="21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2198"/>
    <x v="21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2199"/>
    <x v="2200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2200"/>
    <x v="2201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2201"/>
    <x v="2202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2202"/>
    <x v="2203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2203"/>
    <x v="2204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2204"/>
    <x v="220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2205"/>
    <x v="2206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2206"/>
    <x v="2207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2207"/>
    <x v="2208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2208"/>
    <x v="2209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2209"/>
    <x v="2210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2210"/>
    <x v="2211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2211"/>
    <x v="2212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2212"/>
    <x v="2213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2213"/>
    <x v="2214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2214"/>
    <x v="22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2215"/>
    <x v="221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2216"/>
    <x v="221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2217"/>
    <x v="221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2218"/>
    <x v="221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2219"/>
    <x v="2220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2220"/>
    <x v="222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2221"/>
    <x v="222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2222"/>
    <x v="222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2223"/>
    <x v="222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2224"/>
    <x v="222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2225"/>
    <x v="222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2226"/>
    <x v="222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2227"/>
    <x v="2228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2228"/>
    <x v="2229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2229"/>
    <x v="2230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2230"/>
    <x v="223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2231"/>
    <x v="22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2232"/>
    <x v="223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2233"/>
    <x v="2234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2234"/>
    <x v="2235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2235"/>
    <x v="2236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2236"/>
    <x v="223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2237"/>
    <x v="22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2238"/>
    <x v="223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2239"/>
    <x v="224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2240"/>
    <x v="224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2241"/>
    <x v="224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2242"/>
    <x v="2243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2243"/>
    <x v="2244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2244"/>
    <x v="224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2245"/>
    <x v="2246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2246"/>
    <x v="2247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2247"/>
    <x v="224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2248"/>
    <x v="224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2249"/>
    <x v="2250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2250"/>
    <x v="225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2251"/>
    <x v="225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2252"/>
    <x v="225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2253"/>
    <x v="225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2254"/>
    <x v="225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2255"/>
    <x v="225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2256"/>
    <x v="225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2257"/>
    <x v="2258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2258"/>
    <x v="225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2259"/>
    <x v="2260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2260"/>
    <x v="2261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2261"/>
    <x v="226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2262"/>
    <x v="226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2263"/>
    <x v="226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2264"/>
    <x v="226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2265"/>
    <x v="22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2266"/>
    <x v="2267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2267"/>
    <x v="226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2268"/>
    <x v="2269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2269"/>
    <x v="227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2270"/>
    <x v="2271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2271"/>
    <x v="227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2272"/>
    <x v="227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2273"/>
    <x v="2274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2274"/>
    <x v="2275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2275"/>
    <x v="227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2276"/>
    <x v="2277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2277"/>
    <x v="2278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2278"/>
    <x v="2279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2279"/>
    <x v="2280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2280"/>
    <x v="2281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2281"/>
    <x v="2282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2282"/>
    <x v="2283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2283"/>
    <x v="2284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2284"/>
    <x v="2285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2285"/>
    <x v="228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2286"/>
    <x v="2287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2287"/>
    <x v="228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2288"/>
    <x v="2289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2289"/>
    <x v="2290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2290"/>
    <x v="229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2291"/>
    <x v="2292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2292"/>
    <x v="229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2293"/>
    <x v="229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2294"/>
    <x v="229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2295"/>
    <x v="229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2296"/>
    <x v="229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2297"/>
    <x v="2298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2298"/>
    <x v="229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2299"/>
    <x v="2300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2300"/>
    <x v="23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2301"/>
    <x v="2302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2302"/>
    <x v="2303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254"/>
    <x v="230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2303"/>
    <x v="2305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2304"/>
    <x v="230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2305"/>
    <x v="23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2306"/>
    <x v="2308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2307"/>
    <x v="2309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2308"/>
    <x v="231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2309"/>
    <x v="23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2310"/>
    <x v="2312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2311"/>
    <x v="2313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2312"/>
    <x v="23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2313"/>
    <x v="2315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2314"/>
    <x v="231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2315"/>
    <x v="2317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2316"/>
    <x v="2318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2317"/>
    <x v="231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2318"/>
    <x v="2320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2319"/>
    <x v="232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2320"/>
    <x v="232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2321"/>
    <x v="2323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2322"/>
    <x v="232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2323"/>
    <x v="2325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2324"/>
    <x v="2326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2325"/>
    <x v="23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2326"/>
    <x v="2328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2327"/>
    <x v="232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2328"/>
    <x v="2330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2329"/>
    <x v="23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2330"/>
    <x v="2332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2331"/>
    <x v="23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2332"/>
    <x v="2334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2333"/>
    <x v="2335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2334"/>
    <x v="233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2335"/>
    <x v="233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2336"/>
    <x v="2338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2337"/>
    <x v="23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2338"/>
    <x v="2340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39"/>
    <x v="2341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0"/>
    <x v="2342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341"/>
    <x v="234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342"/>
    <x v="2344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3"/>
    <x v="2345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344"/>
    <x v="234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345"/>
    <x v="234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346"/>
    <x v="234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7"/>
    <x v="234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48"/>
    <x v="23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349"/>
    <x v="235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0"/>
    <x v="235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1"/>
    <x v="2353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352"/>
    <x v="235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353"/>
    <x v="235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4"/>
    <x v="2356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5"/>
    <x v="2357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6"/>
    <x v="2358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357"/>
    <x v="235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358"/>
    <x v="236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59"/>
    <x v="2361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360"/>
    <x v="236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1"/>
    <x v="2363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2"/>
    <x v="2364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3"/>
    <x v="2365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364"/>
    <x v="23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365"/>
    <x v="236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366"/>
    <x v="2368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7"/>
    <x v="236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368"/>
    <x v="237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69"/>
    <x v="2371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370"/>
    <x v="237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371"/>
    <x v="237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372"/>
    <x v="237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3"/>
    <x v="2375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374"/>
    <x v="237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5"/>
    <x v="2377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6"/>
    <x v="2378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7"/>
    <x v="237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378"/>
    <x v="238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379"/>
    <x v="2381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380"/>
    <x v="238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381"/>
    <x v="238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382"/>
    <x v="2384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383"/>
    <x v="2385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4"/>
    <x v="2386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385"/>
    <x v="238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386"/>
    <x v="2388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387"/>
    <x v="238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88"/>
    <x v="239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389"/>
    <x v="239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0"/>
    <x v="239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391"/>
    <x v="239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392"/>
    <x v="239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3"/>
    <x v="2395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394"/>
    <x v="2396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5"/>
    <x v="2397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6"/>
    <x v="2398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7"/>
    <x v="239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398"/>
    <x v="24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2399"/>
    <x v="24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2400"/>
    <x v="240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2401"/>
    <x v="240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2"/>
    <x v="2404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2403"/>
    <x v="240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2404"/>
    <x v="240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2405"/>
    <x v="2407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406"/>
    <x v="240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2407"/>
    <x v="240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08"/>
    <x v="241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2409"/>
    <x v="241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0"/>
    <x v="2412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2411"/>
    <x v="241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2412"/>
    <x v="241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2413"/>
    <x v="241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2414"/>
    <x v="241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5"/>
    <x v="2417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2416"/>
    <x v="2418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7"/>
    <x v="241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2418"/>
    <x v="2420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2419"/>
    <x v="242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2420"/>
    <x v="242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2421"/>
    <x v="242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2422"/>
    <x v="24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2423"/>
    <x v="2425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4"/>
    <x v="2426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2425"/>
    <x v="2427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2426"/>
    <x v="2428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2427"/>
    <x v="242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2428"/>
    <x v="243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2429"/>
    <x v="243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2430"/>
    <x v="243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1"/>
    <x v="2433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2432"/>
    <x v="243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2433"/>
    <x v="24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2434"/>
    <x v="2436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5"/>
    <x v="2437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2436"/>
    <x v="2438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7"/>
    <x v="243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2438"/>
    <x v="244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2439"/>
    <x v="2441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2440"/>
    <x v="2442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2441"/>
    <x v="244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2442"/>
    <x v="2444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2443"/>
    <x v="2445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2444"/>
    <x v="2446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2445"/>
    <x v="244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2446"/>
    <x v="244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2447"/>
    <x v="244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2448"/>
    <x v="2450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2449"/>
    <x v="245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2450"/>
    <x v="245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2451"/>
    <x v="245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2452"/>
    <x v="2454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2453"/>
    <x v="2455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2454"/>
    <x v="245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2455"/>
    <x v="2457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2456"/>
    <x v="245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2457"/>
    <x v="245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2458"/>
    <x v="2460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37"/>
    <x v="2461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2459"/>
    <x v="2462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2460"/>
    <x v="24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2461"/>
    <x v="246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2462"/>
    <x v="2465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2463"/>
    <x v="2466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2464"/>
    <x v="246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2465"/>
    <x v="246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2466"/>
    <x v="246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2467"/>
    <x v="2470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2468"/>
    <x v="2471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2469"/>
    <x v="2472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2470"/>
    <x v="2473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2471"/>
    <x v="247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2472"/>
    <x v="247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2473"/>
    <x v="247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2474"/>
    <x v="247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2475"/>
    <x v="247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2476"/>
    <x v="2479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2477"/>
    <x v="248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2478"/>
    <x v="248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2479"/>
    <x v="2482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2480"/>
    <x v="248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2481"/>
    <x v="248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2482"/>
    <x v="248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2483"/>
    <x v="248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2484"/>
    <x v="248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2485"/>
    <x v="2488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2486"/>
    <x v="248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2487"/>
    <x v="249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2488"/>
    <x v="249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2489"/>
    <x v="2492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2490"/>
    <x v="2493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2491"/>
    <x v="249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2492"/>
    <x v="249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2493"/>
    <x v="2496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2494"/>
    <x v="249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2495"/>
    <x v="249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2496"/>
    <x v="2499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2497"/>
    <x v="250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2498"/>
    <x v="2501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2499"/>
    <x v="250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0"/>
    <x v="2503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1"/>
    <x v="2504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2"/>
    <x v="2505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503"/>
    <x v="250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4"/>
    <x v="2507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5"/>
    <x v="2508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2506"/>
    <x v="2509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2507"/>
    <x v="251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08"/>
    <x v="251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09"/>
    <x v="2512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0"/>
    <x v="2513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2511"/>
    <x v="251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2512"/>
    <x v="251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3"/>
    <x v="2516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2514"/>
    <x v="251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5"/>
    <x v="2518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2516"/>
    <x v="2519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17"/>
    <x v="252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2518"/>
    <x v="252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2519"/>
    <x v="2522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2520"/>
    <x v="2523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2521"/>
    <x v="2524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2522"/>
    <x v="25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2523"/>
    <x v="2526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2524"/>
    <x v="2527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2525"/>
    <x v="252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2526"/>
    <x v="252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2527"/>
    <x v="253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2528"/>
    <x v="253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2529"/>
    <x v="2532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2530"/>
    <x v="253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2531"/>
    <x v="2534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2532"/>
    <x v="25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2533"/>
    <x v="253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2534"/>
    <x v="253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2535"/>
    <x v="2538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2536"/>
    <x v="253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2537"/>
    <x v="2540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2538"/>
    <x v="2541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2539"/>
    <x v="2542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2540"/>
    <x v="2543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2541"/>
    <x v="254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2542"/>
    <x v="254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2543"/>
    <x v="2546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2544"/>
    <x v="2547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2545"/>
    <x v="2548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2546"/>
    <x v="2549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2547"/>
    <x v="255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2548"/>
    <x v="2551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2549"/>
    <x v="255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2550"/>
    <x v="25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2551"/>
    <x v="255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2552"/>
    <x v="255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2553"/>
    <x v="255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2554"/>
    <x v="2557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2555"/>
    <x v="255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2556"/>
    <x v="255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2557"/>
    <x v="256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58"/>
    <x v="256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2559"/>
    <x v="2562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0"/>
    <x v="2563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1"/>
    <x v="2564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2562"/>
    <x v="2565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3"/>
    <x v="2566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2564"/>
    <x v="256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2565"/>
    <x v="2568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2566"/>
    <x v="256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2567"/>
    <x v="257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2568"/>
    <x v="257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69"/>
    <x v="2572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0"/>
    <x v="2573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1"/>
    <x v="2574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2"/>
    <x v="2575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3"/>
    <x v="2576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4"/>
    <x v="2577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5"/>
    <x v="2578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2576"/>
    <x v="257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2577"/>
    <x v="258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2578"/>
    <x v="258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2579"/>
    <x v="2582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2580"/>
    <x v="258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1"/>
    <x v="2584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2582"/>
    <x v="2585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2583"/>
    <x v="258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2584"/>
    <x v="258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2585"/>
    <x v="25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2586"/>
    <x v="258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87"/>
    <x v="259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2588"/>
    <x v="259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2589"/>
    <x v="259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0"/>
    <x v="2593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2591"/>
    <x v="2594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2592"/>
    <x v="2595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2593"/>
    <x v="2596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2594"/>
    <x v="259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2595"/>
    <x v="2598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2596"/>
    <x v="259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2597"/>
    <x v="2600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598"/>
    <x v="260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599"/>
    <x v="26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600"/>
    <x v="26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601"/>
    <x v="26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602"/>
    <x v="2605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603"/>
    <x v="260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604"/>
    <x v="260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605"/>
    <x v="260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606"/>
    <x v="260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607"/>
    <x v="2610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608"/>
    <x v="261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609"/>
    <x v="261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610"/>
    <x v="261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611"/>
    <x v="2614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612"/>
    <x v="2615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613"/>
    <x v="261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614"/>
    <x v="2617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615"/>
    <x v="2618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616"/>
    <x v="261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617"/>
    <x v="2620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618"/>
    <x v="262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619"/>
    <x v="262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620"/>
    <x v="2623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621"/>
    <x v="262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622"/>
    <x v="2625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623"/>
    <x v="262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624"/>
    <x v="262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625"/>
    <x v="2628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626"/>
    <x v="262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627"/>
    <x v="2630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628"/>
    <x v="263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629"/>
    <x v="263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630"/>
    <x v="2633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631"/>
    <x v="263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632"/>
    <x v="2635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633"/>
    <x v="26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634"/>
    <x v="263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635"/>
    <x v="263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636"/>
    <x v="2639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637"/>
    <x v="2640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638"/>
    <x v="264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39"/>
    <x v="2642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323"/>
    <x v="2643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640"/>
    <x v="2644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641"/>
    <x v="264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642"/>
    <x v="264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643"/>
    <x v="264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644"/>
    <x v="264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645"/>
    <x v="2649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646"/>
    <x v="265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647"/>
    <x v="2651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648"/>
    <x v="2652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649"/>
    <x v="2653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650"/>
    <x v="265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651"/>
    <x v="265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652"/>
    <x v="265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653"/>
    <x v="265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654"/>
    <x v="2658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655"/>
    <x v="26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656"/>
    <x v="266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657"/>
    <x v="266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658"/>
    <x v="266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659"/>
    <x v="2663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660"/>
    <x v="266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661"/>
    <x v="266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662"/>
    <x v="2666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663"/>
    <x v="2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664"/>
    <x v="2668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665"/>
    <x v="266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666"/>
    <x v="2670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667"/>
    <x v="267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668"/>
    <x v="267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669"/>
    <x v="267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670"/>
    <x v="267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671"/>
    <x v="2675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672"/>
    <x v="267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673"/>
    <x v="267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674"/>
    <x v="2678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675"/>
    <x v="2679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676"/>
    <x v="268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2677"/>
    <x v="268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2678"/>
    <x v="268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2679"/>
    <x v="268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2680"/>
    <x v="2684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2681"/>
    <x v="2685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2"/>
    <x v="2686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3"/>
    <x v="2687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2684"/>
    <x v="2688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2685"/>
    <x v="268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2686"/>
    <x v="269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2687"/>
    <x v="269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2688"/>
    <x v="26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2689"/>
    <x v="269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2690"/>
    <x v="2694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2691"/>
    <x v="2695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2692"/>
    <x v="269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2693"/>
    <x v="269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2694"/>
    <x v="2698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5"/>
    <x v="269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2696"/>
    <x v="270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2697"/>
    <x v="2701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2698"/>
    <x v="27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2699"/>
    <x v="270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2700"/>
    <x v="2704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2701"/>
    <x v="270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2702"/>
    <x v="2706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2703"/>
    <x v="2707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704"/>
    <x v="270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705"/>
    <x v="270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706"/>
    <x v="2710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707"/>
    <x v="271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708"/>
    <x v="271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709"/>
    <x v="271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710"/>
    <x v="2714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711"/>
    <x v="271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712"/>
    <x v="2716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713"/>
    <x v="2717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714"/>
    <x v="271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715"/>
    <x v="271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716"/>
    <x v="272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717"/>
    <x v="2721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718"/>
    <x v="2722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719"/>
    <x v="2723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720"/>
    <x v="2724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721"/>
    <x v="27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722"/>
    <x v="272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723"/>
    <x v="2727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724"/>
    <x v="272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725"/>
    <x v="2729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726"/>
    <x v="27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727"/>
    <x v="2731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728"/>
    <x v="2732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729"/>
    <x v="2733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730"/>
    <x v="2734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731"/>
    <x v="273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732"/>
    <x v="2736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733"/>
    <x v="273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734"/>
    <x v="273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735"/>
    <x v="273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736"/>
    <x v="2740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2737"/>
    <x v="274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738"/>
    <x v="2742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39"/>
    <x v="2743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740"/>
    <x v="2744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741"/>
    <x v="2745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742"/>
    <x v="274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2743"/>
    <x v="274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2744"/>
    <x v="2748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2745"/>
    <x v="274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46"/>
    <x v="275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47"/>
    <x v="275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748"/>
    <x v="275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2749"/>
    <x v="275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0"/>
    <x v="2754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751"/>
    <x v="2755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752"/>
    <x v="275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2753"/>
    <x v="275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2754"/>
    <x v="275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2755"/>
    <x v="275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56"/>
    <x v="276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2757"/>
    <x v="276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2758"/>
    <x v="2762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2759"/>
    <x v="276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2760"/>
    <x v="2764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1"/>
    <x v="2765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2762"/>
    <x v="2766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763"/>
    <x v="2767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764"/>
    <x v="2768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2765"/>
    <x v="276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766"/>
    <x v="277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67"/>
    <x v="2771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68"/>
    <x v="2772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2769"/>
    <x v="277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770"/>
    <x v="277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2771"/>
    <x v="27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772"/>
    <x v="2776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2773"/>
    <x v="277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774"/>
    <x v="2778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2775"/>
    <x v="2779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76"/>
    <x v="278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2777"/>
    <x v="2781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2778"/>
    <x v="278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779"/>
    <x v="2783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780"/>
    <x v="2784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781"/>
    <x v="278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782"/>
    <x v="278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783"/>
    <x v="278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2784"/>
    <x v="278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785"/>
    <x v="2789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786"/>
    <x v="2790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787"/>
    <x v="2791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788"/>
    <x v="2792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789"/>
    <x v="2793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2790"/>
    <x v="2794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791"/>
    <x v="279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2792"/>
    <x v="279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793"/>
    <x v="2797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794"/>
    <x v="2798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795"/>
    <x v="27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796"/>
    <x v="2800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797"/>
    <x v="28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798"/>
    <x v="28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799"/>
    <x v="2803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2800"/>
    <x v="2804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801"/>
    <x v="280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802"/>
    <x v="2806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803"/>
    <x v="2807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804"/>
    <x v="280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805"/>
    <x v="280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806"/>
    <x v="2810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807"/>
    <x v="281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808"/>
    <x v="2812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809"/>
    <x v="281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810"/>
    <x v="2814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811"/>
    <x v="2815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812"/>
    <x v="281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813"/>
    <x v="2817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814"/>
    <x v="2818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815"/>
    <x v="2819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816"/>
    <x v="282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2817"/>
    <x v="282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818"/>
    <x v="2822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819"/>
    <x v="2823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2820"/>
    <x v="2824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821"/>
    <x v="2825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822"/>
    <x v="282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823"/>
    <x v="282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824"/>
    <x v="282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825"/>
    <x v="282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826"/>
    <x v="283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827"/>
    <x v="283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828"/>
    <x v="283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829"/>
    <x v="283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830"/>
    <x v="2834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831"/>
    <x v="283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832"/>
    <x v="283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2833"/>
    <x v="2837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834"/>
    <x v="283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835"/>
    <x v="2839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836"/>
    <x v="2840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2837"/>
    <x v="284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38"/>
    <x v="2842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39"/>
    <x v="2843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2840"/>
    <x v="28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841"/>
    <x v="284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2"/>
    <x v="2846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3"/>
    <x v="2847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2844"/>
    <x v="2848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2845"/>
    <x v="284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846"/>
    <x v="2850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47"/>
    <x v="2851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848"/>
    <x v="285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49"/>
    <x v="2853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850"/>
    <x v="2854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2851"/>
    <x v="285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2852"/>
    <x v="285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2853"/>
    <x v="285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4"/>
    <x v="2858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2855"/>
    <x v="2859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856"/>
    <x v="2860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857"/>
    <x v="2861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2858"/>
    <x v="2862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2859"/>
    <x v="286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2860"/>
    <x v="2864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1"/>
    <x v="2865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2862"/>
    <x v="286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863"/>
    <x v="286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864"/>
    <x v="2868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2865"/>
    <x v="286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2866"/>
    <x v="2870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867"/>
    <x v="2871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68"/>
    <x v="2872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869"/>
    <x v="2873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870"/>
    <x v="2874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2871"/>
    <x v="2875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2"/>
    <x v="2876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2873"/>
    <x v="287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874"/>
    <x v="287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875"/>
    <x v="287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876"/>
    <x v="2880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77"/>
    <x v="2881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878"/>
    <x v="288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879"/>
    <x v="288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880"/>
    <x v="288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2881"/>
    <x v="288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2882"/>
    <x v="288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2883"/>
    <x v="288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4"/>
    <x v="2888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885"/>
    <x v="288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2886"/>
    <x v="289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887"/>
    <x v="289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888"/>
    <x v="289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2889"/>
    <x v="289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0"/>
    <x v="2894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891"/>
    <x v="289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892"/>
    <x v="289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893"/>
    <x v="2897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894"/>
    <x v="289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5"/>
    <x v="289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896"/>
    <x v="2900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2897"/>
    <x v="29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2898"/>
    <x v="29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899"/>
    <x v="290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2900"/>
    <x v="2904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901"/>
    <x v="290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902"/>
    <x v="290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2903"/>
    <x v="290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2904"/>
    <x v="290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2905"/>
    <x v="290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2906"/>
    <x v="291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907"/>
    <x v="291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908"/>
    <x v="291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2909"/>
    <x v="2913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2910"/>
    <x v="291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911"/>
    <x v="2915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912"/>
    <x v="291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913"/>
    <x v="2917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914"/>
    <x v="291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2915"/>
    <x v="291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916"/>
    <x v="2920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2917"/>
    <x v="292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2918"/>
    <x v="2922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2919"/>
    <x v="2923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920"/>
    <x v="292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921"/>
    <x v="292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2922"/>
    <x v="2926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923"/>
    <x v="2927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2924"/>
    <x v="292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925"/>
    <x v="292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926"/>
    <x v="293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927"/>
    <x v="2931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928"/>
    <x v="29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929"/>
    <x v="29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930"/>
    <x v="2934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931"/>
    <x v="2935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2932"/>
    <x v="2936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933"/>
    <x v="2937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934"/>
    <x v="29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935"/>
    <x v="293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936"/>
    <x v="294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2937"/>
    <x v="294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938"/>
    <x v="294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39"/>
    <x v="2943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2940"/>
    <x v="2944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1"/>
    <x v="2945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2942"/>
    <x v="2946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943"/>
    <x v="2947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944"/>
    <x v="294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2945"/>
    <x v="2949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46"/>
    <x v="295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947"/>
    <x v="2951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948"/>
    <x v="295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949"/>
    <x v="295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0"/>
    <x v="2954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2951"/>
    <x v="295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952"/>
    <x v="295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2953"/>
    <x v="295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4"/>
    <x v="2958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5"/>
    <x v="295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56"/>
    <x v="296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957"/>
    <x v="29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958"/>
    <x v="29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959"/>
    <x v="296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960"/>
    <x v="2964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961"/>
    <x v="296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962"/>
    <x v="296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963"/>
    <x v="2967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964"/>
    <x v="2968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965"/>
    <x v="2969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966"/>
    <x v="2970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967"/>
    <x v="297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968"/>
    <x v="297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969"/>
    <x v="2973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970"/>
    <x v="2974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971"/>
    <x v="297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972"/>
    <x v="297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2973"/>
    <x v="297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974"/>
    <x v="2978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975"/>
    <x v="2979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976"/>
    <x v="298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977"/>
    <x v="298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978"/>
    <x v="298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979"/>
    <x v="2983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980"/>
    <x v="298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981"/>
    <x v="298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982"/>
    <x v="298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983"/>
    <x v="2987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2984"/>
    <x v="298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985"/>
    <x v="298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986"/>
    <x v="299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987"/>
    <x v="2991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988"/>
    <x v="299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989"/>
    <x v="299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990"/>
    <x v="299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991"/>
    <x v="299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992"/>
    <x v="2996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993"/>
    <x v="299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994"/>
    <x v="299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807"/>
    <x v="299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2995"/>
    <x v="30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996"/>
    <x v="3001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997"/>
    <x v="3002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998"/>
    <x v="3003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999"/>
    <x v="3004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3000"/>
    <x v="300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3001"/>
    <x v="3006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3002"/>
    <x v="300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3003"/>
    <x v="300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3004"/>
    <x v="300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3005"/>
    <x v="301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3006"/>
    <x v="301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3007"/>
    <x v="3012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3008"/>
    <x v="3013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3009"/>
    <x v="30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3010"/>
    <x v="301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3011"/>
    <x v="301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3012"/>
    <x v="3017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3013"/>
    <x v="301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3014"/>
    <x v="301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3015"/>
    <x v="302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3016"/>
    <x v="302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3017"/>
    <x v="3022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3018"/>
    <x v="302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3019"/>
    <x v="302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3020"/>
    <x v="3025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3021"/>
    <x v="302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3022"/>
    <x v="3027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3023"/>
    <x v="302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3024"/>
    <x v="3029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3025"/>
    <x v="3030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3026"/>
    <x v="303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3027"/>
    <x v="303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3028"/>
    <x v="30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3029"/>
    <x v="303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3030"/>
    <x v="303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3031"/>
    <x v="3036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3032"/>
    <x v="3037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3033"/>
    <x v="30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3034"/>
    <x v="303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3035"/>
    <x v="304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3036"/>
    <x v="304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3037"/>
    <x v="3042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3038"/>
    <x v="3043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3039"/>
    <x v="304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3040"/>
    <x v="304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3041"/>
    <x v="3046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3042"/>
    <x v="30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3043"/>
    <x v="304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3044"/>
    <x v="304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3045"/>
    <x v="3050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3046"/>
    <x v="3051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3047"/>
    <x v="3052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3048"/>
    <x v="305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49"/>
    <x v="3054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3050"/>
    <x v="305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1"/>
    <x v="3056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2"/>
    <x v="3057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3053"/>
    <x v="305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3054"/>
    <x v="305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3055"/>
    <x v="306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56"/>
    <x v="3061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3057"/>
    <x v="3062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3058"/>
    <x v="3063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3059"/>
    <x v="3064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3060"/>
    <x v="306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3061"/>
    <x v="306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3062"/>
    <x v="3067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3063"/>
    <x v="306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3064"/>
    <x v="306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3065"/>
    <x v="3070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3066"/>
    <x v="3071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3067"/>
    <x v="307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3068"/>
    <x v="3073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3069"/>
    <x v="307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3070"/>
    <x v="3075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3071"/>
    <x v="307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3072"/>
    <x v="3077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3073"/>
    <x v="307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3074"/>
    <x v="3079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3075"/>
    <x v="308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3076"/>
    <x v="308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77"/>
    <x v="3082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3078"/>
    <x v="308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3079"/>
    <x v="308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3080"/>
    <x v="3085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3081"/>
    <x v="3086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082"/>
    <x v="3087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3083"/>
    <x v="308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3084"/>
    <x v="308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3085"/>
    <x v="3090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3086"/>
    <x v="309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3087"/>
    <x v="309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806"/>
    <x v="309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088"/>
    <x v="309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3089"/>
    <x v="3095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3090"/>
    <x v="3096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3091"/>
    <x v="309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3092"/>
    <x v="309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3093"/>
    <x v="30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3094"/>
    <x v="3100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095"/>
    <x v="310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3096"/>
    <x v="3102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3097"/>
    <x v="310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3098"/>
    <x v="3104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3099"/>
    <x v="310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3100"/>
    <x v="310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3101"/>
    <x v="3107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02"/>
    <x v="310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3103"/>
    <x v="3109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3104"/>
    <x v="31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3105"/>
    <x v="311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3106"/>
    <x v="311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3107"/>
    <x v="3113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08"/>
    <x v="3114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3109"/>
    <x v="311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3110"/>
    <x v="311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3111"/>
    <x v="3117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3112"/>
    <x v="311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3113"/>
    <x v="3119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3114"/>
    <x v="31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3115"/>
    <x v="312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3116"/>
    <x v="312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3117"/>
    <x v="312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3118"/>
    <x v="312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19"/>
    <x v="3125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3120"/>
    <x v="312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1"/>
    <x v="3127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3122"/>
    <x v="3128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3123"/>
    <x v="312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3124"/>
    <x v="313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3125"/>
    <x v="313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3126"/>
    <x v="313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3127"/>
    <x v="313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3128"/>
    <x v="3134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3129"/>
    <x v="313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3130"/>
    <x v="313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3131"/>
    <x v="313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2"/>
    <x v="3138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3133"/>
    <x v="313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3134"/>
    <x v="314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3135"/>
    <x v="314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3136"/>
    <x v="314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37"/>
    <x v="3143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3138"/>
    <x v="314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39"/>
    <x v="3145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3140"/>
    <x v="31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3141"/>
    <x v="3147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3142"/>
    <x v="314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143"/>
    <x v="3149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3144"/>
    <x v="3150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3145"/>
    <x v="315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3146"/>
    <x v="3152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3147"/>
    <x v="315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3148"/>
    <x v="3154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3149"/>
    <x v="315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3150"/>
    <x v="3156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3151"/>
    <x v="315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3152"/>
    <x v="3158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3153"/>
    <x v="315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3154"/>
    <x v="3160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3155"/>
    <x v="316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3156"/>
    <x v="316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3157"/>
    <x v="316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3158"/>
    <x v="3164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73"/>
    <x v="3165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3159"/>
    <x v="316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3160"/>
    <x v="316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3161"/>
    <x v="3168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3162"/>
    <x v="316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3163"/>
    <x v="317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3164"/>
    <x v="31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3165"/>
    <x v="3172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3166"/>
    <x v="317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3167"/>
    <x v="317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3168"/>
    <x v="317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3169"/>
    <x v="317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3170"/>
    <x v="317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3171"/>
    <x v="3178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3172"/>
    <x v="317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3173"/>
    <x v="318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3174"/>
    <x v="318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3175"/>
    <x v="3182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3176"/>
    <x v="3183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3177"/>
    <x v="3184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3178"/>
    <x v="3185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3179"/>
    <x v="318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3180"/>
    <x v="318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3181"/>
    <x v="3188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3182"/>
    <x v="3189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83"/>
    <x v="319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3184"/>
    <x v="3191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3185"/>
    <x v="319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3186"/>
    <x v="3193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87"/>
    <x v="3194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3188"/>
    <x v="319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3189"/>
    <x v="31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3190"/>
    <x v="319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3191"/>
    <x v="3198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3192"/>
    <x v="3199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3193"/>
    <x v="32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194"/>
    <x v="32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3195"/>
    <x v="32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3196"/>
    <x v="3203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197"/>
    <x v="3204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3198"/>
    <x v="32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199"/>
    <x v="3206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3200"/>
    <x v="320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3201"/>
    <x v="3208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3202"/>
    <x v="320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3203"/>
    <x v="3210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3204"/>
    <x v="321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3205"/>
    <x v="3212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3206"/>
    <x v="321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3207"/>
    <x v="321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3208"/>
    <x v="321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3209"/>
    <x v="3216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3210"/>
    <x v="32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3211"/>
    <x v="3218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3212"/>
    <x v="3219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3213"/>
    <x v="3220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3214"/>
    <x v="3221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3215"/>
    <x v="3222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3216"/>
    <x v="3223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3217"/>
    <x v="3224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3218"/>
    <x v="322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3219"/>
    <x v="322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3220"/>
    <x v="3227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3221"/>
    <x v="3228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3222"/>
    <x v="32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341"/>
    <x v="323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3223"/>
    <x v="323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3224"/>
    <x v="32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3225"/>
    <x v="323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3226"/>
    <x v="323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3227"/>
    <x v="3235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3228"/>
    <x v="323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3229"/>
    <x v="323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3230"/>
    <x v="3238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3231"/>
    <x v="323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3232"/>
    <x v="324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3233"/>
    <x v="32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3234"/>
    <x v="32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3235"/>
    <x v="324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3236"/>
    <x v="324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3237"/>
    <x v="324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3238"/>
    <x v="324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3239"/>
    <x v="3247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3240"/>
    <x v="324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3241"/>
    <x v="324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3242"/>
    <x v="3250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3243"/>
    <x v="325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3244"/>
    <x v="32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3245"/>
    <x v="325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3246"/>
    <x v="3254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3247"/>
    <x v="325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3248"/>
    <x v="325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3249"/>
    <x v="325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3250"/>
    <x v="3258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3251"/>
    <x v="3259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3252"/>
    <x v="326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3253"/>
    <x v="326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3254"/>
    <x v="3262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3255"/>
    <x v="326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3256"/>
    <x v="3264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3257"/>
    <x v="3265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3258"/>
    <x v="326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3259"/>
    <x v="3267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3260"/>
    <x v="326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3261"/>
    <x v="326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3262"/>
    <x v="327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3263"/>
    <x v="3271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3264"/>
    <x v="3272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3265"/>
    <x v="327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3266"/>
    <x v="3274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3267"/>
    <x v="3275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3268"/>
    <x v="327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3269"/>
    <x v="3277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3270"/>
    <x v="3278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3271"/>
    <x v="327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3272"/>
    <x v="3280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3273"/>
    <x v="328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3274"/>
    <x v="3282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3275"/>
    <x v="3283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3276"/>
    <x v="328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3277"/>
    <x v="328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3278"/>
    <x v="3286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3279"/>
    <x v="328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3280"/>
    <x v="328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3281"/>
    <x v="3289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3282"/>
    <x v="329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3283"/>
    <x v="329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3284"/>
    <x v="329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3285"/>
    <x v="3293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3286"/>
    <x v="3294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3287"/>
    <x v="3295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3288"/>
    <x v="329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3289"/>
    <x v="329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3290"/>
    <x v="329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3291"/>
    <x v="32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3292"/>
    <x v="3300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3293"/>
    <x v="3301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3294"/>
    <x v="330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3295"/>
    <x v="33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3296"/>
    <x v="3304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3297"/>
    <x v="33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3298"/>
    <x v="330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3299"/>
    <x v="33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3300"/>
    <x v="33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3301"/>
    <x v="330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3302"/>
    <x v="331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3303"/>
    <x v="331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3304"/>
    <x v="331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3305"/>
    <x v="3313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3306"/>
    <x v="3314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3307"/>
    <x v="331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3308"/>
    <x v="331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3309"/>
    <x v="331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3310"/>
    <x v="3318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3311"/>
    <x v="331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3312"/>
    <x v="3320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3313"/>
    <x v="332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3314"/>
    <x v="332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3315"/>
    <x v="3323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3316"/>
    <x v="3324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3317"/>
    <x v="33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3318"/>
    <x v="332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3319"/>
    <x v="332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3320"/>
    <x v="332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3321"/>
    <x v="332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3322"/>
    <x v="3330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3323"/>
    <x v="333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3324"/>
    <x v="3332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3325"/>
    <x v="3333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3326"/>
    <x v="3334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3327"/>
    <x v="3335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3328"/>
    <x v="333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3329"/>
    <x v="3337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3330"/>
    <x v="333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3331"/>
    <x v="3339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3332"/>
    <x v="3340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3333"/>
    <x v="334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3334"/>
    <x v="334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3335"/>
    <x v="33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3336"/>
    <x v="33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3337"/>
    <x v="334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3338"/>
    <x v="334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3339"/>
    <x v="334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3340"/>
    <x v="334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3341"/>
    <x v="3349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3342"/>
    <x v="3350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3343"/>
    <x v="335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3344"/>
    <x v="33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3345"/>
    <x v="3353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3346"/>
    <x v="335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3347"/>
    <x v="3355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3348"/>
    <x v="335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3349"/>
    <x v="335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3350"/>
    <x v="3358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3351"/>
    <x v="335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3352"/>
    <x v="3360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3353"/>
    <x v="336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3354"/>
    <x v="336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3355"/>
    <x v="3363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3266"/>
    <x v="3364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3356"/>
    <x v="3365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3357"/>
    <x v="336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3358"/>
    <x v="33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3359"/>
    <x v="3368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3360"/>
    <x v="336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3361"/>
    <x v="337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3362"/>
    <x v="3371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2835"/>
    <x v="3372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3363"/>
    <x v="337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3364"/>
    <x v="3374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3365"/>
    <x v="3375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3366"/>
    <x v="337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3367"/>
    <x v="337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3368"/>
    <x v="337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3369"/>
    <x v="337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3370"/>
    <x v="3380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3371"/>
    <x v="338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3372"/>
    <x v="3382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3373"/>
    <x v="3383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3374"/>
    <x v="3384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3375"/>
    <x v="3385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3376"/>
    <x v="338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3377"/>
    <x v="33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3378"/>
    <x v="338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3379"/>
    <x v="338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3380"/>
    <x v="3390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3381"/>
    <x v="3391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3382"/>
    <x v="3392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3383"/>
    <x v="3393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3384"/>
    <x v="339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3385"/>
    <x v="3395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806"/>
    <x v="339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3386"/>
    <x v="3397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3387"/>
    <x v="339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3388"/>
    <x v="3399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3389"/>
    <x v="34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3390"/>
    <x v="340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3391"/>
    <x v="3402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3392"/>
    <x v="3403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3393"/>
    <x v="3404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3394"/>
    <x v="3405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3395"/>
    <x v="340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3396"/>
    <x v="34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3397"/>
    <x v="3408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3398"/>
    <x v="340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3399"/>
    <x v="3410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3400"/>
    <x v="341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3401"/>
    <x v="3412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3402"/>
    <x v="341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3403"/>
    <x v="341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3404"/>
    <x v="3415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3405"/>
    <x v="341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3406"/>
    <x v="3417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3407"/>
    <x v="341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3408"/>
    <x v="3419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3409"/>
    <x v="3420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3410"/>
    <x v="342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232"/>
    <x v="3422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3411"/>
    <x v="342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3412"/>
    <x v="342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3413"/>
    <x v="3425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3414"/>
    <x v="342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3415"/>
    <x v="3427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3416"/>
    <x v="342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3417"/>
    <x v="34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3418"/>
    <x v="3430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3419"/>
    <x v="343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3420"/>
    <x v="3432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3421"/>
    <x v="343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3422"/>
    <x v="3434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3423"/>
    <x v="3435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3424"/>
    <x v="343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3425"/>
    <x v="343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3426"/>
    <x v="3438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3427"/>
    <x v="343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3428"/>
    <x v="3440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3429"/>
    <x v="344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3430"/>
    <x v="344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3431"/>
    <x v="3443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3432"/>
    <x v="3444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3433"/>
    <x v="3445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3434"/>
    <x v="344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3435"/>
    <x v="344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3436"/>
    <x v="344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3437"/>
    <x v="3449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3438"/>
    <x v="3450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3439"/>
    <x v="345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3440"/>
    <x v="345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3441"/>
    <x v="345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3442"/>
    <x v="345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3443"/>
    <x v="345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3444"/>
    <x v="3456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3445"/>
    <x v="3457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3446"/>
    <x v="3458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3447"/>
    <x v="345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3448"/>
    <x v="346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3449"/>
    <x v="3461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3450"/>
    <x v="346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3451"/>
    <x v="346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3452"/>
    <x v="3464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3453"/>
    <x v="3465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3454"/>
    <x v="3466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3455"/>
    <x v="346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3456"/>
    <x v="346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3457"/>
    <x v="346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3458"/>
    <x v="347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3459"/>
    <x v="3471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3460"/>
    <x v="347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3461"/>
    <x v="3473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3462"/>
    <x v="3474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3463"/>
    <x v="3475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464"/>
    <x v="347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3465"/>
    <x v="3477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3466"/>
    <x v="3478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3467"/>
    <x v="347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3468"/>
    <x v="3480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3469"/>
    <x v="3481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470"/>
    <x v="3482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3471"/>
    <x v="3483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3472"/>
    <x v="348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3473"/>
    <x v="3485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3474"/>
    <x v="348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3475"/>
    <x v="3487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3476"/>
    <x v="3488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3477"/>
    <x v="348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3478"/>
    <x v="349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3479"/>
    <x v="34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3480"/>
    <x v="349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3481"/>
    <x v="3493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3482"/>
    <x v="3494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3483"/>
    <x v="3495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3484"/>
    <x v="349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3485"/>
    <x v="349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3486"/>
    <x v="3498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3487"/>
    <x v="34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3488"/>
    <x v="3500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3489"/>
    <x v="35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3490"/>
    <x v="350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3491"/>
    <x v="3503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3492"/>
    <x v="3504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3493"/>
    <x v="3505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3494"/>
    <x v="350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3495"/>
    <x v="350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3496"/>
    <x v="350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3497"/>
    <x v="350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3498"/>
    <x v="3510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3499"/>
    <x v="351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3500"/>
    <x v="3512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3501"/>
    <x v="3513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3502"/>
    <x v="3514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3503"/>
    <x v="3515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3504"/>
    <x v="351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3505"/>
    <x v="3517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3506"/>
    <x v="3518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3507"/>
    <x v="3519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3508"/>
    <x v="3520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3509"/>
    <x v="3521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3510"/>
    <x v="3522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3511"/>
    <x v="352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3512"/>
    <x v="3524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3453"/>
    <x v="3525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3513"/>
    <x v="352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3514"/>
    <x v="352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3515"/>
    <x v="3528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3516"/>
    <x v="3529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3517"/>
    <x v="353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3518"/>
    <x v="3531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3519"/>
    <x v="3532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3520"/>
    <x v="3533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3521"/>
    <x v="353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1804"/>
    <x v="353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3522"/>
    <x v="353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3523"/>
    <x v="3537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3524"/>
    <x v="353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3525"/>
    <x v="3539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3526"/>
    <x v="3540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3527"/>
    <x v="3541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3528"/>
    <x v="354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3529"/>
    <x v="3543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3530"/>
    <x v="3544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3531"/>
    <x v="354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3532"/>
    <x v="354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3533"/>
    <x v="3547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3534"/>
    <x v="3548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3535"/>
    <x v="354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3536"/>
    <x v="3550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3537"/>
    <x v="355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3538"/>
    <x v="3552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3539"/>
    <x v="3553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3540"/>
    <x v="355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3541"/>
    <x v="3555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3542"/>
    <x v="355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3543"/>
    <x v="3557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3544"/>
    <x v="3558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3545"/>
    <x v="355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3546"/>
    <x v="3560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3547"/>
    <x v="356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3548"/>
    <x v="3562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3549"/>
    <x v="356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3550"/>
    <x v="3564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3551"/>
    <x v="3565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3552"/>
    <x v="356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3553"/>
    <x v="3567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3554"/>
    <x v="356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3555"/>
    <x v="356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3556"/>
    <x v="3570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3557"/>
    <x v="357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3558"/>
    <x v="3572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3559"/>
    <x v="357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3560"/>
    <x v="3574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3561"/>
    <x v="3575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3562"/>
    <x v="357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3563"/>
    <x v="3577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3564"/>
    <x v="357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3565"/>
    <x v="3579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3566"/>
    <x v="3580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3567"/>
    <x v="358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3568"/>
    <x v="3582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3569"/>
    <x v="3583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3570"/>
    <x v="3584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3571"/>
    <x v="3585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3572"/>
    <x v="358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3573"/>
    <x v="358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3574"/>
    <x v="3588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3575"/>
    <x v="358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3576"/>
    <x v="359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3577"/>
    <x v="3591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3578"/>
    <x v="3592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3579"/>
    <x v="359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3580"/>
    <x v="35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3581"/>
    <x v="359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3582"/>
    <x v="359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3583"/>
    <x v="359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3584"/>
    <x v="3598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3585"/>
    <x v="3599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3586"/>
    <x v="360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3587"/>
    <x v="36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3588"/>
    <x v="3602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3589"/>
    <x v="360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3590"/>
    <x v="360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3591"/>
    <x v="3605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3592"/>
    <x v="360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3593"/>
    <x v="3607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3594"/>
    <x v="360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3595"/>
    <x v="3609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3596"/>
    <x v="3610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3597"/>
    <x v="3611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3598"/>
    <x v="3612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599"/>
    <x v="3613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3600"/>
    <x v="3614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3601"/>
    <x v="3615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3602"/>
    <x v="361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3603"/>
    <x v="36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3604"/>
    <x v="3618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3605"/>
    <x v="361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3606"/>
    <x v="3620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3607"/>
    <x v="362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3608"/>
    <x v="3622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3609"/>
    <x v="3623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3610"/>
    <x v="3624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3611"/>
    <x v="3625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3612"/>
    <x v="362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3613"/>
    <x v="3627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14"/>
    <x v="3628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3615"/>
    <x v="3629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3616"/>
    <x v="363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3617"/>
    <x v="363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3618"/>
    <x v="363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3619"/>
    <x v="3633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3620"/>
    <x v="363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3621"/>
    <x v="363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22"/>
    <x v="3636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3623"/>
    <x v="363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3624"/>
    <x v="363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3625"/>
    <x v="363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3626"/>
    <x v="36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27"/>
    <x v="3641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3628"/>
    <x v="364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29"/>
    <x v="3643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3630"/>
    <x v="3644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3631"/>
    <x v="3645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3632"/>
    <x v="364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3633"/>
    <x v="36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3634"/>
    <x v="364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3635"/>
    <x v="3649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3636"/>
    <x v="36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3637"/>
    <x v="3651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3638"/>
    <x v="3652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3639"/>
    <x v="3653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3640"/>
    <x v="365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3641"/>
    <x v="3655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3642"/>
    <x v="365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3643"/>
    <x v="3657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3644"/>
    <x v="36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3645"/>
    <x v="3659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3646"/>
    <x v="366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3647"/>
    <x v="366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3648"/>
    <x v="366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3649"/>
    <x v="366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3650"/>
    <x v="3664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3651"/>
    <x v="36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3652"/>
    <x v="366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3653"/>
    <x v="366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3654"/>
    <x v="3668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3655"/>
    <x v="366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3656"/>
    <x v="367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3657"/>
    <x v="367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3658"/>
    <x v="367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3659"/>
    <x v="367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3660"/>
    <x v="3674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3661"/>
    <x v="3675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3662"/>
    <x v="367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3663"/>
    <x v="367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3664"/>
    <x v="3678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3665"/>
    <x v="3679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3666"/>
    <x v="368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3667"/>
    <x v="368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3668"/>
    <x v="3682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3669"/>
    <x v="3683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3670"/>
    <x v="3684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3671"/>
    <x v="3685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3672"/>
    <x v="368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3673"/>
    <x v="3687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3674"/>
    <x v="3688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3675"/>
    <x v="368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3676"/>
    <x v="369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3677"/>
    <x v="369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3678"/>
    <x v="3692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3679"/>
    <x v="369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3680"/>
    <x v="3694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3681"/>
    <x v="369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3682"/>
    <x v="369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3683"/>
    <x v="369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3684"/>
    <x v="369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3685"/>
    <x v="369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3686"/>
    <x v="370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3687"/>
    <x v="37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3688"/>
    <x v="3702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3689"/>
    <x v="370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3690"/>
    <x v="37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3691"/>
    <x v="3705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3692"/>
    <x v="370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3693"/>
    <x v="3707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3694"/>
    <x v="3708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3695"/>
    <x v="370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3696"/>
    <x v="3710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3174"/>
    <x v="371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3697"/>
    <x v="371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3698"/>
    <x v="3713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3699"/>
    <x v="371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3700"/>
    <x v="3715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3701"/>
    <x v="371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3702"/>
    <x v="371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3703"/>
    <x v="3718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3704"/>
    <x v="3719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3705"/>
    <x v="372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3706"/>
    <x v="372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3707"/>
    <x v="372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3708"/>
    <x v="372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3709"/>
    <x v="3724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3710"/>
    <x v="372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3711"/>
    <x v="372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3712"/>
    <x v="372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3713"/>
    <x v="372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3714"/>
    <x v="372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3715"/>
    <x v="373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3716"/>
    <x v="373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3717"/>
    <x v="373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18"/>
    <x v="3733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3719"/>
    <x v="373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3720"/>
    <x v="373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3721"/>
    <x v="373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3722"/>
    <x v="373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3723"/>
    <x v="373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3724"/>
    <x v="373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3725"/>
    <x v="3740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26"/>
    <x v="3741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727"/>
    <x v="374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28"/>
    <x v="3743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29"/>
    <x v="3744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3730"/>
    <x v="3745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3731"/>
    <x v="374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732"/>
    <x v="3747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3733"/>
    <x v="3748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3734"/>
    <x v="3749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3735"/>
    <x v="375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3736"/>
    <x v="375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3737"/>
    <x v="3752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3738"/>
    <x v="375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3739"/>
    <x v="3754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3740"/>
    <x v="3755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3741"/>
    <x v="3756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3742"/>
    <x v="3757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3743"/>
    <x v="3758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3744"/>
    <x v="3759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3745"/>
    <x v="376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3746"/>
    <x v="376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3747"/>
    <x v="3762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3748"/>
    <x v="3763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3749"/>
    <x v="3764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3750"/>
    <x v="376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3751"/>
    <x v="3766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3566"/>
    <x v="376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3752"/>
    <x v="376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3753"/>
    <x v="37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3754"/>
    <x v="377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3755"/>
    <x v="377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3756"/>
    <x v="377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3757"/>
    <x v="3773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3758"/>
    <x v="3774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3759"/>
    <x v="377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3760"/>
    <x v="377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3761"/>
    <x v="3777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3762"/>
    <x v="377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3763"/>
    <x v="3779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3764"/>
    <x v="378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3765"/>
    <x v="378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3766"/>
    <x v="378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3767"/>
    <x v="3783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3768"/>
    <x v="3784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3769"/>
    <x v="378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3770"/>
    <x v="378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3514"/>
    <x v="3787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3771"/>
    <x v="3788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3772"/>
    <x v="378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73"/>
    <x v="379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74"/>
    <x v="3791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3775"/>
    <x v="379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3776"/>
    <x v="37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3777"/>
    <x v="379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3778"/>
    <x v="379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3779"/>
    <x v="379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3780"/>
    <x v="37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3781"/>
    <x v="379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3782"/>
    <x v="37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3783"/>
    <x v="380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3784"/>
    <x v="3801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785"/>
    <x v="3802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3786"/>
    <x v="380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787"/>
    <x v="3804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3788"/>
    <x v="380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3789"/>
    <x v="3806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3790"/>
    <x v="3807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3791"/>
    <x v="380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3792"/>
    <x v="380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3793"/>
    <x v="3810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3794"/>
    <x v="3811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551"/>
    <x v="3812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3795"/>
    <x v="3813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3532"/>
    <x v="381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3796"/>
    <x v="3815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3797"/>
    <x v="381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3798"/>
    <x v="381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3799"/>
    <x v="381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3800"/>
    <x v="3819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3801"/>
    <x v="382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3802"/>
    <x v="3821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3803"/>
    <x v="382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3804"/>
    <x v="3823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3805"/>
    <x v="382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3806"/>
    <x v="382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3807"/>
    <x v="382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3808"/>
    <x v="3827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3809"/>
    <x v="382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3810"/>
    <x v="3829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3811"/>
    <x v="3830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3812"/>
    <x v="383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3813"/>
    <x v="383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3814"/>
    <x v="3833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3815"/>
    <x v="38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816"/>
    <x v="383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3817"/>
    <x v="383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3818"/>
    <x v="3837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3819"/>
    <x v="383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3820"/>
    <x v="383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3821"/>
    <x v="384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3822"/>
    <x v="3841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3823"/>
    <x v="384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3824"/>
    <x v="384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3825"/>
    <x v="384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3826"/>
    <x v="384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3827"/>
    <x v="384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3828"/>
    <x v="384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3829"/>
    <x v="384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3830"/>
    <x v="384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3831"/>
    <x v="3850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3832"/>
    <x v="385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3833"/>
    <x v="385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834"/>
    <x v="385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3835"/>
    <x v="38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36"/>
    <x v="385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3837"/>
    <x v="385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3838"/>
    <x v="3857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3839"/>
    <x v="385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3840"/>
    <x v="385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3841"/>
    <x v="3860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3842"/>
    <x v="3861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3843"/>
    <x v="386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44"/>
    <x v="3863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3845"/>
    <x v="386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3846"/>
    <x v="386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3847"/>
    <x v="386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3848"/>
    <x v="386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3849"/>
    <x v="386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3850"/>
    <x v="3869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3851"/>
    <x v="387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3852"/>
    <x v="3871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53"/>
    <x v="3872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54"/>
    <x v="3873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55"/>
    <x v="3874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56"/>
    <x v="3875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3857"/>
    <x v="387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3858"/>
    <x v="3877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3859"/>
    <x v="3878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60"/>
    <x v="387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3792"/>
    <x v="388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61"/>
    <x v="3881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62"/>
    <x v="3882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63"/>
    <x v="3883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64"/>
    <x v="3884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65"/>
    <x v="3885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66"/>
    <x v="3886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3867"/>
    <x v="388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3868"/>
    <x v="388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3869"/>
    <x v="388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3870"/>
    <x v="389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3871"/>
    <x v="389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72"/>
    <x v="3892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3873"/>
    <x v="3893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3874"/>
    <x v="389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3875"/>
    <x v="38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3876"/>
    <x v="38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3877"/>
    <x v="389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3878"/>
    <x v="3898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879"/>
    <x v="3899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3880"/>
    <x v="3900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81"/>
    <x v="39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3882"/>
    <x v="3902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883"/>
    <x v="3903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3884"/>
    <x v="390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3885"/>
    <x v="390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3886"/>
    <x v="390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3887"/>
    <x v="390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3888"/>
    <x v="390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3889"/>
    <x v="3909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3890"/>
    <x v="3910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3891"/>
    <x v="391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3892"/>
    <x v="3912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3893"/>
    <x v="3913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3894"/>
    <x v="3914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3895"/>
    <x v="391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896"/>
    <x v="3916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3897"/>
    <x v="391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898"/>
    <x v="39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3899"/>
    <x v="3919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3900"/>
    <x v="392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01"/>
    <x v="3921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3902"/>
    <x v="392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3903"/>
    <x v="392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3904"/>
    <x v="392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3905"/>
    <x v="392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3906"/>
    <x v="392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907"/>
    <x v="3927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3908"/>
    <x v="392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3909"/>
    <x v="3929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10"/>
    <x v="393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11"/>
    <x v="3931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3912"/>
    <x v="393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3913"/>
    <x v="393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3914"/>
    <x v="3934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3915"/>
    <x v="39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16"/>
    <x v="3936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3917"/>
    <x v="393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3918"/>
    <x v="393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3919"/>
    <x v="393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3920"/>
    <x v="394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921"/>
    <x v="394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22"/>
    <x v="394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3923"/>
    <x v="3943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24"/>
    <x v="3944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3925"/>
    <x v="394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3926"/>
    <x v="394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3927"/>
    <x v="394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28"/>
    <x v="3948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3929"/>
    <x v="3949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930"/>
    <x v="395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3931"/>
    <x v="395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932"/>
    <x v="395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33"/>
    <x v="3953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34"/>
    <x v="3954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3935"/>
    <x v="395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36"/>
    <x v="3956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3937"/>
    <x v="395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3938"/>
    <x v="395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3939"/>
    <x v="395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3940"/>
    <x v="396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3941"/>
    <x v="396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3942"/>
    <x v="396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43"/>
    <x v="3963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3944"/>
    <x v="396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945"/>
    <x v="396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946"/>
    <x v="39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3947"/>
    <x v="39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3948"/>
    <x v="3968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3949"/>
    <x v="396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3950"/>
    <x v="397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3951"/>
    <x v="397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3952"/>
    <x v="397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3953"/>
    <x v="397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3954"/>
    <x v="3974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55"/>
    <x v="3975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3956"/>
    <x v="397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3957"/>
    <x v="397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3958"/>
    <x v="397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3959"/>
    <x v="3979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3960"/>
    <x v="3980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3961"/>
    <x v="398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3962"/>
    <x v="398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3963"/>
    <x v="398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3964"/>
    <x v="3984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3965"/>
    <x v="3985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3966"/>
    <x v="398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3967"/>
    <x v="398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3968"/>
    <x v="398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69"/>
    <x v="398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3970"/>
    <x v="3990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3971"/>
    <x v="3991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3972"/>
    <x v="399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973"/>
    <x v="399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3974"/>
    <x v="3994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3975"/>
    <x v="399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3976"/>
    <x v="399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77"/>
    <x v="3997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3978"/>
    <x v="399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3979"/>
    <x v="3999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3980"/>
    <x v="4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1748"/>
    <x v="400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3981"/>
    <x v="40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3982"/>
    <x v="4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3983"/>
    <x v="4004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3984"/>
    <x v="40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3985"/>
    <x v="400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3986"/>
    <x v="4007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3987"/>
    <x v="400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988"/>
    <x v="400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3989"/>
    <x v="4010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3990"/>
    <x v="401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3991"/>
    <x v="4012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992"/>
    <x v="40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3993"/>
    <x v="4014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3994"/>
    <x v="4015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3995"/>
    <x v="401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3996"/>
    <x v="401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3997"/>
    <x v="401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3998"/>
    <x v="401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3999"/>
    <x v="4020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4000"/>
    <x v="402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4001"/>
    <x v="4022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02"/>
    <x v="4023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4003"/>
    <x v="402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4004"/>
    <x v="402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05"/>
    <x v="4026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4006"/>
    <x v="402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4007"/>
    <x v="40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08"/>
    <x v="402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4009"/>
    <x v="403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10"/>
    <x v="4031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4011"/>
    <x v="403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4012"/>
    <x v="403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4013"/>
    <x v="403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4014"/>
    <x v="403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4015"/>
    <x v="403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4016"/>
    <x v="403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4017"/>
    <x v="4038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4018"/>
    <x v="403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4019"/>
    <x v="404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4020"/>
    <x v="404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4021"/>
    <x v="404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22"/>
    <x v="4043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4023"/>
    <x v="4044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4024"/>
    <x v="4045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4025"/>
    <x v="404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026"/>
    <x v="404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4027"/>
    <x v="404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4028"/>
    <x v="4049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4029"/>
    <x v="40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30"/>
    <x v="4051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4031"/>
    <x v="4052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4032"/>
    <x v="4053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33"/>
    <x v="4054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4034"/>
    <x v="4055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4035"/>
    <x v="405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4036"/>
    <x v="4057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3268"/>
    <x v="405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4037"/>
    <x v="4059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4038"/>
    <x v="406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39"/>
    <x v="4061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4040"/>
    <x v="406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4041"/>
    <x v="406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4042"/>
    <x v="4064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4043"/>
    <x v="406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4044"/>
    <x v="40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4045"/>
    <x v="4067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4046"/>
    <x v="4068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4047"/>
    <x v="4069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048"/>
    <x v="407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49"/>
    <x v="4071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050"/>
    <x v="407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4051"/>
    <x v="407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052"/>
    <x v="40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4053"/>
    <x v="4075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54"/>
    <x v="4076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4055"/>
    <x v="4077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56"/>
    <x v="4078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4057"/>
    <x v="407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58"/>
    <x v="408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4059"/>
    <x v="4081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4060"/>
    <x v="408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4061"/>
    <x v="408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4062"/>
    <x v="4084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4063"/>
    <x v="40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4064"/>
    <x v="408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65"/>
    <x v="4087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4066"/>
    <x v="408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4067"/>
    <x v="408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4068"/>
    <x v="4090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4069"/>
    <x v="409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4070"/>
    <x v="409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4071"/>
    <x v="409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4072"/>
    <x v="409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4073"/>
    <x v="409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4074"/>
    <x v="409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75"/>
    <x v="4097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76"/>
    <x v="4098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4077"/>
    <x v="4099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078"/>
    <x v="410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079"/>
    <x v="4101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4080"/>
    <x v="41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081"/>
    <x v="4103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4082"/>
    <x v="410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4083"/>
    <x v="4105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4084"/>
    <x v="410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4085"/>
    <x v="4107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4086"/>
    <x v="410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087"/>
    <x v="4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4088"/>
    <x v="4110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4089"/>
    <x v="4111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4090"/>
    <x v="411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4091"/>
    <x v="4113"/>
    <n v="1"/>
    <x v="1"/>
    <x v="6"/>
  </r>
  <r>
    <m/>
    <m/>
    <m/>
    <m/>
    <m/>
    <x v="4"/>
    <x v="21"/>
    <m/>
    <m/>
    <m/>
    <m/>
    <m/>
    <m/>
    <m/>
    <m/>
    <x v="4092"/>
    <x v="4114"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49C98-9C3B-4F68-9FBB-34A3425F711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countASubtotal="1">
      <items count="6">
        <item x="4"/>
        <item x="0"/>
        <item x="2"/>
        <item x="1"/>
        <item x="3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810EB-C72D-4F3A-8FE5-B0EADFE0DE3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4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countASubtotal="1">
      <items count="6">
        <item h="1" x="4"/>
        <item x="0"/>
        <item x="2"/>
        <item x="1"/>
        <item x="3"/>
        <item t="countA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ame="Parent 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77D5F-D5A7-4DB6-8AAA-9D6E9E70A90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sd="0" x="1"/>
        <item sd="0" x="2"/>
        <item sd="0" x="3"/>
        <item sd="0" x="4"/>
        <item sd="0"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5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9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="60" zoomScaleNormal="60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7" width="20.140625" style="5" customWidth="1"/>
    <col min="18" max="18" width="24.42578125" bestFit="1" customWidth="1"/>
    <col min="19" max="19" width="14" bestFit="1" customWidth="1"/>
    <col min="20" max="20" width="17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8310</v>
      </c>
      <c r="P1" s="13" t="s">
        <v>8364</v>
      </c>
      <c r="Q1" s="13" t="s">
        <v>8365</v>
      </c>
      <c r="R1" s="1" t="s">
        <v>8311</v>
      </c>
      <c r="S1" s="1" t="s">
        <v>8312</v>
      </c>
      <c r="T1" s="1" t="s">
        <v>8313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I2/60/60/24+DATE(1970,1,1)</f>
        <v>42208.125</v>
      </c>
      <c r="Q2" s="5">
        <f>J2/60/60/24+DATE(1970,1,1)</f>
        <v>42177.007071759261</v>
      </c>
      <c r="R2" s="8">
        <f>ROUND(E2/L2,2)</f>
        <v>63.92</v>
      </c>
      <c r="S2" t="str">
        <f>LEFT(N2,SEARCH("/",N2)-1)</f>
        <v>film &amp; video</v>
      </c>
      <c r="T2" t="str">
        <f>RIGHT(N2,LEN(N2)-SEARCH("/",N2))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5">
        <f t="shared" ref="P3:P66" si="1">I3/60/60/24+DATE(1970,1,1)</f>
        <v>42796.600497685184</v>
      </c>
      <c r="Q3" s="5">
        <f t="shared" ref="Q3:Q66" si="2">J3/60/60/24+DATE(1970,1,1)</f>
        <v>42766.600497685184</v>
      </c>
      <c r="R3" s="8">
        <f t="shared" ref="R3:R66" si="3">ROUND(E3/L3,2)</f>
        <v>185.48</v>
      </c>
      <c r="S3" t="str">
        <f t="shared" ref="S3:S66" si="4">LEFT(N3,SEARCH("/",N3)-1)</f>
        <v>film &amp; video</v>
      </c>
      <c r="T3" t="str">
        <f t="shared" ref="T3:T66" si="5">RIGHT(N3,LEN(N3)-SEARCH("/",N3))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5">
        <f t="shared" si="1"/>
        <v>42415.702349537038</v>
      </c>
      <c r="Q4" s="5">
        <f t="shared" si="2"/>
        <v>42405.702349537038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5">
        <f t="shared" si="1"/>
        <v>41858.515127314815</v>
      </c>
      <c r="Q5" s="5">
        <f t="shared" si="2"/>
        <v>41828.515127314815</v>
      </c>
      <c r="R5" s="8">
        <f t="shared" si="3"/>
        <v>69.27</v>
      </c>
      <c r="S5" t="str">
        <f t="shared" si="4"/>
        <v>film &amp; video</v>
      </c>
      <c r="T5" t="str">
        <f t="shared" si="5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5">
        <f t="shared" si="1"/>
        <v>42357.834247685183</v>
      </c>
      <c r="Q6" s="5">
        <f t="shared" si="2"/>
        <v>42327.834247685183</v>
      </c>
      <c r="R6" s="8">
        <f t="shared" si="3"/>
        <v>190.55</v>
      </c>
      <c r="S6" t="str">
        <f t="shared" si="4"/>
        <v>film &amp; video</v>
      </c>
      <c r="T6" t="str">
        <f t="shared" si="5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5">
        <f t="shared" si="1"/>
        <v>42580.232638888891</v>
      </c>
      <c r="Q7" s="5">
        <f t="shared" si="2"/>
        <v>42563.932951388888</v>
      </c>
      <c r="R7" s="8">
        <f t="shared" si="3"/>
        <v>93.4</v>
      </c>
      <c r="S7" t="str">
        <f t="shared" si="4"/>
        <v>film &amp; video</v>
      </c>
      <c r="T7" t="str">
        <f t="shared" si="5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5">
        <f t="shared" si="1"/>
        <v>41804.072337962964</v>
      </c>
      <c r="Q8" s="5">
        <f t="shared" si="2"/>
        <v>41794.072337962964</v>
      </c>
      <c r="R8" s="8">
        <f t="shared" si="3"/>
        <v>146.88</v>
      </c>
      <c r="S8" t="str">
        <f t="shared" si="4"/>
        <v>film &amp; video</v>
      </c>
      <c r="T8" t="str">
        <f t="shared" si="5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5">
        <f t="shared" si="1"/>
        <v>42556.047071759262</v>
      </c>
      <c r="Q9" s="5">
        <f t="shared" si="2"/>
        <v>42516.047071759262</v>
      </c>
      <c r="R9" s="8">
        <f t="shared" si="3"/>
        <v>159.82</v>
      </c>
      <c r="S9" t="str">
        <f t="shared" si="4"/>
        <v>film &amp; video</v>
      </c>
      <c r="T9" t="str">
        <f t="shared" si="5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5">
        <f t="shared" si="1"/>
        <v>42475.875</v>
      </c>
      <c r="Q10" s="5">
        <f t="shared" si="2"/>
        <v>42468.94458333333</v>
      </c>
      <c r="R10" s="8">
        <f t="shared" si="3"/>
        <v>291.79000000000002</v>
      </c>
      <c r="S10" t="str">
        <f t="shared" si="4"/>
        <v>film &amp; video</v>
      </c>
      <c r="T10" t="str">
        <f t="shared" si="5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5">
        <f t="shared" si="1"/>
        <v>42477.103518518517</v>
      </c>
      <c r="Q11" s="5">
        <f t="shared" si="2"/>
        <v>42447.103518518517</v>
      </c>
      <c r="R11" s="8">
        <f t="shared" si="3"/>
        <v>31.5</v>
      </c>
      <c r="S11" t="str">
        <f t="shared" si="4"/>
        <v>film &amp; video</v>
      </c>
      <c r="T11" t="str">
        <f t="shared" si="5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5">
        <f t="shared" si="1"/>
        <v>41815.068043981482</v>
      </c>
      <c r="Q12" s="5">
        <f t="shared" si="2"/>
        <v>41780.068043981482</v>
      </c>
      <c r="R12" s="8">
        <f t="shared" si="3"/>
        <v>158.68</v>
      </c>
      <c r="S12" t="str">
        <f t="shared" si="4"/>
        <v>film &amp; video</v>
      </c>
      <c r="T12" t="str">
        <f t="shared" si="5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5">
        <f t="shared" si="1"/>
        <v>42604.125</v>
      </c>
      <c r="Q13" s="5">
        <f t="shared" si="2"/>
        <v>42572.778495370367</v>
      </c>
      <c r="R13" s="8">
        <f t="shared" si="3"/>
        <v>80.33</v>
      </c>
      <c r="S13" t="str">
        <f t="shared" si="4"/>
        <v>film &amp; video</v>
      </c>
      <c r="T13" t="str">
        <f t="shared" si="5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5">
        <f t="shared" si="1"/>
        <v>41836.125</v>
      </c>
      <c r="Q14" s="5">
        <f t="shared" si="2"/>
        <v>41791.713252314818</v>
      </c>
      <c r="R14" s="8">
        <f t="shared" si="3"/>
        <v>59.96</v>
      </c>
      <c r="S14" t="str">
        <f t="shared" si="4"/>
        <v>film &amp; video</v>
      </c>
      <c r="T14" t="str">
        <f t="shared" si="5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5">
        <f t="shared" si="1"/>
        <v>42544.852083333331</v>
      </c>
      <c r="Q15" s="5">
        <f t="shared" si="2"/>
        <v>42508.677187499998</v>
      </c>
      <c r="R15" s="8">
        <f t="shared" si="3"/>
        <v>109.78</v>
      </c>
      <c r="S15" t="str">
        <f t="shared" si="4"/>
        <v>film &amp; video</v>
      </c>
      <c r="T15" t="str">
        <f t="shared" si="5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5">
        <f t="shared" si="1"/>
        <v>41833.582638888889</v>
      </c>
      <c r="Q16" s="5">
        <f t="shared" si="2"/>
        <v>41808.02648148148</v>
      </c>
      <c r="R16" s="8">
        <f t="shared" si="3"/>
        <v>147.71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5">
        <f t="shared" si="1"/>
        <v>42274.843055555553</v>
      </c>
      <c r="Q17" s="5">
        <f t="shared" si="2"/>
        <v>42256.391875000001</v>
      </c>
      <c r="R17" s="8">
        <f t="shared" si="3"/>
        <v>21.76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5">
        <f t="shared" si="1"/>
        <v>41806.229166666664</v>
      </c>
      <c r="Q18" s="5">
        <f t="shared" si="2"/>
        <v>41760.796423611115</v>
      </c>
      <c r="R18" s="8">
        <f t="shared" si="3"/>
        <v>171.84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5">
        <f t="shared" si="1"/>
        <v>41947.773402777777</v>
      </c>
      <c r="Q19" s="5">
        <f t="shared" si="2"/>
        <v>41917.731736111113</v>
      </c>
      <c r="R19" s="8">
        <f t="shared" si="3"/>
        <v>41.94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5">
        <f t="shared" si="1"/>
        <v>41899.542314814818</v>
      </c>
      <c r="Q20" s="5">
        <f t="shared" si="2"/>
        <v>41869.542314814818</v>
      </c>
      <c r="R20" s="8">
        <f t="shared" si="3"/>
        <v>93.26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5">
        <f t="shared" si="1"/>
        <v>42205.816365740742</v>
      </c>
      <c r="Q21" s="5">
        <f t="shared" si="2"/>
        <v>42175.816365740742</v>
      </c>
      <c r="R21" s="8">
        <f t="shared" si="3"/>
        <v>56.14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5">
        <f t="shared" si="1"/>
        <v>42260.758240740746</v>
      </c>
      <c r="Q22" s="5">
        <f t="shared" si="2"/>
        <v>42200.758240740746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5">
        <f t="shared" si="1"/>
        <v>41908.627187500002</v>
      </c>
      <c r="Q23" s="5">
        <f t="shared" si="2"/>
        <v>41878.627187500002</v>
      </c>
      <c r="R23" s="8">
        <f t="shared" si="3"/>
        <v>199.9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5">
        <f t="shared" si="1"/>
        <v>42005.332638888889</v>
      </c>
      <c r="Q24" s="5">
        <f t="shared" si="2"/>
        <v>41989.91134259259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5">
        <f t="shared" si="1"/>
        <v>42124.638888888891</v>
      </c>
      <c r="Q25" s="5">
        <f t="shared" si="2"/>
        <v>42097.778946759259</v>
      </c>
      <c r="R25" s="8">
        <f t="shared" si="3"/>
        <v>103.04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5">
        <f t="shared" si="1"/>
        <v>42262.818750000006</v>
      </c>
      <c r="Q26" s="5">
        <f t="shared" si="2"/>
        <v>42229.820173611108</v>
      </c>
      <c r="R26" s="8">
        <f t="shared" si="3"/>
        <v>66.349999999999994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5">
        <f t="shared" si="1"/>
        <v>42378.025011574078</v>
      </c>
      <c r="Q27" s="5">
        <f t="shared" si="2"/>
        <v>42318.025011574078</v>
      </c>
      <c r="R27" s="8">
        <f t="shared" si="3"/>
        <v>57.14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5">
        <f t="shared" si="1"/>
        <v>41868.515555555554</v>
      </c>
      <c r="Q28" s="5">
        <f t="shared" si="2"/>
        <v>41828.515555555554</v>
      </c>
      <c r="R28" s="8">
        <f t="shared" si="3"/>
        <v>102.11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5">
        <f t="shared" si="1"/>
        <v>41959.206400462965</v>
      </c>
      <c r="Q29" s="5">
        <f t="shared" si="2"/>
        <v>41929.164733796293</v>
      </c>
      <c r="R29" s="8">
        <f t="shared" si="3"/>
        <v>148.97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5">
        <f t="shared" si="1"/>
        <v>42354.96393518518</v>
      </c>
      <c r="Q30" s="5">
        <f t="shared" si="2"/>
        <v>42324.96393518518</v>
      </c>
      <c r="R30" s="8">
        <f t="shared" si="3"/>
        <v>169.61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5">
        <f t="shared" si="1"/>
        <v>41842.67324074074</v>
      </c>
      <c r="Q31" s="5">
        <f t="shared" si="2"/>
        <v>41812.67324074074</v>
      </c>
      <c r="R31" s="8">
        <f t="shared" si="3"/>
        <v>31.62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5">
        <f t="shared" si="1"/>
        <v>41872.292997685188</v>
      </c>
      <c r="Q32" s="5">
        <f t="shared" si="2"/>
        <v>41842.292997685188</v>
      </c>
      <c r="R32" s="8">
        <f t="shared" si="3"/>
        <v>76.45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5">
        <f t="shared" si="1"/>
        <v>42394.79206018518</v>
      </c>
      <c r="Q33" s="5">
        <f t="shared" si="2"/>
        <v>42376.79206018518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5">
        <f t="shared" si="1"/>
        <v>42503.165972222225</v>
      </c>
      <c r="Q34" s="5">
        <f t="shared" si="2"/>
        <v>42461.627511574072</v>
      </c>
      <c r="R34" s="8">
        <f t="shared" si="3"/>
        <v>320.45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5">
        <f t="shared" si="1"/>
        <v>42316.702557870376</v>
      </c>
      <c r="Q35" s="5">
        <f t="shared" si="2"/>
        <v>42286.660891203705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5">
        <f t="shared" si="1"/>
        <v>41856.321770833332</v>
      </c>
      <c r="Q36" s="5">
        <f t="shared" si="2"/>
        <v>41841.321770833332</v>
      </c>
      <c r="R36" s="8">
        <f t="shared" si="3"/>
        <v>49.88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5">
        <f t="shared" si="1"/>
        <v>42122</v>
      </c>
      <c r="Q37" s="5">
        <f t="shared" si="2"/>
        <v>42098.291828703703</v>
      </c>
      <c r="R37" s="8">
        <f t="shared" si="3"/>
        <v>59.46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5">
        <f t="shared" si="1"/>
        <v>42098.265335648146</v>
      </c>
      <c r="Q38" s="5">
        <f t="shared" si="2"/>
        <v>42068.307002314818</v>
      </c>
      <c r="R38" s="8">
        <f t="shared" si="3"/>
        <v>193.84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5">
        <f t="shared" si="1"/>
        <v>42062.693043981482</v>
      </c>
      <c r="Q39" s="5">
        <f t="shared" si="2"/>
        <v>42032.693043981482</v>
      </c>
      <c r="R39" s="8">
        <f t="shared" si="3"/>
        <v>159.51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5">
        <f t="shared" si="1"/>
        <v>41405.057222222218</v>
      </c>
      <c r="Q40" s="5">
        <f t="shared" si="2"/>
        <v>41375.057222222218</v>
      </c>
      <c r="R40" s="8">
        <f t="shared" si="3"/>
        <v>41.68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5">
        <f t="shared" si="1"/>
        <v>41784.957638888889</v>
      </c>
      <c r="Q41" s="5">
        <f t="shared" si="2"/>
        <v>41754.047083333331</v>
      </c>
      <c r="R41" s="8">
        <f t="shared" si="3"/>
        <v>150.9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5">
        <f t="shared" si="1"/>
        <v>41809.166666666664</v>
      </c>
      <c r="Q42" s="5">
        <f t="shared" si="2"/>
        <v>41789.21398148148</v>
      </c>
      <c r="R42" s="8">
        <f t="shared" si="3"/>
        <v>126.69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5">
        <f t="shared" si="1"/>
        <v>41917.568912037037</v>
      </c>
      <c r="Q43" s="5">
        <f t="shared" si="2"/>
        <v>41887.568912037037</v>
      </c>
      <c r="R43" s="8">
        <f t="shared" si="3"/>
        <v>105.26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5">
        <f t="shared" si="1"/>
        <v>42001.639189814814</v>
      </c>
      <c r="Q44" s="5">
        <f t="shared" si="2"/>
        <v>41971.639189814814</v>
      </c>
      <c r="R44" s="8">
        <f t="shared" si="3"/>
        <v>117.51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5">
        <f t="shared" si="1"/>
        <v>41833</v>
      </c>
      <c r="Q45" s="5">
        <f t="shared" si="2"/>
        <v>41802.790347222224</v>
      </c>
      <c r="R45" s="8">
        <f t="shared" si="3"/>
        <v>117.36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5">
        <f t="shared" si="1"/>
        <v>41919.098807870374</v>
      </c>
      <c r="Q46" s="5">
        <f t="shared" si="2"/>
        <v>41874.098807870374</v>
      </c>
      <c r="R46" s="8">
        <f t="shared" si="3"/>
        <v>133.33000000000001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5">
        <f t="shared" si="1"/>
        <v>42487.623923611114</v>
      </c>
      <c r="Q47" s="5">
        <f t="shared" si="2"/>
        <v>42457.623923611114</v>
      </c>
      <c r="R47" s="8">
        <f t="shared" si="3"/>
        <v>98.36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5">
        <f t="shared" si="1"/>
        <v>42353.964976851858</v>
      </c>
      <c r="Q48" s="5">
        <f t="shared" si="2"/>
        <v>42323.964976851858</v>
      </c>
      <c r="R48" s="8">
        <f t="shared" si="3"/>
        <v>194.44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5">
        <f t="shared" si="1"/>
        <v>41992.861192129625</v>
      </c>
      <c r="Q49" s="5">
        <f t="shared" si="2"/>
        <v>41932.819525462961</v>
      </c>
      <c r="R49" s="8">
        <f t="shared" si="3"/>
        <v>76.87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5">
        <f t="shared" si="1"/>
        <v>42064.5</v>
      </c>
      <c r="Q50" s="5">
        <f t="shared" si="2"/>
        <v>42033.516898148147</v>
      </c>
      <c r="R50" s="8">
        <f t="shared" si="3"/>
        <v>56.82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5">
        <f t="shared" si="1"/>
        <v>42301.176446759258</v>
      </c>
      <c r="Q51" s="5">
        <f t="shared" si="2"/>
        <v>42271.176446759258</v>
      </c>
      <c r="R51" s="8">
        <f t="shared" si="3"/>
        <v>137.93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5">
        <f t="shared" si="1"/>
        <v>42034.708333333328</v>
      </c>
      <c r="Q52" s="5">
        <f t="shared" si="2"/>
        <v>41995.752986111111</v>
      </c>
      <c r="R52" s="8">
        <f t="shared" si="3"/>
        <v>27.27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5">
        <f t="shared" si="1"/>
        <v>42226.928668981483</v>
      </c>
      <c r="Q53" s="5">
        <f t="shared" si="2"/>
        <v>42196.928668981483</v>
      </c>
      <c r="R53" s="8">
        <f t="shared" si="3"/>
        <v>118.34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5">
        <f t="shared" si="1"/>
        <v>41837.701921296299</v>
      </c>
      <c r="Q54" s="5">
        <f t="shared" si="2"/>
        <v>41807.701921296299</v>
      </c>
      <c r="R54" s="8">
        <f t="shared" si="3"/>
        <v>223.48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5">
        <f t="shared" si="1"/>
        <v>41733.916666666664</v>
      </c>
      <c r="Q55" s="5">
        <f t="shared" si="2"/>
        <v>41719.549131944441</v>
      </c>
      <c r="R55" s="8">
        <f t="shared" si="3"/>
        <v>28.11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5">
        <f t="shared" si="1"/>
        <v>42363.713206018518</v>
      </c>
      <c r="Q56" s="5">
        <f t="shared" si="2"/>
        <v>42333.713206018518</v>
      </c>
      <c r="R56" s="8">
        <f t="shared" si="3"/>
        <v>194.23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5">
        <f t="shared" si="1"/>
        <v>42517.968935185185</v>
      </c>
      <c r="Q57" s="5">
        <f t="shared" si="2"/>
        <v>42496.968935185185</v>
      </c>
      <c r="R57" s="8">
        <f t="shared" si="3"/>
        <v>128.94999999999999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5">
        <f t="shared" si="1"/>
        <v>42163.666666666672</v>
      </c>
      <c r="Q58" s="5">
        <f t="shared" si="2"/>
        <v>42149.548888888887</v>
      </c>
      <c r="R58" s="8">
        <f t="shared" si="3"/>
        <v>49.32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5">
        <f t="shared" si="1"/>
        <v>42119.83289351852</v>
      </c>
      <c r="Q59" s="5">
        <f t="shared" si="2"/>
        <v>42089.83289351852</v>
      </c>
      <c r="R59" s="8">
        <f t="shared" si="3"/>
        <v>221.52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5">
        <f t="shared" si="1"/>
        <v>41962.786712962959</v>
      </c>
      <c r="Q60" s="5">
        <f t="shared" si="2"/>
        <v>41932.745046296295</v>
      </c>
      <c r="R60" s="8">
        <f t="shared" si="3"/>
        <v>137.21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5">
        <f t="shared" si="1"/>
        <v>42261.875</v>
      </c>
      <c r="Q61" s="5">
        <f t="shared" si="2"/>
        <v>42230.23583333334</v>
      </c>
      <c r="R61" s="8">
        <f t="shared" si="3"/>
        <v>606.82000000000005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5">
        <f t="shared" si="1"/>
        <v>41721</v>
      </c>
      <c r="Q62" s="5">
        <f t="shared" si="2"/>
        <v>41701.901817129627</v>
      </c>
      <c r="R62" s="8">
        <f t="shared" si="3"/>
        <v>43.04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5">
        <f t="shared" si="1"/>
        <v>41431.814317129632</v>
      </c>
      <c r="Q63" s="5">
        <f t="shared" si="2"/>
        <v>41409.814317129632</v>
      </c>
      <c r="R63" s="8">
        <f t="shared" si="3"/>
        <v>322.39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5">
        <f t="shared" si="1"/>
        <v>41336.799513888887</v>
      </c>
      <c r="Q64" s="5">
        <f t="shared" si="2"/>
        <v>41311.799513888887</v>
      </c>
      <c r="R64" s="8">
        <f t="shared" si="3"/>
        <v>96.71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5">
        <f t="shared" si="1"/>
        <v>41636.207638888889</v>
      </c>
      <c r="Q65" s="5">
        <f t="shared" si="2"/>
        <v>41612.912187499998</v>
      </c>
      <c r="R65" s="8">
        <f t="shared" si="3"/>
        <v>35.47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5">
        <f t="shared" si="1"/>
        <v>41463.01829861111</v>
      </c>
      <c r="Q66" s="5">
        <f t="shared" si="2"/>
        <v>41433.01829861111</v>
      </c>
      <c r="R66" s="8">
        <f t="shared" si="3"/>
        <v>86.67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5">
        <f t="shared" ref="P67:P130" si="7">I67/60/60/24+DATE(1970,1,1)</f>
        <v>41862.249305555553</v>
      </c>
      <c r="Q67" s="5">
        <f t="shared" ref="Q67:Q130" si="8">J67/60/60/24+DATE(1970,1,1)</f>
        <v>41835.821226851855</v>
      </c>
      <c r="R67" s="8">
        <f t="shared" ref="R67:R130" si="9">ROUND(E67/L67,2)</f>
        <v>132.05000000000001</v>
      </c>
      <c r="S67" t="str">
        <f t="shared" ref="S67:S130" si="10">LEFT(N67,SEARCH("/",N67)-1)</f>
        <v>film &amp; video</v>
      </c>
      <c r="T67" t="str">
        <f t="shared" ref="T67:T130" si="11">RIGHT(N67,LEN(N67)-SEARCH("/",N67))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5">
        <f t="shared" si="7"/>
        <v>42569.849768518514</v>
      </c>
      <c r="Q68" s="5">
        <f t="shared" si="8"/>
        <v>42539.849768518514</v>
      </c>
      <c r="R68" s="8">
        <f t="shared" si="9"/>
        <v>91.23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5">
        <f t="shared" si="7"/>
        <v>41105.583379629628</v>
      </c>
      <c r="Q69" s="5">
        <f t="shared" si="8"/>
        <v>41075.583379629628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5">
        <f t="shared" si="7"/>
        <v>41693.569340277776</v>
      </c>
      <c r="Q70" s="5">
        <f t="shared" si="8"/>
        <v>41663.569340277776</v>
      </c>
      <c r="R70" s="8">
        <f t="shared" si="9"/>
        <v>21.19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5">
        <f t="shared" si="7"/>
        <v>40818.290972222225</v>
      </c>
      <c r="Q71" s="5">
        <f t="shared" si="8"/>
        <v>40786.187789351854</v>
      </c>
      <c r="R71" s="8">
        <f t="shared" si="9"/>
        <v>62.33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5">
        <f t="shared" si="7"/>
        <v>40790.896354166667</v>
      </c>
      <c r="Q72" s="5">
        <f t="shared" si="8"/>
        <v>40730.896354166667</v>
      </c>
      <c r="R72" s="8">
        <f t="shared" si="9"/>
        <v>37.409999999999997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5">
        <f t="shared" si="7"/>
        <v>41057.271493055552</v>
      </c>
      <c r="Q73" s="5">
        <f t="shared" si="8"/>
        <v>40997.271493055552</v>
      </c>
      <c r="R73" s="8">
        <f t="shared" si="9"/>
        <v>69.72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5">
        <f t="shared" si="7"/>
        <v>41228</v>
      </c>
      <c r="Q74" s="5">
        <f t="shared" si="8"/>
        <v>41208.010196759256</v>
      </c>
      <c r="R74" s="8">
        <f t="shared" si="9"/>
        <v>58.17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5">
        <f t="shared" si="7"/>
        <v>40666.165972222225</v>
      </c>
      <c r="Q75" s="5">
        <f t="shared" si="8"/>
        <v>40587.75675925926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5">
        <f t="shared" si="7"/>
        <v>42390.487210648149</v>
      </c>
      <c r="Q76" s="5">
        <f t="shared" si="8"/>
        <v>42360.487210648149</v>
      </c>
      <c r="R76" s="8">
        <f t="shared" si="9"/>
        <v>19.47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5">
        <f t="shared" si="7"/>
        <v>41387.209166666667</v>
      </c>
      <c r="Q77" s="5">
        <f t="shared" si="8"/>
        <v>41357.209166666667</v>
      </c>
      <c r="R77" s="8">
        <f t="shared" si="9"/>
        <v>85.96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5">
        <f t="shared" si="7"/>
        <v>40904.733310185184</v>
      </c>
      <c r="Q78" s="5">
        <f t="shared" si="8"/>
        <v>40844.691643518519</v>
      </c>
      <c r="R78" s="8">
        <f t="shared" si="9"/>
        <v>30.67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5">
        <f t="shared" si="7"/>
        <v>41050.124305555553</v>
      </c>
      <c r="Q79" s="5">
        <f t="shared" si="8"/>
        <v>40997.144872685189</v>
      </c>
      <c r="R79" s="8">
        <f t="shared" si="9"/>
        <v>60.38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5">
        <f t="shared" si="7"/>
        <v>42614.730567129634</v>
      </c>
      <c r="Q80" s="5">
        <f t="shared" si="8"/>
        <v>42604.730567129634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5">
        <f t="shared" si="7"/>
        <v>41754.776539351849</v>
      </c>
      <c r="Q81" s="5">
        <f t="shared" si="8"/>
        <v>41724.776539351849</v>
      </c>
      <c r="R81" s="8">
        <f t="shared" si="9"/>
        <v>40.270000000000003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5">
        <f t="shared" si="7"/>
        <v>41618.083981481483</v>
      </c>
      <c r="Q82" s="5">
        <f t="shared" si="8"/>
        <v>41583.083981481483</v>
      </c>
      <c r="R82" s="8">
        <f t="shared" si="9"/>
        <v>273.83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5">
        <f t="shared" si="7"/>
        <v>41104.126388888886</v>
      </c>
      <c r="Q83" s="5">
        <f t="shared" si="8"/>
        <v>41100.158877314818</v>
      </c>
      <c r="R83" s="8">
        <f t="shared" si="9"/>
        <v>53.04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5">
        <f t="shared" si="7"/>
        <v>40825.820150462961</v>
      </c>
      <c r="Q84" s="5">
        <f t="shared" si="8"/>
        <v>40795.820150462961</v>
      </c>
      <c r="R84" s="8">
        <f t="shared" si="9"/>
        <v>40.01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5">
        <f t="shared" si="7"/>
        <v>42057.479166666672</v>
      </c>
      <c r="Q85" s="5">
        <f t="shared" si="8"/>
        <v>42042.615613425922</v>
      </c>
      <c r="R85" s="8">
        <f t="shared" si="9"/>
        <v>15.77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5">
        <f t="shared" si="7"/>
        <v>40678.757939814815</v>
      </c>
      <c r="Q86" s="5">
        <f t="shared" si="8"/>
        <v>40648.757939814815</v>
      </c>
      <c r="R86" s="8">
        <f t="shared" si="9"/>
        <v>71.430000000000007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5">
        <f t="shared" si="7"/>
        <v>40809.125428240739</v>
      </c>
      <c r="Q87" s="5">
        <f t="shared" si="8"/>
        <v>40779.125428240739</v>
      </c>
      <c r="R87" s="8">
        <f t="shared" si="9"/>
        <v>71.709999999999994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5">
        <f t="shared" si="7"/>
        <v>42365.59774305555</v>
      </c>
      <c r="Q88" s="5">
        <f t="shared" si="8"/>
        <v>42291.556076388893</v>
      </c>
      <c r="R88" s="8">
        <f t="shared" si="9"/>
        <v>375.76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5">
        <f t="shared" si="7"/>
        <v>40332.070138888892</v>
      </c>
      <c r="Q89" s="5">
        <f t="shared" si="8"/>
        <v>40322.53938657407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5">
        <f t="shared" si="7"/>
        <v>41812.65892361111</v>
      </c>
      <c r="Q90" s="5">
        <f t="shared" si="8"/>
        <v>41786.65892361111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5">
        <f t="shared" si="7"/>
        <v>41427.752222222225</v>
      </c>
      <c r="Q91" s="5">
        <f t="shared" si="8"/>
        <v>41402.752222222225</v>
      </c>
      <c r="R91" s="8">
        <f t="shared" si="9"/>
        <v>123.29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5">
        <f t="shared" si="7"/>
        <v>40736.297442129631</v>
      </c>
      <c r="Q92" s="5">
        <f t="shared" si="8"/>
        <v>40706.297442129631</v>
      </c>
      <c r="R92" s="8">
        <f t="shared" si="9"/>
        <v>31.38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5">
        <f t="shared" si="7"/>
        <v>40680.402361111112</v>
      </c>
      <c r="Q93" s="5">
        <f t="shared" si="8"/>
        <v>40619.402361111112</v>
      </c>
      <c r="R93" s="8">
        <f t="shared" si="9"/>
        <v>78.260000000000005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5">
        <f t="shared" si="7"/>
        <v>42767.333333333328</v>
      </c>
      <c r="Q94" s="5">
        <f t="shared" si="8"/>
        <v>42721.198877314819</v>
      </c>
      <c r="R94" s="8">
        <f t="shared" si="9"/>
        <v>122.33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5">
        <f t="shared" si="7"/>
        <v>41093.875</v>
      </c>
      <c r="Q95" s="5">
        <f t="shared" si="8"/>
        <v>41065.858067129629</v>
      </c>
      <c r="R95" s="8">
        <f t="shared" si="9"/>
        <v>73.73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5">
        <f t="shared" si="7"/>
        <v>41736.717847222222</v>
      </c>
      <c r="Q96" s="5">
        <f t="shared" si="8"/>
        <v>41716.717847222222</v>
      </c>
      <c r="R96" s="8">
        <f t="shared" si="9"/>
        <v>21.67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5">
        <f t="shared" si="7"/>
        <v>40965.005104166667</v>
      </c>
      <c r="Q97" s="5">
        <f t="shared" si="8"/>
        <v>40935.005104166667</v>
      </c>
      <c r="R97" s="8">
        <f t="shared" si="9"/>
        <v>21.9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5">
        <f t="shared" si="7"/>
        <v>40391.125</v>
      </c>
      <c r="Q98" s="5">
        <f t="shared" si="8"/>
        <v>40324.662511574075</v>
      </c>
      <c r="R98" s="8">
        <f t="shared" si="9"/>
        <v>50.59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5">
        <f t="shared" si="7"/>
        <v>40736.135208333333</v>
      </c>
      <c r="Q99" s="5">
        <f t="shared" si="8"/>
        <v>40706.135208333333</v>
      </c>
      <c r="R99" s="8">
        <f t="shared" si="9"/>
        <v>53.13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5">
        <f t="shared" si="7"/>
        <v>41250.979166666664</v>
      </c>
      <c r="Q100" s="5">
        <f t="shared" si="8"/>
        <v>41214.79483796296</v>
      </c>
      <c r="R100" s="8">
        <f t="shared" si="9"/>
        <v>56.67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5">
        <f t="shared" si="7"/>
        <v>41661.902766203704</v>
      </c>
      <c r="Q101" s="5">
        <f t="shared" si="8"/>
        <v>41631.902766203704</v>
      </c>
      <c r="R101" s="8">
        <f t="shared" si="9"/>
        <v>40.78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5">
        <f t="shared" si="7"/>
        <v>41217.794976851852</v>
      </c>
      <c r="Q102" s="5">
        <f t="shared" si="8"/>
        <v>41197.753310185188</v>
      </c>
      <c r="R102" s="8">
        <f t="shared" si="9"/>
        <v>192.31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5">
        <f t="shared" si="7"/>
        <v>41298.776736111111</v>
      </c>
      <c r="Q103" s="5">
        <f t="shared" si="8"/>
        <v>41274.776736111111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5">
        <f t="shared" si="7"/>
        <v>40535.131168981483</v>
      </c>
      <c r="Q104" s="5">
        <f t="shared" si="8"/>
        <v>40505.131168981483</v>
      </c>
      <c r="R104" s="8">
        <f t="shared" si="9"/>
        <v>117.92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5">
        <f t="shared" si="7"/>
        <v>41705.805902777778</v>
      </c>
      <c r="Q105" s="5">
        <f t="shared" si="8"/>
        <v>41682.805902777778</v>
      </c>
      <c r="R105" s="8">
        <f t="shared" si="9"/>
        <v>27.9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5">
        <f t="shared" si="7"/>
        <v>40636.041666666664</v>
      </c>
      <c r="Q106" s="5">
        <f t="shared" si="8"/>
        <v>40612.695208333331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5">
        <f t="shared" si="7"/>
        <v>42504</v>
      </c>
      <c r="Q107" s="5">
        <f t="shared" si="8"/>
        <v>42485.724768518514</v>
      </c>
      <c r="R107" s="8">
        <f t="shared" si="9"/>
        <v>39.380000000000003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5">
        <f t="shared" si="7"/>
        <v>41001.776631944449</v>
      </c>
      <c r="Q108" s="5">
        <f t="shared" si="8"/>
        <v>40987.776631944449</v>
      </c>
      <c r="R108" s="8">
        <f t="shared" si="9"/>
        <v>186.11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5">
        <f t="shared" si="7"/>
        <v>40657.982488425929</v>
      </c>
      <c r="Q109" s="5">
        <f t="shared" si="8"/>
        <v>40635.982488425929</v>
      </c>
      <c r="R109" s="8">
        <f t="shared" si="9"/>
        <v>111.38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5">
        <f t="shared" si="7"/>
        <v>41425.613078703704</v>
      </c>
      <c r="Q110" s="5">
        <f t="shared" si="8"/>
        <v>41365.613078703704</v>
      </c>
      <c r="R110" s="8">
        <f t="shared" si="9"/>
        <v>78.72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5">
        <f t="shared" si="7"/>
        <v>40600.025810185187</v>
      </c>
      <c r="Q111" s="5">
        <f t="shared" si="8"/>
        <v>40570.025810185187</v>
      </c>
      <c r="R111" s="8">
        <f t="shared" si="9"/>
        <v>46.7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5">
        <f t="shared" si="7"/>
        <v>41592.249305555553</v>
      </c>
      <c r="Q112" s="5">
        <f t="shared" si="8"/>
        <v>41557.949687500004</v>
      </c>
      <c r="R112" s="8">
        <f t="shared" si="9"/>
        <v>65.38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5">
        <f t="shared" si="7"/>
        <v>42155.333182870367</v>
      </c>
      <c r="Q113" s="5">
        <f t="shared" si="8"/>
        <v>42125.333182870367</v>
      </c>
      <c r="R113" s="8">
        <f t="shared" si="9"/>
        <v>102.08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5">
        <f t="shared" si="7"/>
        <v>41742.083333333336</v>
      </c>
      <c r="Q114" s="5">
        <f t="shared" si="8"/>
        <v>41718.043032407404</v>
      </c>
      <c r="R114" s="8">
        <f t="shared" si="9"/>
        <v>64.2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5">
        <f t="shared" si="7"/>
        <v>40761.625</v>
      </c>
      <c r="Q115" s="5">
        <f t="shared" si="8"/>
        <v>40753.758425925924</v>
      </c>
      <c r="R115" s="8">
        <f t="shared" si="9"/>
        <v>90.38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5">
        <f t="shared" si="7"/>
        <v>40921.27416666667</v>
      </c>
      <c r="Q116" s="5">
        <f t="shared" si="8"/>
        <v>40861.27416666667</v>
      </c>
      <c r="R116" s="8">
        <f t="shared" si="9"/>
        <v>88.57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5">
        <f t="shared" si="7"/>
        <v>40943.738935185182</v>
      </c>
      <c r="Q117" s="5">
        <f t="shared" si="8"/>
        <v>40918.738935185182</v>
      </c>
      <c r="R117" s="8">
        <f t="shared" si="9"/>
        <v>28.73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5">
        <f t="shared" si="7"/>
        <v>40641.455497685187</v>
      </c>
      <c r="Q118" s="5">
        <f t="shared" si="8"/>
        <v>40595.497164351851</v>
      </c>
      <c r="R118" s="8">
        <f t="shared" si="9"/>
        <v>69.790000000000006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5">
        <f t="shared" si="7"/>
        <v>40338.791666666664</v>
      </c>
      <c r="Q119" s="5">
        <f t="shared" si="8"/>
        <v>40248.834999999999</v>
      </c>
      <c r="R119" s="8">
        <f t="shared" si="9"/>
        <v>167.49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5">
        <f t="shared" si="7"/>
        <v>40753.053657407407</v>
      </c>
      <c r="Q120" s="5">
        <f t="shared" si="8"/>
        <v>40723.053657407407</v>
      </c>
      <c r="R120" s="8">
        <f t="shared" si="9"/>
        <v>144.91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5">
        <f t="shared" si="7"/>
        <v>40768.958333333336</v>
      </c>
      <c r="Q121" s="5">
        <f t="shared" si="8"/>
        <v>40739.069282407407</v>
      </c>
      <c r="R121" s="8">
        <f t="shared" si="9"/>
        <v>91.84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5">
        <f t="shared" si="7"/>
        <v>42646.049849537041</v>
      </c>
      <c r="Q122" s="5">
        <f t="shared" si="8"/>
        <v>42616.049849537041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5">
        <f t="shared" si="7"/>
        <v>42112.427777777775</v>
      </c>
      <c r="Q123" s="5">
        <f t="shared" si="8"/>
        <v>42096.704976851848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5">
        <f t="shared" si="7"/>
        <v>42653.431793981479</v>
      </c>
      <c r="Q124" s="5">
        <f t="shared" si="8"/>
        <v>42593.431793981479</v>
      </c>
      <c r="R124" s="8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5">
        <f t="shared" si="7"/>
        <v>41940.916666666664</v>
      </c>
      <c r="Q125" s="5">
        <f t="shared" si="8"/>
        <v>41904.781990740739</v>
      </c>
      <c r="R125" s="8">
        <f t="shared" si="9"/>
        <v>25.17</v>
      </c>
      <c r="S125" t="str">
        <f t="shared" si="10"/>
        <v>film &amp; video</v>
      </c>
      <c r="T125" t="str">
        <f t="shared" si="11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5">
        <f t="shared" si="7"/>
        <v>42139.928726851853</v>
      </c>
      <c r="Q126" s="5">
        <f t="shared" si="8"/>
        <v>42114.928726851853</v>
      </c>
      <c r="R126" s="8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5">
        <f t="shared" si="7"/>
        <v>42769.993981481486</v>
      </c>
      <c r="Q127" s="5">
        <f t="shared" si="8"/>
        <v>42709.993981481486</v>
      </c>
      <c r="R127" s="8">
        <f t="shared" si="9"/>
        <v>11.67</v>
      </c>
      <c r="S127" t="str">
        <f t="shared" si="10"/>
        <v>film &amp; video</v>
      </c>
      <c r="T127" t="str">
        <f t="shared" si="11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5">
        <f t="shared" si="7"/>
        <v>42166.083333333328</v>
      </c>
      <c r="Q128" s="5">
        <f t="shared" si="8"/>
        <v>42135.589548611111</v>
      </c>
      <c r="R128" s="8">
        <f t="shared" si="9"/>
        <v>106.69</v>
      </c>
      <c r="S128" t="str">
        <f t="shared" si="10"/>
        <v>film &amp; video</v>
      </c>
      <c r="T128" t="str">
        <f t="shared" si="11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5">
        <f t="shared" si="7"/>
        <v>42097.582650462966</v>
      </c>
      <c r="Q129" s="5">
        <f t="shared" si="8"/>
        <v>42067.62431712963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5">
        <f t="shared" si="7"/>
        <v>42663.22792824074</v>
      </c>
      <c r="Q130" s="5">
        <f t="shared" si="8"/>
        <v>42628.22792824074</v>
      </c>
      <c r="R130" s="8">
        <f t="shared" si="9"/>
        <v>311.17</v>
      </c>
      <c r="S130" t="str">
        <f t="shared" si="10"/>
        <v>film &amp; video</v>
      </c>
      <c r="T130" t="str">
        <f t="shared" si="11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5">
        <f t="shared" ref="P131:P194" si="13">I131/60/60/24+DATE(1970,1,1)</f>
        <v>41942.937303240738</v>
      </c>
      <c r="Q131" s="5">
        <f t="shared" ref="Q131:Q194" si="14">J131/60/60/24+DATE(1970,1,1)</f>
        <v>41882.937303240738</v>
      </c>
      <c r="R131" s="8" t="e">
        <f t="shared" ref="R131:R194" si="15">ROUND(E131/L131,2)</f>
        <v>#DIV/0!</v>
      </c>
      <c r="S131" t="str">
        <f t="shared" ref="S131:S194" si="16">LEFT(N131,SEARCH("/",N131)-1)</f>
        <v>film &amp; video</v>
      </c>
      <c r="T131" t="str">
        <f t="shared" ref="T131:T194" si="17">RIGHT(N131,LEN(N131)-SEARCH("/",N131))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5">
        <f t="shared" si="13"/>
        <v>41806.844444444447</v>
      </c>
      <c r="Q132" s="5">
        <f t="shared" si="14"/>
        <v>41778.915416666663</v>
      </c>
      <c r="R132" s="8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5">
        <f t="shared" si="13"/>
        <v>42557</v>
      </c>
      <c r="Q133" s="5">
        <f t="shared" si="14"/>
        <v>42541.837511574078</v>
      </c>
      <c r="R133" s="8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5">
        <f t="shared" si="13"/>
        <v>41950.854247685187</v>
      </c>
      <c r="Q134" s="5">
        <f t="shared" si="14"/>
        <v>41905.812581018516</v>
      </c>
      <c r="R134" s="8">
        <f t="shared" si="15"/>
        <v>94.51</v>
      </c>
      <c r="S134" t="str">
        <f t="shared" si="16"/>
        <v>film &amp; video</v>
      </c>
      <c r="T134" t="str">
        <f t="shared" si="17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5">
        <f t="shared" si="13"/>
        <v>42521.729861111111</v>
      </c>
      <c r="Q135" s="5">
        <f t="shared" si="14"/>
        <v>42491.80768518518</v>
      </c>
      <c r="R135" s="8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5">
        <f t="shared" si="13"/>
        <v>42251.708333333328</v>
      </c>
      <c r="Q136" s="5">
        <f t="shared" si="14"/>
        <v>42221.909930555557</v>
      </c>
      <c r="R136" s="8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5">
        <f t="shared" si="13"/>
        <v>41821.791666666664</v>
      </c>
      <c r="Q137" s="5">
        <f t="shared" si="14"/>
        <v>41788.381909722222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5">
        <f t="shared" si="13"/>
        <v>42140.427777777775</v>
      </c>
      <c r="Q138" s="5">
        <f t="shared" si="14"/>
        <v>42096.410115740742</v>
      </c>
      <c r="R138" s="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5">
        <f t="shared" si="13"/>
        <v>42289.573993055557</v>
      </c>
      <c r="Q139" s="5">
        <f t="shared" si="14"/>
        <v>42239.573993055557</v>
      </c>
      <c r="R139" s="8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5">
        <f t="shared" si="13"/>
        <v>42217.207638888889</v>
      </c>
      <c r="Q140" s="5">
        <f t="shared" si="14"/>
        <v>42186.257418981477</v>
      </c>
      <c r="R140" s="8">
        <f t="shared" si="15"/>
        <v>81.239999999999995</v>
      </c>
      <c r="S140" t="str">
        <f t="shared" si="16"/>
        <v>film &amp; video</v>
      </c>
      <c r="T140" t="str">
        <f t="shared" si="17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5">
        <f t="shared" si="13"/>
        <v>42197.920972222222</v>
      </c>
      <c r="Q141" s="5">
        <f t="shared" si="14"/>
        <v>42187.920972222222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5">
        <f t="shared" si="13"/>
        <v>42083.15662037037</v>
      </c>
      <c r="Q142" s="5">
        <f t="shared" si="14"/>
        <v>42053.198287037041</v>
      </c>
      <c r="R142" s="8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5">
        <f t="shared" si="13"/>
        <v>42155.153043981481</v>
      </c>
      <c r="Q143" s="5">
        <f t="shared" si="14"/>
        <v>42110.153043981481</v>
      </c>
      <c r="R143" s="8">
        <f t="shared" si="15"/>
        <v>46.18</v>
      </c>
      <c r="S143" t="str">
        <f t="shared" si="16"/>
        <v>film &amp; video</v>
      </c>
      <c r="T143" t="str">
        <f t="shared" si="17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5">
        <f t="shared" si="13"/>
        <v>41959.934930555552</v>
      </c>
      <c r="Q144" s="5">
        <f t="shared" si="14"/>
        <v>41938.893263888887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5">
        <f t="shared" si="13"/>
        <v>42616.246527777781</v>
      </c>
      <c r="Q145" s="5">
        <f t="shared" si="14"/>
        <v>42559.064143518524</v>
      </c>
      <c r="R145" s="8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5">
        <f t="shared" si="13"/>
        <v>42107.72074074074</v>
      </c>
      <c r="Q146" s="5">
        <f t="shared" si="14"/>
        <v>42047.762407407412</v>
      </c>
      <c r="R146" s="8">
        <f t="shared" si="15"/>
        <v>55.95</v>
      </c>
      <c r="S146" t="str">
        <f t="shared" si="16"/>
        <v>film &amp; video</v>
      </c>
      <c r="T146" t="str">
        <f t="shared" si="17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5">
        <f t="shared" si="13"/>
        <v>42227.542268518519</v>
      </c>
      <c r="Q147" s="5">
        <f t="shared" si="14"/>
        <v>42200.542268518519</v>
      </c>
      <c r="R147" s="8">
        <f t="shared" si="15"/>
        <v>37.56</v>
      </c>
      <c r="S147" t="str">
        <f t="shared" si="16"/>
        <v>film &amp; video</v>
      </c>
      <c r="T147" t="str">
        <f t="shared" si="17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5">
        <f t="shared" si="13"/>
        <v>42753.016180555554</v>
      </c>
      <c r="Q148" s="5">
        <f t="shared" si="14"/>
        <v>42693.016180555554</v>
      </c>
      <c r="R148" s="8">
        <f t="shared" si="15"/>
        <v>38.33</v>
      </c>
      <c r="S148" t="str">
        <f t="shared" si="16"/>
        <v>film &amp; video</v>
      </c>
      <c r="T148" t="str">
        <f t="shared" si="17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5">
        <f t="shared" si="13"/>
        <v>42012.762499999997</v>
      </c>
      <c r="Q149" s="5">
        <f t="shared" si="14"/>
        <v>41969.767824074079</v>
      </c>
      <c r="R149" s="8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5">
        <f t="shared" si="13"/>
        <v>42427.281666666662</v>
      </c>
      <c r="Q150" s="5">
        <f t="shared" si="14"/>
        <v>42397.281666666662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5">
        <f t="shared" si="13"/>
        <v>41998.333333333328</v>
      </c>
      <c r="Q151" s="5">
        <f t="shared" si="14"/>
        <v>41968.172106481477</v>
      </c>
      <c r="R151" s="8">
        <f t="shared" si="15"/>
        <v>15.33</v>
      </c>
      <c r="S151" t="str">
        <f t="shared" si="16"/>
        <v>film &amp; video</v>
      </c>
      <c r="T151" t="str">
        <f t="shared" si="17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5">
        <f t="shared" si="13"/>
        <v>42150.161828703705</v>
      </c>
      <c r="Q152" s="5">
        <f t="shared" si="14"/>
        <v>42090.161828703705</v>
      </c>
      <c r="R152" s="8">
        <f t="shared" si="15"/>
        <v>449.43</v>
      </c>
      <c r="S152" t="str">
        <f t="shared" si="16"/>
        <v>film &amp; video</v>
      </c>
      <c r="T152" t="str">
        <f t="shared" si="17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5">
        <f t="shared" si="13"/>
        <v>42173.550821759258</v>
      </c>
      <c r="Q153" s="5">
        <f t="shared" si="14"/>
        <v>42113.550821759258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5">
        <f t="shared" si="13"/>
        <v>41905.077546296299</v>
      </c>
      <c r="Q154" s="5">
        <f t="shared" si="14"/>
        <v>41875.077546296299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5">
        <f t="shared" si="13"/>
        <v>41975.627824074079</v>
      </c>
      <c r="Q155" s="5">
        <f t="shared" si="14"/>
        <v>41933.586157407408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5">
        <f t="shared" si="13"/>
        <v>42158.547395833331</v>
      </c>
      <c r="Q156" s="5">
        <f t="shared" si="14"/>
        <v>42115.547395833331</v>
      </c>
      <c r="R156" s="8">
        <f t="shared" si="15"/>
        <v>13.33</v>
      </c>
      <c r="S156" t="str">
        <f t="shared" si="16"/>
        <v>film &amp; video</v>
      </c>
      <c r="T156" t="str">
        <f t="shared" si="17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5">
        <f t="shared" si="13"/>
        <v>42208.559432870374</v>
      </c>
      <c r="Q157" s="5">
        <f t="shared" si="14"/>
        <v>42168.559432870374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5">
        <f t="shared" si="13"/>
        <v>41854.124953703707</v>
      </c>
      <c r="Q158" s="5">
        <f t="shared" si="14"/>
        <v>41794.124953703707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5">
        <f t="shared" si="13"/>
        <v>42426.911712962959</v>
      </c>
      <c r="Q159" s="5">
        <f t="shared" si="14"/>
        <v>42396.911712962959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5">
        <f t="shared" si="13"/>
        <v>41934.07671296296</v>
      </c>
      <c r="Q160" s="5">
        <f t="shared" si="14"/>
        <v>41904.07671296296</v>
      </c>
      <c r="R160" s="8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5">
        <f t="shared" si="13"/>
        <v>42554.434548611112</v>
      </c>
      <c r="Q161" s="5">
        <f t="shared" si="14"/>
        <v>42514.434548611112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5">
        <f t="shared" si="13"/>
        <v>42231.913090277783</v>
      </c>
      <c r="Q162" s="5">
        <f t="shared" si="14"/>
        <v>42171.913090277783</v>
      </c>
      <c r="R162" s="8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5">
        <f t="shared" si="13"/>
        <v>41822.687442129631</v>
      </c>
      <c r="Q163" s="5">
        <f t="shared" si="14"/>
        <v>41792.687442129631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5">
        <f t="shared" si="13"/>
        <v>41867.987500000003</v>
      </c>
      <c r="Q164" s="5">
        <f t="shared" si="14"/>
        <v>41835.126805555556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5">
        <f t="shared" si="13"/>
        <v>42278</v>
      </c>
      <c r="Q165" s="5">
        <f t="shared" si="14"/>
        <v>42243.961273148147</v>
      </c>
      <c r="R165" s="8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5">
        <f t="shared" si="13"/>
        <v>41901.762743055559</v>
      </c>
      <c r="Q166" s="5">
        <f t="shared" si="14"/>
        <v>41841.762743055559</v>
      </c>
      <c r="R166" s="8">
        <f t="shared" si="15"/>
        <v>91.43</v>
      </c>
      <c r="S166" t="str">
        <f t="shared" si="16"/>
        <v>film &amp; video</v>
      </c>
      <c r="T166" t="str">
        <f t="shared" si="17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5">
        <f t="shared" si="13"/>
        <v>42381.658842592587</v>
      </c>
      <c r="Q167" s="5">
        <f t="shared" si="14"/>
        <v>42351.658842592587</v>
      </c>
      <c r="R167" s="8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5">
        <f t="shared" si="13"/>
        <v>42751.075949074075</v>
      </c>
      <c r="Q168" s="5">
        <f t="shared" si="14"/>
        <v>42721.075949074075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5">
        <f t="shared" si="13"/>
        <v>42220.927488425921</v>
      </c>
      <c r="Q169" s="5">
        <f t="shared" si="14"/>
        <v>42160.927488425921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5">
        <f t="shared" si="13"/>
        <v>42082.793634259258</v>
      </c>
      <c r="Q170" s="5">
        <f t="shared" si="14"/>
        <v>42052.83530092593</v>
      </c>
      <c r="R170" s="8">
        <f t="shared" si="15"/>
        <v>108.33</v>
      </c>
      <c r="S170" t="str">
        <f t="shared" si="16"/>
        <v>film &amp; video</v>
      </c>
      <c r="T170" t="str">
        <f t="shared" si="17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5">
        <f t="shared" si="13"/>
        <v>41930.505312499998</v>
      </c>
      <c r="Q171" s="5">
        <f t="shared" si="14"/>
        <v>41900.505312499998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5">
        <f t="shared" si="13"/>
        <v>42246.227777777778</v>
      </c>
      <c r="Q172" s="5">
        <f t="shared" si="14"/>
        <v>42216.977812500001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5">
        <f t="shared" si="13"/>
        <v>42594.180717592593</v>
      </c>
      <c r="Q173" s="5">
        <f t="shared" si="14"/>
        <v>42534.180717592593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5">
        <f t="shared" si="13"/>
        <v>42082.353275462956</v>
      </c>
      <c r="Q174" s="5">
        <f t="shared" si="14"/>
        <v>42047.394942129627</v>
      </c>
      <c r="R174" s="8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5">
        <f t="shared" si="13"/>
        <v>42063.573009259257</v>
      </c>
      <c r="Q175" s="5">
        <f t="shared" si="14"/>
        <v>42033.573009259257</v>
      </c>
      <c r="R175" s="8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5">
        <f t="shared" si="13"/>
        <v>42132.758981481486</v>
      </c>
      <c r="Q176" s="5">
        <f t="shared" si="14"/>
        <v>42072.758981481486</v>
      </c>
      <c r="R176" s="8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5">
        <f t="shared" si="13"/>
        <v>41880.777905092589</v>
      </c>
      <c r="Q177" s="5">
        <f t="shared" si="14"/>
        <v>41855.777905092589</v>
      </c>
      <c r="R177" s="8">
        <f t="shared" si="15"/>
        <v>49.88</v>
      </c>
      <c r="S177" t="str">
        <f t="shared" si="16"/>
        <v>film &amp; video</v>
      </c>
      <c r="T177" t="str">
        <f t="shared" si="17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5">
        <f t="shared" si="13"/>
        <v>42221.824062500003</v>
      </c>
      <c r="Q178" s="5">
        <f t="shared" si="14"/>
        <v>42191.824062500003</v>
      </c>
      <c r="R178" s="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5">
        <f t="shared" si="13"/>
        <v>42087.00608796296</v>
      </c>
      <c r="Q179" s="5">
        <f t="shared" si="14"/>
        <v>42070.047754629632</v>
      </c>
      <c r="R179" s="8">
        <f t="shared" si="15"/>
        <v>25.71</v>
      </c>
      <c r="S179" t="str">
        <f t="shared" si="16"/>
        <v>film &amp; video</v>
      </c>
      <c r="T179" t="str">
        <f t="shared" si="17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5">
        <f t="shared" si="13"/>
        <v>42334.997048611112</v>
      </c>
      <c r="Q180" s="5">
        <f t="shared" si="14"/>
        <v>42304.955381944441</v>
      </c>
      <c r="R180" s="8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5">
        <f t="shared" si="13"/>
        <v>42433.080497685187</v>
      </c>
      <c r="Q181" s="5">
        <f t="shared" si="14"/>
        <v>42403.080497685187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5">
        <f t="shared" si="13"/>
        <v>42107.791666666672</v>
      </c>
      <c r="Q182" s="5">
        <f t="shared" si="14"/>
        <v>42067.991238425922</v>
      </c>
      <c r="R182" s="8">
        <f t="shared" si="15"/>
        <v>30.85</v>
      </c>
      <c r="S182" t="str">
        <f t="shared" si="16"/>
        <v>film &amp; video</v>
      </c>
      <c r="T182" t="str">
        <f t="shared" si="17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5">
        <f t="shared" si="13"/>
        <v>42177.741840277777</v>
      </c>
      <c r="Q183" s="5">
        <f t="shared" si="14"/>
        <v>42147.741840277777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5">
        <f t="shared" si="13"/>
        <v>42742.011944444443</v>
      </c>
      <c r="Q184" s="5">
        <f t="shared" si="14"/>
        <v>42712.011944444443</v>
      </c>
      <c r="R184" s="8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5">
        <f t="shared" si="13"/>
        <v>41969.851967592593</v>
      </c>
      <c r="Q185" s="5">
        <f t="shared" si="14"/>
        <v>41939.810300925928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5">
        <f t="shared" si="13"/>
        <v>41883.165972222225</v>
      </c>
      <c r="Q186" s="5">
        <f t="shared" si="14"/>
        <v>41825.791226851856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5">
        <f t="shared" si="13"/>
        <v>42600.91133101852</v>
      </c>
      <c r="Q187" s="5">
        <f t="shared" si="14"/>
        <v>42570.91133101852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5">
        <f t="shared" si="13"/>
        <v>42797.833333333328</v>
      </c>
      <c r="Q188" s="5">
        <f t="shared" si="14"/>
        <v>42767.812893518523</v>
      </c>
      <c r="R188" s="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5">
        <f t="shared" si="13"/>
        <v>42206.290972222225</v>
      </c>
      <c r="Q189" s="5">
        <f t="shared" si="14"/>
        <v>42182.234456018516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5">
        <f t="shared" si="13"/>
        <v>41887.18304398148</v>
      </c>
      <c r="Q190" s="5">
        <f t="shared" si="14"/>
        <v>41857.18304398148</v>
      </c>
      <c r="R190" s="8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5">
        <f t="shared" si="13"/>
        <v>42616.690706018519</v>
      </c>
      <c r="Q191" s="5">
        <f t="shared" si="14"/>
        <v>42556.690706018519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5">
        <f t="shared" si="13"/>
        <v>42537.650995370372</v>
      </c>
      <c r="Q192" s="5">
        <f t="shared" si="14"/>
        <v>42527.650995370372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5">
        <f t="shared" si="13"/>
        <v>42279.441412037035</v>
      </c>
      <c r="Q193" s="5">
        <f t="shared" si="14"/>
        <v>42239.441412037035</v>
      </c>
      <c r="R193" s="8">
        <f t="shared" si="15"/>
        <v>83.33</v>
      </c>
      <c r="S193" t="str">
        <f t="shared" si="16"/>
        <v>film &amp; video</v>
      </c>
      <c r="T193" t="str">
        <f t="shared" si="17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5">
        <f t="shared" si="13"/>
        <v>41929.792037037041</v>
      </c>
      <c r="Q194" s="5">
        <f t="shared" si="14"/>
        <v>41899.792037037041</v>
      </c>
      <c r="R194" s="8">
        <f t="shared" si="15"/>
        <v>5.67</v>
      </c>
      <c r="S194" t="str">
        <f t="shared" si="16"/>
        <v>film &amp; video</v>
      </c>
      <c r="T194" t="str">
        <f t="shared" si="17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5">
        <f t="shared" ref="P195:P258" si="19">I195/60/60/24+DATE(1970,1,1)</f>
        <v>41971.976458333331</v>
      </c>
      <c r="Q195" s="5">
        <f t="shared" ref="Q195:Q258" si="20">J195/60/60/24+DATE(1970,1,1)</f>
        <v>41911.934791666667</v>
      </c>
      <c r="R195" s="8" t="e">
        <f t="shared" ref="R195:R258" si="21">ROUND(E195/L195,2)</f>
        <v>#DIV/0!</v>
      </c>
      <c r="S195" t="str">
        <f t="shared" ref="S195:S258" si="22">LEFT(N195,SEARCH("/",N195)-1)</f>
        <v>film &amp; video</v>
      </c>
      <c r="T195" t="str">
        <f t="shared" ref="T195:T258" si="23">RIGHT(N195,LEN(N195)-SEARCH("/",N195))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5">
        <f t="shared" si="19"/>
        <v>42435.996886574074</v>
      </c>
      <c r="Q196" s="5">
        <f t="shared" si="20"/>
        <v>42375.996886574074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5">
        <f t="shared" si="19"/>
        <v>42195.67050925926</v>
      </c>
      <c r="Q197" s="5">
        <f t="shared" si="20"/>
        <v>42135.67050925926</v>
      </c>
      <c r="R197" s="8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5">
        <f t="shared" si="19"/>
        <v>42287.875</v>
      </c>
      <c r="Q198" s="5">
        <f t="shared" si="20"/>
        <v>42259.542800925927</v>
      </c>
      <c r="R198" s="8">
        <f t="shared" si="21"/>
        <v>77.11</v>
      </c>
      <c r="S198" t="str">
        <f t="shared" si="22"/>
        <v>film &amp; video</v>
      </c>
      <c r="T198" t="str">
        <f t="shared" si="23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5">
        <f t="shared" si="19"/>
        <v>42783.875</v>
      </c>
      <c r="Q199" s="5">
        <f t="shared" si="20"/>
        <v>42741.848379629635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5">
        <f t="shared" si="19"/>
        <v>41917.383356481485</v>
      </c>
      <c r="Q200" s="5">
        <f t="shared" si="20"/>
        <v>41887.383356481485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5">
        <f t="shared" si="19"/>
        <v>42614.123865740738</v>
      </c>
      <c r="Q201" s="5">
        <f t="shared" si="20"/>
        <v>42584.123865740738</v>
      </c>
      <c r="R201" s="8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5">
        <f t="shared" si="19"/>
        <v>41897.083368055559</v>
      </c>
      <c r="Q202" s="5">
        <f t="shared" si="20"/>
        <v>41867.083368055559</v>
      </c>
      <c r="R202" s="8">
        <f t="shared" si="21"/>
        <v>87.31</v>
      </c>
      <c r="S202" t="str">
        <f t="shared" si="22"/>
        <v>film &amp; video</v>
      </c>
      <c r="T202" t="str">
        <f t="shared" si="23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5">
        <f t="shared" si="19"/>
        <v>42043.818622685183</v>
      </c>
      <c r="Q203" s="5">
        <f t="shared" si="20"/>
        <v>42023.818622685183</v>
      </c>
      <c r="R203" s="8">
        <f t="shared" si="21"/>
        <v>54.29</v>
      </c>
      <c r="S203" t="str">
        <f t="shared" si="22"/>
        <v>film &amp; video</v>
      </c>
      <c r="T203" t="str">
        <f t="shared" si="23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5">
        <f t="shared" si="19"/>
        <v>42285.874305555553</v>
      </c>
      <c r="Q204" s="5">
        <f t="shared" si="20"/>
        <v>42255.927824074075</v>
      </c>
      <c r="R204" s="8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5">
        <f t="shared" si="19"/>
        <v>42033.847962962958</v>
      </c>
      <c r="Q205" s="5">
        <f t="shared" si="20"/>
        <v>41973.847962962958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5">
        <f t="shared" si="19"/>
        <v>42586.583368055552</v>
      </c>
      <c r="Q206" s="5">
        <f t="shared" si="20"/>
        <v>42556.583368055552</v>
      </c>
      <c r="R206" s="8">
        <f t="shared" si="21"/>
        <v>117.68</v>
      </c>
      <c r="S206" t="str">
        <f t="shared" si="22"/>
        <v>film &amp; video</v>
      </c>
      <c r="T206" t="str">
        <f t="shared" si="23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5">
        <f t="shared" si="19"/>
        <v>42283.632199074069</v>
      </c>
      <c r="Q207" s="5">
        <f t="shared" si="20"/>
        <v>42248.632199074069</v>
      </c>
      <c r="R207" s="8">
        <f t="shared" si="21"/>
        <v>76.47</v>
      </c>
      <c r="S207" t="str">
        <f t="shared" si="22"/>
        <v>film &amp; video</v>
      </c>
      <c r="T207" t="str">
        <f t="shared" si="23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5">
        <f t="shared" si="19"/>
        <v>42588.004432870366</v>
      </c>
      <c r="Q208" s="5">
        <f t="shared" si="20"/>
        <v>42567.004432870366</v>
      </c>
      <c r="R208" s="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5">
        <f t="shared" si="19"/>
        <v>42008.197199074071</v>
      </c>
      <c r="Q209" s="5">
        <f t="shared" si="20"/>
        <v>41978.197199074071</v>
      </c>
      <c r="R209" s="8">
        <f t="shared" si="21"/>
        <v>163.85</v>
      </c>
      <c r="S209" t="str">
        <f t="shared" si="22"/>
        <v>film &amp; video</v>
      </c>
      <c r="T209" t="str">
        <f t="shared" si="23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5">
        <f t="shared" si="19"/>
        <v>41989.369988425926</v>
      </c>
      <c r="Q210" s="5">
        <f t="shared" si="20"/>
        <v>41959.369988425926</v>
      </c>
      <c r="R210" s="8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5">
        <f t="shared" si="19"/>
        <v>42195.922858796301</v>
      </c>
      <c r="Q211" s="5">
        <f t="shared" si="20"/>
        <v>42165.922858796301</v>
      </c>
      <c r="R211" s="8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5">
        <f t="shared" si="19"/>
        <v>42278.208333333328</v>
      </c>
      <c r="Q212" s="5">
        <f t="shared" si="20"/>
        <v>42249.064722222218</v>
      </c>
      <c r="R212" s="8">
        <f t="shared" si="21"/>
        <v>91.82</v>
      </c>
      <c r="S212" t="str">
        <f t="shared" si="22"/>
        <v>film &amp; video</v>
      </c>
      <c r="T212" t="str">
        <f t="shared" si="23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5">
        <f t="shared" si="19"/>
        <v>42266.159918981488</v>
      </c>
      <c r="Q213" s="5">
        <f t="shared" si="20"/>
        <v>42236.159918981488</v>
      </c>
      <c r="R213" s="8">
        <f t="shared" si="21"/>
        <v>185.83</v>
      </c>
      <c r="S213" t="str">
        <f t="shared" si="22"/>
        <v>film &amp; video</v>
      </c>
      <c r="T213" t="str">
        <f t="shared" si="23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5">
        <f t="shared" si="19"/>
        <v>42476.839351851857</v>
      </c>
      <c r="Q214" s="5">
        <f t="shared" si="20"/>
        <v>42416.881018518514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5">
        <f t="shared" si="19"/>
        <v>42232.587974537033</v>
      </c>
      <c r="Q215" s="5">
        <f t="shared" si="20"/>
        <v>42202.594293981485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5">
        <f t="shared" si="19"/>
        <v>42069.64061342593</v>
      </c>
      <c r="Q216" s="5">
        <f t="shared" si="20"/>
        <v>42009.64061342593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5">
        <f t="shared" si="19"/>
        <v>42417.999305555553</v>
      </c>
      <c r="Q217" s="5">
        <f t="shared" si="20"/>
        <v>42375.230115740742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5">
        <f t="shared" si="19"/>
        <v>42116.917094907403</v>
      </c>
      <c r="Q218" s="5">
        <f t="shared" si="20"/>
        <v>42066.958761574075</v>
      </c>
      <c r="R218" s="8">
        <f t="shared" si="21"/>
        <v>331.54</v>
      </c>
      <c r="S218" t="str">
        <f t="shared" si="22"/>
        <v>film &amp; video</v>
      </c>
      <c r="T218" t="str">
        <f t="shared" si="23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5">
        <f t="shared" si="19"/>
        <v>42001.64061342593</v>
      </c>
      <c r="Q219" s="5">
        <f t="shared" si="20"/>
        <v>41970.64061342593</v>
      </c>
      <c r="R219" s="8">
        <f t="shared" si="21"/>
        <v>314.29000000000002</v>
      </c>
      <c r="S219" t="str">
        <f t="shared" si="22"/>
        <v>film &amp; video</v>
      </c>
      <c r="T219" t="str">
        <f t="shared" si="23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5">
        <f t="shared" si="19"/>
        <v>42139.628344907411</v>
      </c>
      <c r="Q220" s="5">
        <f t="shared" si="20"/>
        <v>42079.628344907411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5">
        <f t="shared" si="19"/>
        <v>42461.290972222225</v>
      </c>
      <c r="Q221" s="5">
        <f t="shared" si="20"/>
        <v>42429.326678240745</v>
      </c>
      <c r="R221" s="8">
        <f t="shared" si="21"/>
        <v>115.99</v>
      </c>
      <c r="S221" t="str">
        <f t="shared" si="22"/>
        <v>film &amp; video</v>
      </c>
      <c r="T221" t="str">
        <f t="shared" si="23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5">
        <f t="shared" si="19"/>
        <v>42236.837499999994</v>
      </c>
      <c r="Q222" s="5">
        <f t="shared" si="20"/>
        <v>42195.643865740742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5">
        <f t="shared" si="19"/>
        <v>42091.79587962963</v>
      </c>
      <c r="Q223" s="5">
        <f t="shared" si="20"/>
        <v>42031.837546296301</v>
      </c>
      <c r="R223" s="8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5">
        <f t="shared" si="19"/>
        <v>42090.110416666663</v>
      </c>
      <c r="Q224" s="5">
        <f t="shared" si="20"/>
        <v>42031.769884259258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5">
        <f t="shared" si="19"/>
        <v>42512.045138888891</v>
      </c>
      <c r="Q225" s="5">
        <f t="shared" si="20"/>
        <v>42482.048032407409</v>
      </c>
      <c r="R225" s="8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5">
        <f t="shared" si="19"/>
        <v>42195.235254629632</v>
      </c>
      <c r="Q226" s="5">
        <f t="shared" si="20"/>
        <v>42135.235254629632</v>
      </c>
      <c r="R226" s="8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5">
        <f t="shared" si="19"/>
        <v>42468.919606481482</v>
      </c>
      <c r="Q227" s="5">
        <f t="shared" si="20"/>
        <v>42438.961273148147</v>
      </c>
      <c r="R227" s="8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5">
        <f t="shared" si="19"/>
        <v>42155.395138888889</v>
      </c>
      <c r="Q228" s="5">
        <f t="shared" si="20"/>
        <v>42106.666018518517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5">
        <f t="shared" si="19"/>
        <v>42194.893993055557</v>
      </c>
      <c r="Q229" s="5">
        <f t="shared" si="20"/>
        <v>42164.893993055557</v>
      </c>
      <c r="R229" s="8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5">
        <f t="shared" si="19"/>
        <v>42156.686400462961</v>
      </c>
      <c r="Q230" s="5">
        <f t="shared" si="20"/>
        <v>42096.686400462961</v>
      </c>
      <c r="R230" s="8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5">
        <f t="shared" si="19"/>
        <v>42413.933993055558</v>
      </c>
      <c r="Q231" s="5">
        <f t="shared" si="20"/>
        <v>42383.933993055558</v>
      </c>
      <c r="R231" s="8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5">
        <f t="shared" si="19"/>
        <v>42159.777210648142</v>
      </c>
      <c r="Q232" s="5">
        <f t="shared" si="20"/>
        <v>42129.777210648142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5">
        <f t="shared" si="19"/>
        <v>42371.958923611113</v>
      </c>
      <c r="Q233" s="5">
        <f t="shared" si="20"/>
        <v>42341.958923611113</v>
      </c>
      <c r="R233" s="8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5">
        <f t="shared" si="19"/>
        <v>42062.82576388889</v>
      </c>
      <c r="Q234" s="5">
        <f t="shared" si="20"/>
        <v>42032.82576388889</v>
      </c>
      <c r="R234" s="8">
        <f t="shared" si="21"/>
        <v>15.71</v>
      </c>
      <c r="S234" t="str">
        <f t="shared" si="22"/>
        <v>film &amp; video</v>
      </c>
      <c r="T234" t="str">
        <f t="shared" si="23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5">
        <f t="shared" si="19"/>
        <v>42642.911712962959</v>
      </c>
      <c r="Q235" s="5">
        <f t="shared" si="20"/>
        <v>42612.911712962959</v>
      </c>
      <c r="R235" s="8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5">
        <f t="shared" si="19"/>
        <v>42176.035405092596</v>
      </c>
      <c r="Q236" s="5">
        <f t="shared" si="20"/>
        <v>42136.035405092596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5">
        <f t="shared" si="19"/>
        <v>42194.908530092594</v>
      </c>
      <c r="Q237" s="5">
        <f t="shared" si="20"/>
        <v>42164.908530092594</v>
      </c>
      <c r="R237" s="8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5">
        <f t="shared" si="19"/>
        <v>42374</v>
      </c>
      <c r="Q238" s="5">
        <f t="shared" si="20"/>
        <v>42321.08447916666</v>
      </c>
      <c r="R238" s="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5">
        <f t="shared" si="19"/>
        <v>42437.577187499999</v>
      </c>
      <c r="Q239" s="5">
        <f t="shared" si="20"/>
        <v>42377.577187499999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5">
        <f t="shared" si="19"/>
        <v>42734.375</v>
      </c>
      <c r="Q240" s="5">
        <f t="shared" si="20"/>
        <v>42713.962499999994</v>
      </c>
      <c r="R240" s="8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5">
        <f t="shared" si="19"/>
        <v>42316.5</v>
      </c>
      <c r="Q241" s="5">
        <f t="shared" si="20"/>
        <v>42297.110300925924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5">
        <f t="shared" si="19"/>
        <v>41399.708460648151</v>
      </c>
      <c r="Q242" s="5">
        <f t="shared" si="20"/>
        <v>41354.708460648151</v>
      </c>
      <c r="R242" s="8">
        <f t="shared" si="21"/>
        <v>117.85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5">
        <f t="shared" si="19"/>
        <v>41994.697962962964</v>
      </c>
      <c r="Q243" s="5">
        <f t="shared" si="20"/>
        <v>41949.697962962964</v>
      </c>
      <c r="R243" s="8">
        <f t="shared" si="21"/>
        <v>109.04</v>
      </c>
      <c r="S243" t="str">
        <f t="shared" si="22"/>
        <v>film &amp; video</v>
      </c>
      <c r="T243" t="str">
        <f t="shared" si="23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5">
        <f t="shared" si="19"/>
        <v>40897.492939814816</v>
      </c>
      <c r="Q244" s="5">
        <f t="shared" si="20"/>
        <v>40862.492939814816</v>
      </c>
      <c r="R244" s="8">
        <f t="shared" si="21"/>
        <v>73.02</v>
      </c>
      <c r="S244" t="str">
        <f t="shared" si="22"/>
        <v>film &amp; video</v>
      </c>
      <c r="T244" t="str">
        <f t="shared" si="23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5">
        <f t="shared" si="19"/>
        <v>41692.047500000001</v>
      </c>
      <c r="Q245" s="5">
        <f t="shared" si="20"/>
        <v>41662.047500000001</v>
      </c>
      <c r="R245" s="8">
        <f t="shared" si="21"/>
        <v>78.2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5">
        <f t="shared" si="19"/>
        <v>40253.29583333333</v>
      </c>
      <c r="Q246" s="5">
        <f t="shared" si="20"/>
        <v>40213.323599537034</v>
      </c>
      <c r="R246" s="8">
        <f t="shared" si="21"/>
        <v>47.4</v>
      </c>
      <c r="S246" t="str">
        <f t="shared" si="22"/>
        <v>film &amp; video</v>
      </c>
      <c r="T246" t="str">
        <f t="shared" si="23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5">
        <f t="shared" si="19"/>
        <v>41137.053067129629</v>
      </c>
      <c r="Q247" s="5">
        <f t="shared" si="20"/>
        <v>41107.053067129629</v>
      </c>
      <c r="R247" s="8">
        <f t="shared" si="21"/>
        <v>54.02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5">
        <f t="shared" si="19"/>
        <v>40530.405150462961</v>
      </c>
      <c r="Q248" s="5">
        <f t="shared" si="20"/>
        <v>40480.363483796296</v>
      </c>
      <c r="R248" s="8">
        <f t="shared" si="21"/>
        <v>68.489999999999995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5">
        <f t="shared" si="19"/>
        <v>40467.152083333334</v>
      </c>
      <c r="Q249" s="5">
        <f t="shared" si="20"/>
        <v>40430.604328703703</v>
      </c>
      <c r="R249" s="8">
        <f t="shared" si="21"/>
        <v>108.15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5">
        <f t="shared" si="19"/>
        <v>40915.774409722224</v>
      </c>
      <c r="Q250" s="5">
        <f t="shared" si="20"/>
        <v>40870.774409722224</v>
      </c>
      <c r="R250" s="8">
        <f t="shared" si="21"/>
        <v>589.95000000000005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5">
        <f t="shared" si="19"/>
        <v>40412.736111111109</v>
      </c>
      <c r="Q251" s="5">
        <f t="shared" si="20"/>
        <v>40332.923842592594</v>
      </c>
      <c r="R251" s="8">
        <f t="shared" si="21"/>
        <v>48.05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5">
        <f t="shared" si="19"/>
        <v>41431.565868055557</v>
      </c>
      <c r="Q252" s="5">
        <f t="shared" si="20"/>
        <v>41401.565868055557</v>
      </c>
      <c r="R252" s="8">
        <f t="shared" si="21"/>
        <v>72.48</v>
      </c>
      <c r="S252" t="str">
        <f t="shared" si="22"/>
        <v>film &amp; video</v>
      </c>
      <c r="T252" t="str">
        <f t="shared" si="23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5">
        <f t="shared" si="19"/>
        <v>41045.791666666664</v>
      </c>
      <c r="Q253" s="5">
        <f t="shared" si="20"/>
        <v>41013.787569444445</v>
      </c>
      <c r="R253" s="8">
        <f t="shared" si="21"/>
        <v>57.08</v>
      </c>
      <c r="S253" t="str">
        <f t="shared" si="22"/>
        <v>film &amp; video</v>
      </c>
      <c r="T253" t="str">
        <f t="shared" si="23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5">
        <f t="shared" si="19"/>
        <v>40330.165972222225</v>
      </c>
      <c r="Q254" s="5">
        <f t="shared" si="20"/>
        <v>40266.662708333337</v>
      </c>
      <c r="R254" s="8">
        <f t="shared" si="21"/>
        <v>85.44</v>
      </c>
      <c r="S254" t="str">
        <f t="shared" si="22"/>
        <v>film &amp; video</v>
      </c>
      <c r="T254" t="str">
        <f t="shared" si="23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5">
        <f t="shared" si="19"/>
        <v>40954.650868055556</v>
      </c>
      <c r="Q255" s="5">
        <f t="shared" si="20"/>
        <v>40924.650868055556</v>
      </c>
      <c r="R255" s="8">
        <f t="shared" si="21"/>
        <v>215.86</v>
      </c>
      <c r="S255" t="str">
        <f t="shared" si="22"/>
        <v>film &amp; video</v>
      </c>
      <c r="T255" t="str">
        <f t="shared" si="23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5">
        <f t="shared" si="19"/>
        <v>42294.083333333328</v>
      </c>
      <c r="Q256" s="5">
        <f t="shared" si="20"/>
        <v>42263.952662037031</v>
      </c>
      <c r="R256" s="8">
        <f t="shared" si="21"/>
        <v>89.39</v>
      </c>
      <c r="S256" t="str">
        <f t="shared" si="22"/>
        <v>film &amp; video</v>
      </c>
      <c r="T256" t="str">
        <f t="shared" si="23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5">
        <f t="shared" si="19"/>
        <v>40618.48474537037</v>
      </c>
      <c r="Q257" s="5">
        <f t="shared" si="20"/>
        <v>40588.526412037041</v>
      </c>
      <c r="R257" s="8">
        <f t="shared" si="21"/>
        <v>45.42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5">
        <f t="shared" si="19"/>
        <v>41349.769293981481</v>
      </c>
      <c r="Q258" s="5">
        <f t="shared" si="20"/>
        <v>41319.769293981481</v>
      </c>
      <c r="R258" s="8">
        <f t="shared" si="21"/>
        <v>65.760000000000005</v>
      </c>
      <c r="S258" t="str">
        <f t="shared" si="22"/>
        <v>film &amp; video</v>
      </c>
      <c r="T258" t="str">
        <f t="shared" si="23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5">
        <f t="shared" ref="P259:P322" si="25">I259/60/60/24+DATE(1970,1,1)</f>
        <v>42509.626875000002</v>
      </c>
      <c r="Q259" s="5">
        <f t="shared" ref="Q259:Q322" si="26">J259/60/60/24+DATE(1970,1,1)</f>
        <v>42479.626875000002</v>
      </c>
      <c r="R259" s="8">
        <f t="shared" ref="R259:R322" si="27">ROUND(E259/L259,2)</f>
        <v>66.7</v>
      </c>
      <c r="S259" t="str">
        <f t="shared" ref="S259:S322" si="28">LEFT(N259,SEARCH("/",N259)-1)</f>
        <v>film &amp; video</v>
      </c>
      <c r="T259" t="str">
        <f t="shared" ref="T259:T322" si="29">RIGHT(N259,LEN(N259)-SEARCH("/",N259))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5">
        <f t="shared" si="25"/>
        <v>40712.051689814813</v>
      </c>
      <c r="Q260" s="5">
        <f t="shared" si="26"/>
        <v>40682.051689814813</v>
      </c>
      <c r="R260" s="8">
        <f t="shared" si="27"/>
        <v>83.35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5">
        <f t="shared" si="25"/>
        <v>42102.738067129627</v>
      </c>
      <c r="Q261" s="5">
        <f t="shared" si="26"/>
        <v>42072.738067129627</v>
      </c>
      <c r="R261" s="8">
        <f t="shared" si="27"/>
        <v>105.05</v>
      </c>
      <c r="S261" t="str">
        <f t="shared" si="28"/>
        <v>film &amp; video</v>
      </c>
      <c r="T261" t="str">
        <f t="shared" si="2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5">
        <f t="shared" si="25"/>
        <v>40376.415972222225</v>
      </c>
      <c r="Q262" s="5">
        <f t="shared" si="26"/>
        <v>40330.755543981482</v>
      </c>
      <c r="R262" s="8">
        <f t="shared" si="27"/>
        <v>120.91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5">
        <f t="shared" si="25"/>
        <v>41067.621527777781</v>
      </c>
      <c r="Q263" s="5">
        <f t="shared" si="26"/>
        <v>41017.885462962964</v>
      </c>
      <c r="R263" s="8">
        <f t="shared" si="27"/>
        <v>97.64</v>
      </c>
      <c r="S263" t="str">
        <f t="shared" si="28"/>
        <v>film &amp; video</v>
      </c>
      <c r="T263" t="str">
        <f t="shared" si="2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5">
        <f t="shared" si="25"/>
        <v>40600.24800925926</v>
      </c>
      <c r="Q264" s="5">
        <f t="shared" si="26"/>
        <v>40555.24800925926</v>
      </c>
      <c r="R264" s="8">
        <f t="shared" si="27"/>
        <v>41.38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5">
        <f t="shared" si="25"/>
        <v>41179.954791666663</v>
      </c>
      <c r="Q265" s="5">
        <f t="shared" si="26"/>
        <v>41149.954791666663</v>
      </c>
      <c r="R265" s="8">
        <f t="shared" si="27"/>
        <v>30.65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5">
        <f t="shared" si="25"/>
        <v>41040.620312500003</v>
      </c>
      <c r="Q266" s="5">
        <f t="shared" si="26"/>
        <v>41010.620312500003</v>
      </c>
      <c r="R266" s="8">
        <f t="shared" si="27"/>
        <v>64.95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5">
        <f t="shared" si="25"/>
        <v>40308.844444444447</v>
      </c>
      <c r="Q267" s="5">
        <f t="shared" si="26"/>
        <v>40267.245717592588</v>
      </c>
      <c r="R267" s="8">
        <f t="shared" si="27"/>
        <v>95.78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5">
        <f t="shared" si="25"/>
        <v>40291.160416666666</v>
      </c>
      <c r="Q268" s="5">
        <f t="shared" si="26"/>
        <v>40205.174849537041</v>
      </c>
      <c r="R268" s="8">
        <f t="shared" si="27"/>
        <v>40.42</v>
      </c>
      <c r="S268" t="str">
        <f t="shared" si="28"/>
        <v>film &amp; video</v>
      </c>
      <c r="T268" t="str">
        <f t="shared" si="2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5">
        <f t="shared" si="25"/>
        <v>41815.452534722222</v>
      </c>
      <c r="Q269" s="5">
        <f t="shared" si="26"/>
        <v>41785.452534722222</v>
      </c>
      <c r="R269" s="8">
        <f t="shared" si="27"/>
        <v>78.58</v>
      </c>
      <c r="S269" t="str">
        <f t="shared" si="28"/>
        <v>film &amp; video</v>
      </c>
      <c r="T269" t="str">
        <f t="shared" si="2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5">
        <f t="shared" si="25"/>
        <v>40854.194189814814</v>
      </c>
      <c r="Q270" s="5">
        <f t="shared" si="26"/>
        <v>40809.15252314815</v>
      </c>
      <c r="R270" s="8">
        <f t="shared" si="27"/>
        <v>50.18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5">
        <f t="shared" si="25"/>
        <v>42788.197013888886</v>
      </c>
      <c r="Q271" s="5">
        <f t="shared" si="26"/>
        <v>42758.197013888886</v>
      </c>
      <c r="R271" s="8">
        <f t="shared" si="27"/>
        <v>92.25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5">
        <f t="shared" si="25"/>
        <v>40688.166666666664</v>
      </c>
      <c r="Q272" s="5">
        <f t="shared" si="26"/>
        <v>40637.866550925923</v>
      </c>
      <c r="R272" s="8">
        <f t="shared" si="27"/>
        <v>57.54</v>
      </c>
      <c r="S272" t="str">
        <f t="shared" si="28"/>
        <v>film &amp; video</v>
      </c>
      <c r="T272" t="str">
        <f t="shared" si="2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5">
        <f t="shared" si="25"/>
        <v>41641.333333333336</v>
      </c>
      <c r="Q273" s="5">
        <f t="shared" si="26"/>
        <v>41612.10024305556</v>
      </c>
      <c r="R273" s="8">
        <f t="shared" si="27"/>
        <v>109.42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5">
        <f t="shared" si="25"/>
        <v>40296.78402777778</v>
      </c>
      <c r="Q274" s="5">
        <f t="shared" si="26"/>
        <v>40235.900358796294</v>
      </c>
      <c r="R274" s="8">
        <f t="shared" si="27"/>
        <v>81.89</v>
      </c>
      <c r="S274" t="str">
        <f t="shared" si="28"/>
        <v>film &amp; video</v>
      </c>
      <c r="T274" t="str">
        <f t="shared" si="2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5">
        <f t="shared" si="25"/>
        <v>40727.498449074075</v>
      </c>
      <c r="Q275" s="5">
        <f t="shared" si="26"/>
        <v>40697.498449074075</v>
      </c>
      <c r="R275" s="8">
        <f t="shared" si="27"/>
        <v>45.67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5">
        <f t="shared" si="25"/>
        <v>41004.290972222225</v>
      </c>
      <c r="Q276" s="5">
        <f t="shared" si="26"/>
        <v>40969.912372685183</v>
      </c>
      <c r="R276" s="8">
        <f t="shared" si="27"/>
        <v>55.22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5">
        <f t="shared" si="25"/>
        <v>41223.073680555557</v>
      </c>
      <c r="Q277" s="5">
        <f t="shared" si="26"/>
        <v>41193.032013888893</v>
      </c>
      <c r="R277" s="8">
        <f t="shared" si="27"/>
        <v>65.3</v>
      </c>
      <c r="S277" t="str">
        <f t="shared" si="28"/>
        <v>film &amp; video</v>
      </c>
      <c r="T277" t="str">
        <f t="shared" si="2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5">
        <f t="shared" si="25"/>
        <v>41027.040208333332</v>
      </c>
      <c r="Q278" s="5">
        <f t="shared" si="26"/>
        <v>40967.081874999996</v>
      </c>
      <c r="R278" s="8">
        <f t="shared" si="27"/>
        <v>95.23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5">
        <f t="shared" si="25"/>
        <v>42147.891423611116</v>
      </c>
      <c r="Q279" s="5">
        <f t="shared" si="26"/>
        <v>42117.891423611116</v>
      </c>
      <c r="R279" s="8">
        <f t="shared" si="27"/>
        <v>75.44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5">
        <f t="shared" si="25"/>
        <v>41194.040960648148</v>
      </c>
      <c r="Q280" s="5">
        <f t="shared" si="26"/>
        <v>41164.040960648148</v>
      </c>
      <c r="R280" s="8">
        <f t="shared" si="27"/>
        <v>97.82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5">
        <f t="shared" si="25"/>
        <v>42793.084027777775</v>
      </c>
      <c r="Q281" s="5">
        <f t="shared" si="26"/>
        <v>42759.244166666671</v>
      </c>
      <c r="R281" s="8">
        <f t="shared" si="27"/>
        <v>87.69</v>
      </c>
      <c r="S281" t="str">
        <f t="shared" si="28"/>
        <v>film &amp; video</v>
      </c>
      <c r="T281" t="str">
        <f t="shared" si="2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5">
        <f t="shared" si="25"/>
        <v>41789.590682870366</v>
      </c>
      <c r="Q282" s="5">
        <f t="shared" si="26"/>
        <v>41744.590682870366</v>
      </c>
      <c r="R282" s="8">
        <f t="shared" si="27"/>
        <v>54.75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5">
        <f t="shared" si="25"/>
        <v>40035.80972222222</v>
      </c>
      <c r="Q283" s="5">
        <f t="shared" si="26"/>
        <v>39950.163344907407</v>
      </c>
      <c r="R283" s="8">
        <f t="shared" si="27"/>
        <v>83.95</v>
      </c>
      <c r="S283" t="str">
        <f t="shared" si="28"/>
        <v>film &amp; video</v>
      </c>
      <c r="T283" t="str">
        <f t="shared" si="2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5">
        <f t="shared" si="25"/>
        <v>40231.916666666664</v>
      </c>
      <c r="Q284" s="5">
        <f t="shared" si="26"/>
        <v>40194.920046296298</v>
      </c>
      <c r="R284" s="8">
        <f t="shared" si="27"/>
        <v>254.39</v>
      </c>
      <c r="S284" t="str">
        <f t="shared" si="28"/>
        <v>film &amp; video</v>
      </c>
      <c r="T284" t="str">
        <f t="shared" si="2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5">
        <f t="shared" si="25"/>
        <v>40695.207638888889</v>
      </c>
      <c r="Q285" s="5">
        <f t="shared" si="26"/>
        <v>40675.71</v>
      </c>
      <c r="R285" s="8">
        <f t="shared" si="27"/>
        <v>101.83</v>
      </c>
      <c r="S285" t="str">
        <f t="shared" si="28"/>
        <v>film &amp; video</v>
      </c>
      <c r="T285" t="str">
        <f t="shared" si="2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5">
        <f t="shared" si="25"/>
        <v>40929.738194444442</v>
      </c>
      <c r="Q286" s="5">
        <f t="shared" si="26"/>
        <v>40904.738194444442</v>
      </c>
      <c r="R286" s="8">
        <f t="shared" si="27"/>
        <v>55.07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5">
        <f t="shared" si="25"/>
        <v>41536.756111111114</v>
      </c>
      <c r="Q287" s="5">
        <f t="shared" si="26"/>
        <v>41506.756111111114</v>
      </c>
      <c r="R287" s="8">
        <f t="shared" si="27"/>
        <v>56.9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5">
        <f t="shared" si="25"/>
        <v>41358.774583333332</v>
      </c>
      <c r="Q288" s="5">
        <f t="shared" si="26"/>
        <v>41313.816249999996</v>
      </c>
      <c r="R288" s="8">
        <f t="shared" si="27"/>
        <v>121.28</v>
      </c>
      <c r="S288" t="str">
        <f t="shared" si="28"/>
        <v>film &amp; video</v>
      </c>
      <c r="T288" t="str">
        <f t="shared" si="2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5">
        <f t="shared" si="25"/>
        <v>41215.166666666664</v>
      </c>
      <c r="Q289" s="5">
        <f t="shared" si="26"/>
        <v>41184.277986111112</v>
      </c>
      <c r="R289" s="8">
        <f t="shared" si="27"/>
        <v>91.19</v>
      </c>
      <c r="S289" t="str">
        <f t="shared" si="28"/>
        <v>film &amp; video</v>
      </c>
      <c r="T289" t="str">
        <f t="shared" si="2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5">
        <f t="shared" si="25"/>
        <v>41086.168900462959</v>
      </c>
      <c r="Q290" s="5">
        <f t="shared" si="26"/>
        <v>41051.168900462959</v>
      </c>
      <c r="R290" s="8">
        <f t="shared" si="27"/>
        <v>115.45</v>
      </c>
      <c r="S290" t="str">
        <f t="shared" si="28"/>
        <v>film &amp; video</v>
      </c>
      <c r="T290" t="str">
        <f t="shared" si="2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5">
        <f t="shared" si="25"/>
        <v>41580.456412037034</v>
      </c>
      <c r="Q291" s="5">
        <f t="shared" si="26"/>
        <v>41550.456412037034</v>
      </c>
      <c r="R291" s="8">
        <f t="shared" si="27"/>
        <v>67.77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5">
        <f t="shared" si="25"/>
        <v>40576.332638888889</v>
      </c>
      <c r="Q292" s="5">
        <f t="shared" si="26"/>
        <v>40526.36917824074</v>
      </c>
      <c r="R292" s="8">
        <f t="shared" si="27"/>
        <v>28.58</v>
      </c>
      <c r="S292" t="str">
        <f t="shared" si="28"/>
        <v>film &amp; video</v>
      </c>
      <c r="T292" t="str">
        <f t="shared" si="2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5">
        <f t="shared" si="25"/>
        <v>41395.000694444447</v>
      </c>
      <c r="Q293" s="5">
        <f t="shared" si="26"/>
        <v>41376.769050925926</v>
      </c>
      <c r="R293" s="8">
        <f t="shared" si="27"/>
        <v>46.88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5">
        <f t="shared" si="25"/>
        <v>40845.165972222225</v>
      </c>
      <c r="Q294" s="5">
        <f t="shared" si="26"/>
        <v>40812.803229166668</v>
      </c>
      <c r="R294" s="8">
        <f t="shared" si="27"/>
        <v>154.41999999999999</v>
      </c>
      <c r="S294" t="str">
        <f t="shared" si="28"/>
        <v>film &amp; video</v>
      </c>
      <c r="T294" t="str">
        <f t="shared" si="2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5">
        <f t="shared" si="25"/>
        <v>41749.667986111112</v>
      </c>
      <c r="Q295" s="5">
        <f t="shared" si="26"/>
        <v>41719.667986111112</v>
      </c>
      <c r="R295" s="8">
        <f t="shared" si="27"/>
        <v>201.22</v>
      </c>
      <c r="S295" t="str">
        <f t="shared" si="28"/>
        <v>film &amp; video</v>
      </c>
      <c r="T295" t="str">
        <f t="shared" si="2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5">
        <f t="shared" si="25"/>
        <v>40378.666666666664</v>
      </c>
      <c r="Q296" s="5">
        <f t="shared" si="26"/>
        <v>40343.084421296298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5">
        <f t="shared" si="25"/>
        <v>41579</v>
      </c>
      <c r="Q297" s="5">
        <f t="shared" si="26"/>
        <v>41519.004733796297</v>
      </c>
      <c r="R297" s="8">
        <f t="shared" si="27"/>
        <v>100.08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5">
        <f t="shared" si="25"/>
        <v>41159.475497685184</v>
      </c>
      <c r="Q298" s="5">
        <f t="shared" si="26"/>
        <v>41134.475497685184</v>
      </c>
      <c r="R298" s="8">
        <f t="shared" si="27"/>
        <v>230.09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5">
        <f t="shared" si="25"/>
        <v>42125.165972222225</v>
      </c>
      <c r="Q299" s="5">
        <f t="shared" si="26"/>
        <v>42089.72802083334</v>
      </c>
      <c r="R299" s="8">
        <f t="shared" si="27"/>
        <v>141.75</v>
      </c>
      <c r="S299" t="str">
        <f t="shared" si="28"/>
        <v>film &amp; video</v>
      </c>
      <c r="T299" t="str">
        <f t="shared" si="2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5">
        <f t="shared" si="25"/>
        <v>41768.875</v>
      </c>
      <c r="Q300" s="5">
        <f t="shared" si="26"/>
        <v>41709.463518518518</v>
      </c>
      <c r="R300" s="8">
        <f t="shared" si="27"/>
        <v>56.34</v>
      </c>
      <c r="S300" t="str">
        <f t="shared" si="28"/>
        <v>film &amp; video</v>
      </c>
      <c r="T300" t="str">
        <f t="shared" si="2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5">
        <f t="shared" si="25"/>
        <v>40499.266898148147</v>
      </c>
      <c r="Q301" s="5">
        <f t="shared" si="26"/>
        <v>40469.225231481483</v>
      </c>
      <c r="R301" s="8">
        <f t="shared" si="27"/>
        <v>73.34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5">
        <f t="shared" si="25"/>
        <v>40657.959930555553</v>
      </c>
      <c r="Q302" s="5">
        <f t="shared" si="26"/>
        <v>40626.959930555553</v>
      </c>
      <c r="R302" s="8">
        <f t="shared" si="27"/>
        <v>85.34</v>
      </c>
      <c r="S302" t="str">
        <f t="shared" si="28"/>
        <v>film &amp; video</v>
      </c>
      <c r="T302" t="str">
        <f t="shared" si="2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5">
        <f t="shared" si="25"/>
        <v>41352.696006944447</v>
      </c>
      <c r="Q303" s="5">
        <f t="shared" si="26"/>
        <v>41312.737673611111</v>
      </c>
      <c r="R303" s="8">
        <f t="shared" si="27"/>
        <v>61.5</v>
      </c>
      <c r="S303" t="str">
        <f t="shared" si="28"/>
        <v>film &amp; video</v>
      </c>
      <c r="T303" t="str">
        <f t="shared" si="2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5">
        <f t="shared" si="25"/>
        <v>40963.856921296298</v>
      </c>
      <c r="Q304" s="5">
        <f t="shared" si="26"/>
        <v>40933.856921296298</v>
      </c>
      <c r="R304" s="8">
        <f t="shared" si="27"/>
        <v>93.02</v>
      </c>
      <c r="S304" t="str">
        <f t="shared" si="28"/>
        <v>film &amp; video</v>
      </c>
      <c r="T304" t="str">
        <f t="shared" si="2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5">
        <f t="shared" si="25"/>
        <v>41062.071134259262</v>
      </c>
      <c r="Q305" s="5">
        <f t="shared" si="26"/>
        <v>41032.071134259262</v>
      </c>
      <c r="R305" s="8">
        <f t="shared" si="27"/>
        <v>50.29</v>
      </c>
      <c r="S305" t="str">
        <f t="shared" si="28"/>
        <v>film &amp; video</v>
      </c>
      <c r="T305" t="str">
        <f t="shared" si="2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5">
        <f t="shared" si="25"/>
        <v>41153.083333333336</v>
      </c>
      <c r="Q306" s="5">
        <f t="shared" si="26"/>
        <v>41114.094872685186</v>
      </c>
      <c r="R306" s="8">
        <f t="shared" si="27"/>
        <v>106.43</v>
      </c>
      <c r="S306" t="str">
        <f t="shared" si="28"/>
        <v>film &amp; video</v>
      </c>
      <c r="T306" t="str">
        <f t="shared" si="2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5">
        <f t="shared" si="25"/>
        <v>40978.630196759259</v>
      </c>
      <c r="Q307" s="5">
        <f t="shared" si="26"/>
        <v>40948.630196759259</v>
      </c>
      <c r="R307" s="8">
        <f t="shared" si="27"/>
        <v>51.72</v>
      </c>
      <c r="S307" t="str">
        <f t="shared" si="28"/>
        <v>film &amp; video</v>
      </c>
      <c r="T307" t="str">
        <f t="shared" si="2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5">
        <f t="shared" si="25"/>
        <v>41353.795520833337</v>
      </c>
      <c r="Q308" s="5">
        <f t="shared" si="26"/>
        <v>41333.837187500001</v>
      </c>
      <c r="R308" s="8">
        <f t="shared" si="27"/>
        <v>36.61</v>
      </c>
      <c r="S308" t="str">
        <f t="shared" si="28"/>
        <v>film &amp; video</v>
      </c>
      <c r="T308" t="str">
        <f t="shared" si="2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5">
        <f t="shared" si="25"/>
        <v>41312.944456018515</v>
      </c>
      <c r="Q309" s="5">
        <f t="shared" si="26"/>
        <v>41282.944456018515</v>
      </c>
      <c r="R309" s="8">
        <f t="shared" si="27"/>
        <v>42.52</v>
      </c>
      <c r="S309" t="str">
        <f t="shared" si="28"/>
        <v>film &amp; video</v>
      </c>
      <c r="T309" t="str">
        <f t="shared" si="2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5">
        <f t="shared" si="25"/>
        <v>40612.694560185184</v>
      </c>
      <c r="Q310" s="5">
        <f t="shared" si="26"/>
        <v>40567.694560185184</v>
      </c>
      <c r="R310" s="8">
        <f t="shared" si="27"/>
        <v>62.71</v>
      </c>
      <c r="S310" t="str">
        <f t="shared" si="28"/>
        <v>film &amp; video</v>
      </c>
      <c r="T310" t="str">
        <f t="shared" si="2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5">
        <f t="shared" si="25"/>
        <v>41155.751550925925</v>
      </c>
      <c r="Q311" s="5">
        <f t="shared" si="26"/>
        <v>41134.751550925925</v>
      </c>
      <c r="R311" s="8">
        <f t="shared" si="27"/>
        <v>89.96</v>
      </c>
      <c r="S311" t="str">
        <f t="shared" si="28"/>
        <v>film &amp; video</v>
      </c>
      <c r="T311" t="str">
        <f t="shared" si="2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5">
        <f t="shared" si="25"/>
        <v>40836.083333333336</v>
      </c>
      <c r="Q312" s="5">
        <f t="shared" si="26"/>
        <v>40821.183136574073</v>
      </c>
      <c r="R312" s="8">
        <f t="shared" si="27"/>
        <v>28.92</v>
      </c>
      <c r="S312" t="str">
        <f t="shared" si="28"/>
        <v>film &amp; video</v>
      </c>
      <c r="T312" t="str">
        <f t="shared" si="2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5">
        <f t="shared" si="25"/>
        <v>40909.332638888889</v>
      </c>
      <c r="Q313" s="5">
        <f t="shared" si="26"/>
        <v>40868.219814814816</v>
      </c>
      <c r="R313" s="8">
        <f t="shared" si="27"/>
        <v>138.80000000000001</v>
      </c>
      <c r="S313" t="str">
        <f t="shared" si="28"/>
        <v>film &amp; video</v>
      </c>
      <c r="T313" t="str">
        <f t="shared" si="2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5">
        <f t="shared" si="25"/>
        <v>41378.877685185187</v>
      </c>
      <c r="Q314" s="5">
        <f t="shared" si="26"/>
        <v>41348.877685185187</v>
      </c>
      <c r="R314" s="8">
        <f t="shared" si="27"/>
        <v>61.3</v>
      </c>
      <c r="S314" t="str">
        <f t="shared" si="28"/>
        <v>film &amp; video</v>
      </c>
      <c r="T314" t="str">
        <f t="shared" si="2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5">
        <f t="shared" si="25"/>
        <v>40401.665972222225</v>
      </c>
      <c r="Q315" s="5">
        <f t="shared" si="26"/>
        <v>40357.227939814817</v>
      </c>
      <c r="R315" s="8">
        <f t="shared" si="27"/>
        <v>80.2</v>
      </c>
      <c r="S315" t="str">
        <f t="shared" si="28"/>
        <v>film &amp; video</v>
      </c>
      <c r="T315" t="str">
        <f t="shared" si="2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5">
        <f t="shared" si="25"/>
        <v>41334.833194444444</v>
      </c>
      <c r="Q316" s="5">
        <f t="shared" si="26"/>
        <v>41304.833194444444</v>
      </c>
      <c r="R316" s="8">
        <f t="shared" si="27"/>
        <v>32.1</v>
      </c>
      <c r="S316" t="str">
        <f t="shared" si="28"/>
        <v>film &amp; video</v>
      </c>
      <c r="T316" t="str">
        <f t="shared" si="2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5">
        <f t="shared" si="25"/>
        <v>41143.77238425926</v>
      </c>
      <c r="Q317" s="5">
        <f t="shared" si="26"/>
        <v>41113.77238425926</v>
      </c>
      <c r="R317" s="8">
        <f t="shared" si="27"/>
        <v>200.89</v>
      </c>
      <c r="S317" t="str">
        <f t="shared" si="28"/>
        <v>film &amp; video</v>
      </c>
      <c r="T317" t="str">
        <f t="shared" si="2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5">
        <f t="shared" si="25"/>
        <v>41984.207638888889</v>
      </c>
      <c r="Q318" s="5">
        <f t="shared" si="26"/>
        <v>41950.923576388886</v>
      </c>
      <c r="R318" s="8">
        <f t="shared" si="27"/>
        <v>108.01</v>
      </c>
      <c r="S318" t="str">
        <f t="shared" si="28"/>
        <v>film &amp; video</v>
      </c>
      <c r="T318" t="str">
        <f t="shared" si="2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5">
        <f t="shared" si="25"/>
        <v>41619.676886574074</v>
      </c>
      <c r="Q319" s="5">
        <f t="shared" si="26"/>
        <v>41589.676886574074</v>
      </c>
      <c r="R319" s="8">
        <f t="shared" si="27"/>
        <v>95.7</v>
      </c>
      <c r="S319" t="str">
        <f t="shared" si="28"/>
        <v>film &amp; video</v>
      </c>
      <c r="T319" t="str">
        <f t="shared" si="2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5">
        <f t="shared" si="25"/>
        <v>41359.997118055559</v>
      </c>
      <c r="Q320" s="5">
        <f t="shared" si="26"/>
        <v>41330.038784722223</v>
      </c>
      <c r="R320" s="8">
        <f t="shared" si="27"/>
        <v>49.88</v>
      </c>
      <c r="S320" t="str">
        <f t="shared" si="28"/>
        <v>film &amp; video</v>
      </c>
      <c r="T320" t="str">
        <f t="shared" si="2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5">
        <f t="shared" si="25"/>
        <v>40211.332638888889</v>
      </c>
      <c r="Q321" s="5">
        <f t="shared" si="26"/>
        <v>40123.83829861111</v>
      </c>
      <c r="R321" s="8">
        <f t="shared" si="27"/>
        <v>110.47</v>
      </c>
      <c r="S321" t="str">
        <f t="shared" si="28"/>
        <v>film &amp; video</v>
      </c>
      <c r="T321" t="str">
        <f t="shared" si="2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5">
        <f t="shared" si="25"/>
        <v>42360.958333333328</v>
      </c>
      <c r="Q322" s="5">
        <f t="shared" si="26"/>
        <v>42331.551307870366</v>
      </c>
      <c r="R322" s="8">
        <f t="shared" si="27"/>
        <v>134.91</v>
      </c>
      <c r="S322" t="str">
        <f t="shared" si="28"/>
        <v>film &amp; video</v>
      </c>
      <c r="T322" t="str">
        <f t="shared" si="2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5">
        <f t="shared" ref="P323:P386" si="31">I323/60/60/24+DATE(1970,1,1)</f>
        <v>42682.488263888896</v>
      </c>
      <c r="Q323" s="5">
        <f t="shared" ref="Q323:Q386" si="32">J323/60/60/24+DATE(1970,1,1)</f>
        <v>42647.446597222224</v>
      </c>
      <c r="R323" s="8">
        <f t="shared" ref="R323:R386" si="33">ROUND(E323/L323,2)</f>
        <v>106.62</v>
      </c>
      <c r="S323" t="str">
        <f t="shared" ref="S323:S386" si="34">LEFT(N323,SEARCH("/",N323)-1)</f>
        <v>film &amp; video</v>
      </c>
      <c r="T323" t="str">
        <f t="shared" ref="T323:T386" si="35">RIGHT(N323,LEN(N323)-SEARCH("/",N323))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5">
        <f t="shared" si="31"/>
        <v>42503.57</v>
      </c>
      <c r="Q324" s="5">
        <f t="shared" si="32"/>
        <v>42473.57</v>
      </c>
      <c r="R324" s="8">
        <f t="shared" si="33"/>
        <v>145.04</v>
      </c>
      <c r="S324" t="str">
        <f t="shared" si="34"/>
        <v>film &amp; video</v>
      </c>
      <c r="T324" t="str">
        <f t="shared" si="35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5">
        <f t="shared" si="31"/>
        <v>42725.332638888889</v>
      </c>
      <c r="Q325" s="5">
        <f t="shared" si="32"/>
        <v>42697.32136574074</v>
      </c>
      <c r="R325" s="8">
        <f t="shared" si="33"/>
        <v>114.59</v>
      </c>
      <c r="S325" t="str">
        <f t="shared" si="34"/>
        <v>film &amp; video</v>
      </c>
      <c r="T325" t="str">
        <f t="shared" si="35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5">
        <f t="shared" si="31"/>
        <v>42217.626250000001</v>
      </c>
      <c r="Q326" s="5">
        <f t="shared" si="32"/>
        <v>42184.626250000001</v>
      </c>
      <c r="R326" s="8">
        <f t="shared" si="33"/>
        <v>105.32</v>
      </c>
      <c r="S326" t="str">
        <f t="shared" si="34"/>
        <v>film &amp; video</v>
      </c>
      <c r="T326" t="str">
        <f t="shared" si="35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5">
        <f t="shared" si="31"/>
        <v>42724.187881944439</v>
      </c>
      <c r="Q327" s="5">
        <f t="shared" si="32"/>
        <v>42689.187881944439</v>
      </c>
      <c r="R327" s="8">
        <f t="shared" si="33"/>
        <v>70.92</v>
      </c>
      <c r="S327" t="str">
        <f t="shared" si="34"/>
        <v>film &amp; video</v>
      </c>
      <c r="T327" t="str">
        <f t="shared" si="35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5">
        <f t="shared" si="31"/>
        <v>42808.956250000003</v>
      </c>
      <c r="Q328" s="5">
        <f t="shared" si="32"/>
        <v>42775.314884259264</v>
      </c>
      <c r="R328" s="8">
        <f t="shared" si="33"/>
        <v>147.16999999999999</v>
      </c>
      <c r="S328" t="str">
        <f t="shared" si="34"/>
        <v>film &amp; video</v>
      </c>
      <c r="T328" t="str">
        <f t="shared" si="35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5">
        <f t="shared" si="31"/>
        <v>42085.333333333328</v>
      </c>
      <c r="Q329" s="5">
        <f t="shared" si="32"/>
        <v>42058.235289351855</v>
      </c>
      <c r="R329" s="8">
        <f t="shared" si="33"/>
        <v>160.47</v>
      </c>
      <c r="S329" t="str">
        <f t="shared" si="34"/>
        <v>film &amp; video</v>
      </c>
      <c r="T329" t="str">
        <f t="shared" si="35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5">
        <f t="shared" si="31"/>
        <v>42309.166666666672</v>
      </c>
      <c r="Q330" s="5">
        <f t="shared" si="32"/>
        <v>42278.946620370371</v>
      </c>
      <c r="R330" s="8">
        <f t="shared" si="33"/>
        <v>156.05000000000001</v>
      </c>
      <c r="S330" t="str">
        <f t="shared" si="34"/>
        <v>film &amp; video</v>
      </c>
      <c r="T330" t="str">
        <f t="shared" si="35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5">
        <f t="shared" si="31"/>
        <v>42315.166666666672</v>
      </c>
      <c r="Q331" s="5">
        <f t="shared" si="32"/>
        <v>42291.46674768519</v>
      </c>
      <c r="R331" s="8">
        <f t="shared" si="33"/>
        <v>63.17</v>
      </c>
      <c r="S331" t="str">
        <f t="shared" si="34"/>
        <v>film &amp; video</v>
      </c>
      <c r="T331" t="str">
        <f t="shared" si="35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5">
        <f t="shared" si="31"/>
        <v>41411.165972222225</v>
      </c>
      <c r="Q332" s="5">
        <f t="shared" si="32"/>
        <v>41379.515775462962</v>
      </c>
      <c r="R332" s="8">
        <f t="shared" si="33"/>
        <v>104.82</v>
      </c>
      <c r="S332" t="str">
        <f t="shared" si="34"/>
        <v>film &amp; video</v>
      </c>
      <c r="T332" t="str">
        <f t="shared" si="35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5">
        <f t="shared" si="31"/>
        <v>42538.581412037034</v>
      </c>
      <c r="Q333" s="5">
        <f t="shared" si="32"/>
        <v>42507.581412037034</v>
      </c>
      <c r="R333" s="8">
        <f t="shared" si="33"/>
        <v>97.36</v>
      </c>
      <c r="S333" t="str">
        <f t="shared" si="34"/>
        <v>film &amp; video</v>
      </c>
      <c r="T333" t="str">
        <f t="shared" si="35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5">
        <f t="shared" si="31"/>
        <v>42305.333333333328</v>
      </c>
      <c r="Q334" s="5">
        <f t="shared" si="32"/>
        <v>42263.680289351847</v>
      </c>
      <c r="R334" s="8">
        <f t="shared" si="33"/>
        <v>203.63</v>
      </c>
      <c r="S334" t="str">
        <f t="shared" si="34"/>
        <v>film &amp; video</v>
      </c>
      <c r="T334" t="str">
        <f t="shared" si="35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5">
        <f t="shared" si="31"/>
        <v>42467.59480324074</v>
      </c>
      <c r="Q335" s="5">
        <f t="shared" si="32"/>
        <v>42437.636469907404</v>
      </c>
      <c r="R335" s="8">
        <f t="shared" si="33"/>
        <v>188.31</v>
      </c>
      <c r="S335" t="str">
        <f t="shared" si="34"/>
        <v>film &amp; video</v>
      </c>
      <c r="T335" t="str">
        <f t="shared" si="35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5">
        <f t="shared" si="31"/>
        <v>42139.791666666672</v>
      </c>
      <c r="Q336" s="5">
        <f t="shared" si="32"/>
        <v>42101.682372685187</v>
      </c>
      <c r="R336" s="8">
        <f t="shared" si="33"/>
        <v>146.65</v>
      </c>
      <c r="S336" t="str">
        <f t="shared" si="34"/>
        <v>film &amp; video</v>
      </c>
      <c r="T336" t="str">
        <f t="shared" si="35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5">
        <f t="shared" si="31"/>
        <v>42132.916666666672</v>
      </c>
      <c r="Q337" s="5">
        <f t="shared" si="32"/>
        <v>42101.737442129626</v>
      </c>
      <c r="R337" s="8">
        <f t="shared" si="33"/>
        <v>109.19</v>
      </c>
      <c r="S337" t="str">
        <f t="shared" si="34"/>
        <v>film &amp; video</v>
      </c>
      <c r="T337" t="str">
        <f t="shared" si="35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5">
        <f t="shared" si="31"/>
        <v>42321.637939814813</v>
      </c>
      <c r="Q338" s="5">
        <f t="shared" si="32"/>
        <v>42291.596273148149</v>
      </c>
      <c r="R338" s="8">
        <f t="shared" si="33"/>
        <v>59.25</v>
      </c>
      <c r="S338" t="str">
        <f t="shared" si="34"/>
        <v>film &amp; video</v>
      </c>
      <c r="T338" t="str">
        <f t="shared" si="35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5">
        <f t="shared" si="31"/>
        <v>42077.086898148147</v>
      </c>
      <c r="Q339" s="5">
        <f t="shared" si="32"/>
        <v>42047.128564814819</v>
      </c>
      <c r="R339" s="8">
        <f t="shared" si="33"/>
        <v>97.9</v>
      </c>
      <c r="S339" t="str">
        <f t="shared" si="34"/>
        <v>film &amp; video</v>
      </c>
      <c r="T339" t="str">
        <f t="shared" si="35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5">
        <f t="shared" si="31"/>
        <v>42616.041666666672</v>
      </c>
      <c r="Q340" s="5">
        <f t="shared" si="32"/>
        <v>42559.755671296298</v>
      </c>
      <c r="R340" s="8">
        <f t="shared" si="33"/>
        <v>70</v>
      </c>
      <c r="S340" t="str">
        <f t="shared" si="34"/>
        <v>film &amp; video</v>
      </c>
      <c r="T340" t="str">
        <f t="shared" si="35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5">
        <f t="shared" si="31"/>
        <v>42123.760046296295</v>
      </c>
      <c r="Q341" s="5">
        <f t="shared" si="32"/>
        <v>42093.760046296295</v>
      </c>
      <c r="R341" s="8">
        <f t="shared" si="33"/>
        <v>72.87</v>
      </c>
      <c r="S341" t="str">
        <f t="shared" si="34"/>
        <v>film &amp; video</v>
      </c>
      <c r="T341" t="str">
        <f t="shared" si="35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5">
        <f t="shared" si="31"/>
        <v>42802.875</v>
      </c>
      <c r="Q342" s="5">
        <f t="shared" si="32"/>
        <v>42772.669062500005</v>
      </c>
      <c r="R342" s="8">
        <f t="shared" si="33"/>
        <v>146.35</v>
      </c>
      <c r="S342" t="str">
        <f t="shared" si="34"/>
        <v>film &amp; video</v>
      </c>
      <c r="T342" t="str">
        <f t="shared" si="35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5">
        <f t="shared" si="31"/>
        <v>41913.165972222225</v>
      </c>
      <c r="Q343" s="5">
        <f t="shared" si="32"/>
        <v>41894.879606481481</v>
      </c>
      <c r="R343" s="8">
        <f t="shared" si="33"/>
        <v>67.91</v>
      </c>
      <c r="S343" t="str">
        <f t="shared" si="34"/>
        <v>film &amp; video</v>
      </c>
      <c r="T343" t="str">
        <f t="shared" si="35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5">
        <f t="shared" si="31"/>
        <v>42489.780844907407</v>
      </c>
      <c r="Q344" s="5">
        <f t="shared" si="32"/>
        <v>42459.780844907407</v>
      </c>
      <c r="R344" s="8">
        <f t="shared" si="33"/>
        <v>169.85</v>
      </c>
      <c r="S344" t="str">
        <f t="shared" si="34"/>
        <v>film &amp; video</v>
      </c>
      <c r="T344" t="str">
        <f t="shared" si="35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5">
        <f t="shared" si="31"/>
        <v>41957.125</v>
      </c>
      <c r="Q345" s="5">
        <f t="shared" si="32"/>
        <v>41926.73778935185</v>
      </c>
      <c r="R345" s="8">
        <f t="shared" si="33"/>
        <v>58.41</v>
      </c>
      <c r="S345" t="str">
        <f t="shared" si="34"/>
        <v>film &amp; video</v>
      </c>
      <c r="T345" t="str">
        <f t="shared" si="35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5">
        <f t="shared" si="31"/>
        <v>42156.097222222219</v>
      </c>
      <c r="Q346" s="5">
        <f t="shared" si="32"/>
        <v>42111.970995370371</v>
      </c>
      <c r="R346" s="8">
        <f t="shared" si="33"/>
        <v>119.99</v>
      </c>
      <c r="S346" t="str">
        <f t="shared" si="34"/>
        <v>film &amp; video</v>
      </c>
      <c r="T346" t="str">
        <f t="shared" si="35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5">
        <f t="shared" si="31"/>
        <v>42144.944328703699</v>
      </c>
      <c r="Q347" s="5">
        <f t="shared" si="32"/>
        <v>42114.944328703699</v>
      </c>
      <c r="R347" s="8">
        <f t="shared" si="33"/>
        <v>99.86</v>
      </c>
      <c r="S347" t="str">
        <f t="shared" si="34"/>
        <v>film &amp; video</v>
      </c>
      <c r="T347" t="str">
        <f t="shared" si="35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5">
        <f t="shared" si="31"/>
        <v>42291.500243055561</v>
      </c>
      <c r="Q348" s="5">
        <f t="shared" si="32"/>
        <v>42261.500243055561</v>
      </c>
      <c r="R348" s="8">
        <f t="shared" si="33"/>
        <v>90.58</v>
      </c>
      <c r="S348" t="str">
        <f t="shared" si="34"/>
        <v>film &amp; video</v>
      </c>
      <c r="T348" t="str">
        <f t="shared" si="35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5">
        <f t="shared" si="31"/>
        <v>42322.537141203706</v>
      </c>
      <c r="Q349" s="5">
        <f t="shared" si="32"/>
        <v>42292.495474537034</v>
      </c>
      <c r="R349" s="8">
        <f t="shared" si="33"/>
        <v>117.77</v>
      </c>
      <c r="S349" t="str">
        <f t="shared" si="34"/>
        <v>film &amp; video</v>
      </c>
      <c r="T349" t="str">
        <f t="shared" si="35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5">
        <f t="shared" si="31"/>
        <v>42237.58699074074</v>
      </c>
      <c r="Q350" s="5">
        <f t="shared" si="32"/>
        <v>42207.58699074074</v>
      </c>
      <c r="R350" s="8">
        <f t="shared" si="33"/>
        <v>86.55</v>
      </c>
      <c r="S350" t="str">
        <f t="shared" si="34"/>
        <v>film &amp; video</v>
      </c>
      <c r="T350" t="str">
        <f t="shared" si="35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5">
        <f t="shared" si="31"/>
        <v>42790.498935185184</v>
      </c>
      <c r="Q351" s="5">
        <f t="shared" si="32"/>
        <v>42760.498935185184</v>
      </c>
      <c r="R351" s="8">
        <f t="shared" si="33"/>
        <v>71.900000000000006</v>
      </c>
      <c r="S351" t="str">
        <f t="shared" si="34"/>
        <v>film &amp; video</v>
      </c>
      <c r="T351" t="str">
        <f t="shared" si="35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5">
        <f t="shared" si="31"/>
        <v>42624.165972222225</v>
      </c>
      <c r="Q352" s="5">
        <f t="shared" si="32"/>
        <v>42586.066076388888</v>
      </c>
      <c r="R352" s="8">
        <f t="shared" si="33"/>
        <v>129.82</v>
      </c>
      <c r="S352" t="str">
        <f t="shared" si="34"/>
        <v>film &amp; video</v>
      </c>
      <c r="T352" t="str">
        <f t="shared" si="35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5">
        <f t="shared" si="31"/>
        <v>42467.923078703709</v>
      </c>
      <c r="Q353" s="5">
        <f t="shared" si="32"/>
        <v>42427.964745370366</v>
      </c>
      <c r="R353" s="8">
        <f t="shared" si="33"/>
        <v>44.91</v>
      </c>
      <c r="S353" t="str">
        <f t="shared" si="34"/>
        <v>film &amp; video</v>
      </c>
      <c r="T353" t="str">
        <f t="shared" si="35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5">
        <f t="shared" si="31"/>
        <v>41920.167453703703</v>
      </c>
      <c r="Q354" s="5">
        <f t="shared" si="32"/>
        <v>41890.167453703703</v>
      </c>
      <c r="R354" s="8">
        <f t="shared" si="33"/>
        <v>40.76</v>
      </c>
      <c r="S354" t="str">
        <f t="shared" si="34"/>
        <v>film &amp; video</v>
      </c>
      <c r="T354" t="str">
        <f t="shared" si="35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5">
        <f t="shared" si="31"/>
        <v>42327.833553240736</v>
      </c>
      <c r="Q355" s="5">
        <f t="shared" si="32"/>
        <v>42297.791886574079</v>
      </c>
      <c r="R355" s="8">
        <f t="shared" si="33"/>
        <v>103.52</v>
      </c>
      <c r="S355" t="str">
        <f t="shared" si="34"/>
        <v>film &amp; video</v>
      </c>
      <c r="T355" t="str">
        <f t="shared" si="35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5">
        <f t="shared" si="31"/>
        <v>42468.786122685182</v>
      </c>
      <c r="Q356" s="5">
        <f t="shared" si="32"/>
        <v>42438.827789351853</v>
      </c>
      <c r="R356" s="8">
        <f t="shared" si="33"/>
        <v>125.45</v>
      </c>
      <c r="S356" t="str">
        <f t="shared" si="34"/>
        <v>film &amp; video</v>
      </c>
      <c r="T356" t="str">
        <f t="shared" si="35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5">
        <f t="shared" si="31"/>
        <v>41974.3355787037</v>
      </c>
      <c r="Q357" s="5">
        <f t="shared" si="32"/>
        <v>41943.293912037036</v>
      </c>
      <c r="R357" s="8">
        <f t="shared" si="33"/>
        <v>246.61</v>
      </c>
      <c r="S357" t="str">
        <f t="shared" si="34"/>
        <v>film &amp; video</v>
      </c>
      <c r="T357" t="str">
        <f t="shared" si="35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5">
        <f t="shared" si="31"/>
        <v>42445.761493055557</v>
      </c>
      <c r="Q358" s="5">
        <f t="shared" si="32"/>
        <v>42415.803159722222</v>
      </c>
      <c r="R358" s="8">
        <f t="shared" si="33"/>
        <v>79.400000000000006</v>
      </c>
      <c r="S358" t="str">
        <f t="shared" si="34"/>
        <v>film &amp; video</v>
      </c>
      <c r="T358" t="str">
        <f t="shared" si="35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5">
        <f t="shared" si="31"/>
        <v>42118.222187499996</v>
      </c>
      <c r="Q359" s="5">
        <f t="shared" si="32"/>
        <v>42078.222187499996</v>
      </c>
      <c r="R359" s="8">
        <f t="shared" si="33"/>
        <v>86.14</v>
      </c>
      <c r="S359" t="str">
        <f t="shared" si="34"/>
        <v>film &amp; video</v>
      </c>
      <c r="T359" t="str">
        <f t="shared" si="35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5">
        <f t="shared" si="31"/>
        <v>42536.625</v>
      </c>
      <c r="Q360" s="5">
        <f t="shared" si="32"/>
        <v>42507.860196759255</v>
      </c>
      <c r="R360" s="8">
        <f t="shared" si="33"/>
        <v>193.05</v>
      </c>
      <c r="S360" t="str">
        <f t="shared" si="34"/>
        <v>film &amp; video</v>
      </c>
      <c r="T360" t="str">
        <f t="shared" si="35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5">
        <f t="shared" si="31"/>
        <v>41957.216666666667</v>
      </c>
      <c r="Q361" s="5">
        <f t="shared" si="32"/>
        <v>41935.070486111108</v>
      </c>
      <c r="R361" s="8">
        <f t="shared" si="33"/>
        <v>84.02</v>
      </c>
      <c r="S361" t="str">
        <f t="shared" si="34"/>
        <v>film &amp; video</v>
      </c>
      <c r="T361" t="str">
        <f t="shared" si="35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5">
        <f t="shared" si="31"/>
        <v>42208.132638888885</v>
      </c>
      <c r="Q362" s="5">
        <f t="shared" si="32"/>
        <v>42163.897916666669</v>
      </c>
      <c r="R362" s="8">
        <f t="shared" si="33"/>
        <v>139.83000000000001</v>
      </c>
      <c r="S362" t="str">
        <f t="shared" si="34"/>
        <v>film &amp; video</v>
      </c>
      <c r="T362" t="str">
        <f t="shared" si="35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5">
        <f t="shared" si="31"/>
        <v>41966.042893518519</v>
      </c>
      <c r="Q363" s="5">
        <f t="shared" si="32"/>
        <v>41936.001226851848</v>
      </c>
      <c r="R363" s="8">
        <f t="shared" si="33"/>
        <v>109.82</v>
      </c>
      <c r="S363" t="str">
        <f t="shared" si="34"/>
        <v>film &amp; video</v>
      </c>
      <c r="T363" t="str">
        <f t="shared" si="35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5">
        <f t="shared" si="31"/>
        <v>41859</v>
      </c>
      <c r="Q364" s="5">
        <f t="shared" si="32"/>
        <v>41837.210543981484</v>
      </c>
      <c r="R364" s="8">
        <f t="shared" si="33"/>
        <v>139.53</v>
      </c>
      <c r="S364" t="str">
        <f t="shared" si="34"/>
        <v>film &amp; video</v>
      </c>
      <c r="T364" t="str">
        <f t="shared" si="35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5">
        <f t="shared" si="31"/>
        <v>40300.806944444441</v>
      </c>
      <c r="Q365" s="5">
        <f t="shared" si="32"/>
        <v>40255.744629629626</v>
      </c>
      <c r="R365" s="8">
        <f t="shared" si="33"/>
        <v>347.85</v>
      </c>
      <c r="S365" t="str">
        <f t="shared" si="34"/>
        <v>film &amp; video</v>
      </c>
      <c r="T365" t="str">
        <f t="shared" si="35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5">
        <f t="shared" si="31"/>
        <v>41811.165972222225</v>
      </c>
      <c r="Q366" s="5">
        <f t="shared" si="32"/>
        <v>41780.859629629631</v>
      </c>
      <c r="R366" s="8">
        <f t="shared" si="33"/>
        <v>68.239999999999995</v>
      </c>
      <c r="S366" t="str">
        <f t="shared" si="34"/>
        <v>film &amp; video</v>
      </c>
      <c r="T366" t="str">
        <f t="shared" si="35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5">
        <f t="shared" si="31"/>
        <v>41698.606469907405</v>
      </c>
      <c r="Q367" s="5">
        <f t="shared" si="32"/>
        <v>41668.606469907405</v>
      </c>
      <c r="R367" s="8">
        <f t="shared" si="33"/>
        <v>239.94</v>
      </c>
      <c r="S367" t="str">
        <f t="shared" si="34"/>
        <v>film &amp; video</v>
      </c>
      <c r="T367" t="str">
        <f t="shared" si="35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5">
        <f t="shared" si="31"/>
        <v>41049.793032407404</v>
      </c>
      <c r="Q368" s="5">
        <f t="shared" si="32"/>
        <v>41019.793032407404</v>
      </c>
      <c r="R368" s="8">
        <f t="shared" si="33"/>
        <v>287.31</v>
      </c>
      <c r="S368" t="str">
        <f t="shared" si="34"/>
        <v>film &amp; video</v>
      </c>
      <c r="T368" t="str">
        <f t="shared" si="35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5">
        <f t="shared" si="31"/>
        <v>41395.207638888889</v>
      </c>
      <c r="Q369" s="5">
        <f t="shared" si="32"/>
        <v>41355.577291666668</v>
      </c>
      <c r="R369" s="8">
        <f t="shared" si="33"/>
        <v>86.85</v>
      </c>
      <c r="S369" t="str">
        <f t="shared" si="34"/>
        <v>film &amp; video</v>
      </c>
      <c r="T369" t="str">
        <f t="shared" si="35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5">
        <f t="shared" si="31"/>
        <v>42078.563912037032</v>
      </c>
      <c r="Q370" s="5">
        <f t="shared" si="32"/>
        <v>42043.605578703704</v>
      </c>
      <c r="R370" s="8">
        <f t="shared" si="33"/>
        <v>81.849999999999994</v>
      </c>
      <c r="S370" t="str">
        <f t="shared" si="34"/>
        <v>film &amp; video</v>
      </c>
      <c r="T370" t="str">
        <f t="shared" si="35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5">
        <f t="shared" si="31"/>
        <v>40923.551724537036</v>
      </c>
      <c r="Q371" s="5">
        <f t="shared" si="32"/>
        <v>40893.551724537036</v>
      </c>
      <c r="R371" s="8">
        <f t="shared" si="33"/>
        <v>42.87</v>
      </c>
      <c r="S371" t="str">
        <f t="shared" si="34"/>
        <v>film &amp; video</v>
      </c>
      <c r="T371" t="str">
        <f t="shared" si="35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5">
        <f t="shared" si="31"/>
        <v>42741.795138888891</v>
      </c>
      <c r="Q372" s="5">
        <f t="shared" si="32"/>
        <v>42711.795138888891</v>
      </c>
      <c r="R372" s="8">
        <f t="shared" si="33"/>
        <v>709.42</v>
      </c>
      <c r="S372" t="str">
        <f t="shared" si="34"/>
        <v>film &amp; video</v>
      </c>
      <c r="T372" t="str">
        <f t="shared" si="35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5">
        <f t="shared" si="31"/>
        <v>41306.767812500002</v>
      </c>
      <c r="Q373" s="5">
        <f t="shared" si="32"/>
        <v>41261.767812500002</v>
      </c>
      <c r="R373" s="8">
        <f t="shared" si="33"/>
        <v>161.26</v>
      </c>
      <c r="S373" t="str">
        <f t="shared" si="34"/>
        <v>film &amp; video</v>
      </c>
      <c r="T373" t="str">
        <f t="shared" si="35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5">
        <f t="shared" si="31"/>
        <v>42465.666666666672</v>
      </c>
      <c r="Q374" s="5">
        <f t="shared" si="32"/>
        <v>42425.576898148152</v>
      </c>
      <c r="R374" s="8">
        <f t="shared" si="33"/>
        <v>41.78</v>
      </c>
      <c r="S374" t="str">
        <f t="shared" si="34"/>
        <v>film &amp; video</v>
      </c>
      <c r="T374" t="str">
        <f t="shared" si="35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5">
        <f t="shared" si="31"/>
        <v>41108.91201388889</v>
      </c>
      <c r="Q375" s="5">
        <f t="shared" si="32"/>
        <v>41078.91201388889</v>
      </c>
      <c r="R375" s="8">
        <f t="shared" si="33"/>
        <v>89.89</v>
      </c>
      <c r="S375" t="str">
        <f t="shared" si="34"/>
        <v>film &amp; video</v>
      </c>
      <c r="T375" t="str">
        <f t="shared" si="35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5">
        <f t="shared" si="31"/>
        <v>40802.889247685183</v>
      </c>
      <c r="Q376" s="5">
        <f t="shared" si="32"/>
        <v>40757.889247685183</v>
      </c>
      <c r="R376" s="8">
        <f t="shared" si="33"/>
        <v>45.05</v>
      </c>
      <c r="S376" t="str">
        <f t="shared" si="34"/>
        <v>film &amp; video</v>
      </c>
      <c r="T376" t="str">
        <f t="shared" si="35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5">
        <f t="shared" si="31"/>
        <v>41699.720833333333</v>
      </c>
      <c r="Q377" s="5">
        <f t="shared" si="32"/>
        <v>41657.985081018516</v>
      </c>
      <c r="R377" s="8">
        <f t="shared" si="33"/>
        <v>42.86</v>
      </c>
      <c r="S377" t="str">
        <f t="shared" si="34"/>
        <v>film &amp; video</v>
      </c>
      <c r="T377" t="str">
        <f t="shared" si="35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5">
        <f t="shared" si="31"/>
        <v>42607.452731481477</v>
      </c>
      <c r="Q378" s="5">
        <f t="shared" si="32"/>
        <v>42576.452731481477</v>
      </c>
      <c r="R378" s="8">
        <f t="shared" si="33"/>
        <v>54.08</v>
      </c>
      <c r="S378" t="str">
        <f t="shared" si="34"/>
        <v>film &amp; video</v>
      </c>
      <c r="T378" t="str">
        <f t="shared" si="35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5">
        <f t="shared" si="31"/>
        <v>42322.292361111111</v>
      </c>
      <c r="Q379" s="5">
        <f t="shared" si="32"/>
        <v>42292.250787037032</v>
      </c>
      <c r="R379" s="8">
        <f t="shared" si="33"/>
        <v>103.22</v>
      </c>
      <c r="S379" t="str">
        <f t="shared" si="34"/>
        <v>film &amp; video</v>
      </c>
      <c r="T379" t="str">
        <f t="shared" si="35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5">
        <f t="shared" si="31"/>
        <v>42394.994444444441</v>
      </c>
      <c r="Q380" s="5">
        <f t="shared" si="32"/>
        <v>42370.571851851855</v>
      </c>
      <c r="R380" s="8">
        <f t="shared" si="33"/>
        <v>40.4</v>
      </c>
      <c r="S380" t="str">
        <f t="shared" si="34"/>
        <v>film &amp; video</v>
      </c>
      <c r="T380" t="str">
        <f t="shared" si="35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5">
        <f t="shared" si="31"/>
        <v>41032.688333333332</v>
      </c>
      <c r="Q381" s="5">
        <f t="shared" si="32"/>
        <v>40987.688333333332</v>
      </c>
      <c r="R381" s="8">
        <f t="shared" si="33"/>
        <v>116.86</v>
      </c>
      <c r="S381" t="str">
        <f t="shared" si="34"/>
        <v>film &amp; video</v>
      </c>
      <c r="T381" t="str">
        <f t="shared" si="35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5">
        <f t="shared" si="31"/>
        <v>42392.719814814816</v>
      </c>
      <c r="Q382" s="5">
        <f t="shared" si="32"/>
        <v>42367.719814814816</v>
      </c>
      <c r="R382" s="8">
        <f t="shared" si="33"/>
        <v>115.51</v>
      </c>
      <c r="S382" t="str">
        <f t="shared" si="34"/>
        <v>film &amp; video</v>
      </c>
      <c r="T382" t="str">
        <f t="shared" si="35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5">
        <f t="shared" si="31"/>
        <v>41120.208333333336</v>
      </c>
      <c r="Q383" s="5">
        <f t="shared" si="32"/>
        <v>41085.698113425926</v>
      </c>
      <c r="R383" s="8">
        <f t="shared" si="33"/>
        <v>104.31</v>
      </c>
      <c r="S383" t="str">
        <f t="shared" si="34"/>
        <v>film &amp; video</v>
      </c>
      <c r="T383" t="str">
        <f t="shared" si="35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5">
        <f t="shared" si="31"/>
        <v>41158.709490740745</v>
      </c>
      <c r="Q384" s="5">
        <f t="shared" si="32"/>
        <v>41144.709490740745</v>
      </c>
      <c r="R384" s="8">
        <f t="shared" si="33"/>
        <v>69.77</v>
      </c>
      <c r="S384" t="str">
        <f t="shared" si="34"/>
        <v>film &amp; video</v>
      </c>
      <c r="T384" t="str">
        <f t="shared" si="35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5">
        <f t="shared" si="31"/>
        <v>41778.117581018516</v>
      </c>
      <c r="Q385" s="5">
        <f t="shared" si="32"/>
        <v>41755.117581018516</v>
      </c>
      <c r="R385" s="8">
        <f t="shared" si="33"/>
        <v>43.02</v>
      </c>
      <c r="S385" t="str">
        <f t="shared" si="34"/>
        <v>film &amp; video</v>
      </c>
      <c r="T385" t="str">
        <f t="shared" si="35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5">
        <f t="shared" si="31"/>
        <v>42010.781793981485</v>
      </c>
      <c r="Q386" s="5">
        <f t="shared" si="32"/>
        <v>41980.781793981485</v>
      </c>
      <c r="R386" s="8">
        <f t="shared" si="33"/>
        <v>58.54</v>
      </c>
      <c r="S386" t="str">
        <f t="shared" si="34"/>
        <v>film &amp; video</v>
      </c>
      <c r="T386" t="str">
        <f t="shared" si="35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5">
        <f t="shared" ref="P387:P450" si="37">I387/60/60/24+DATE(1970,1,1)</f>
        <v>41964.626168981486</v>
      </c>
      <c r="Q387" s="5">
        <f t="shared" ref="Q387:Q450" si="38">J387/60/60/24+DATE(1970,1,1)</f>
        <v>41934.584502314814</v>
      </c>
      <c r="R387" s="8">
        <f t="shared" ref="R387:R450" si="39">ROUND(E387/L387,2)</f>
        <v>111.8</v>
      </c>
      <c r="S387" t="str">
        <f t="shared" ref="S387:S450" si="40">LEFT(N387,SEARCH("/",N387)-1)</f>
        <v>film &amp; video</v>
      </c>
      <c r="T387" t="str">
        <f t="shared" ref="T387:T450" si="41">RIGHT(N387,LEN(N387)-SEARCH("/",N387))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5">
        <f t="shared" si="37"/>
        <v>42226.951284722221</v>
      </c>
      <c r="Q388" s="5">
        <f t="shared" si="38"/>
        <v>42211.951284722221</v>
      </c>
      <c r="R388" s="8">
        <f t="shared" si="39"/>
        <v>46.23</v>
      </c>
      <c r="S388" t="str">
        <f t="shared" si="40"/>
        <v>film &amp; video</v>
      </c>
      <c r="T388" t="str">
        <f t="shared" si="41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5">
        <f t="shared" si="37"/>
        <v>42231.25</v>
      </c>
      <c r="Q389" s="5">
        <f t="shared" si="38"/>
        <v>42200.67659722222</v>
      </c>
      <c r="R389" s="8">
        <f t="shared" si="39"/>
        <v>144.69</v>
      </c>
      <c r="S389" t="str">
        <f t="shared" si="40"/>
        <v>film &amp; video</v>
      </c>
      <c r="T389" t="str">
        <f t="shared" si="41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5">
        <f t="shared" si="37"/>
        <v>42579.076157407413</v>
      </c>
      <c r="Q390" s="5">
        <f t="shared" si="38"/>
        <v>42549.076157407413</v>
      </c>
      <c r="R390" s="8">
        <f t="shared" si="39"/>
        <v>88.85</v>
      </c>
      <c r="S390" t="str">
        <f t="shared" si="40"/>
        <v>film &amp; video</v>
      </c>
      <c r="T390" t="str">
        <f t="shared" si="41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5">
        <f t="shared" si="37"/>
        <v>41705.957638888889</v>
      </c>
      <c r="Q391" s="5">
        <f t="shared" si="38"/>
        <v>41674.063078703701</v>
      </c>
      <c r="R391" s="8">
        <f t="shared" si="39"/>
        <v>81.75</v>
      </c>
      <c r="S391" t="str">
        <f t="shared" si="40"/>
        <v>film &amp; video</v>
      </c>
      <c r="T391" t="str">
        <f t="shared" si="41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5">
        <f t="shared" si="37"/>
        <v>42132.036712962959</v>
      </c>
      <c r="Q392" s="5">
        <f t="shared" si="38"/>
        <v>42112.036712962959</v>
      </c>
      <c r="R392" s="8">
        <f t="shared" si="39"/>
        <v>71.430000000000007</v>
      </c>
      <c r="S392" t="str">
        <f t="shared" si="40"/>
        <v>film &amp; video</v>
      </c>
      <c r="T392" t="str">
        <f t="shared" si="41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5">
        <f t="shared" si="37"/>
        <v>40895.040972222225</v>
      </c>
      <c r="Q393" s="5">
        <f t="shared" si="38"/>
        <v>40865.042256944449</v>
      </c>
      <c r="R393" s="8">
        <f t="shared" si="39"/>
        <v>104.26</v>
      </c>
      <c r="S393" t="str">
        <f t="shared" si="40"/>
        <v>film &amp; video</v>
      </c>
      <c r="T393" t="str">
        <f t="shared" si="41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5">
        <f t="shared" si="37"/>
        <v>40794.125</v>
      </c>
      <c r="Q394" s="5">
        <f t="shared" si="38"/>
        <v>40763.717256944445</v>
      </c>
      <c r="R394" s="8">
        <f t="shared" si="39"/>
        <v>90.62</v>
      </c>
      <c r="S394" t="str">
        <f t="shared" si="40"/>
        <v>film &amp; video</v>
      </c>
      <c r="T394" t="str">
        <f t="shared" si="41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5">
        <f t="shared" si="37"/>
        <v>41557.708935185183</v>
      </c>
      <c r="Q395" s="5">
        <f t="shared" si="38"/>
        <v>41526.708935185183</v>
      </c>
      <c r="R395" s="8">
        <f t="shared" si="39"/>
        <v>157.33000000000001</v>
      </c>
      <c r="S395" t="str">
        <f t="shared" si="40"/>
        <v>film &amp; video</v>
      </c>
      <c r="T395" t="str">
        <f t="shared" si="41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5">
        <f t="shared" si="37"/>
        <v>42477.776412037041</v>
      </c>
      <c r="Q396" s="5">
        <f t="shared" si="38"/>
        <v>42417.818078703705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5">
        <f t="shared" si="37"/>
        <v>41026.897222222222</v>
      </c>
      <c r="Q397" s="5">
        <f t="shared" si="38"/>
        <v>40990.909259259257</v>
      </c>
      <c r="R397" s="8">
        <f t="shared" si="39"/>
        <v>58.72</v>
      </c>
      <c r="S397" t="str">
        <f t="shared" si="40"/>
        <v>film &amp; video</v>
      </c>
      <c r="T397" t="str">
        <f t="shared" si="41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5">
        <f t="shared" si="37"/>
        <v>41097.564884259256</v>
      </c>
      <c r="Q398" s="5">
        <f t="shared" si="38"/>
        <v>41082.564884259256</v>
      </c>
      <c r="R398" s="8">
        <f t="shared" si="39"/>
        <v>81.63</v>
      </c>
      <c r="S398" t="str">
        <f t="shared" si="40"/>
        <v>film &amp; video</v>
      </c>
      <c r="T398" t="str">
        <f t="shared" si="41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5">
        <f t="shared" si="37"/>
        <v>40422.155555555553</v>
      </c>
      <c r="Q399" s="5">
        <f t="shared" si="38"/>
        <v>40379.776435185187</v>
      </c>
      <c r="R399" s="8">
        <f t="shared" si="39"/>
        <v>56.46</v>
      </c>
      <c r="S399" t="str">
        <f t="shared" si="40"/>
        <v>film &amp; video</v>
      </c>
      <c r="T399" t="str">
        <f t="shared" si="41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5">
        <f t="shared" si="37"/>
        <v>42123.793124999997</v>
      </c>
      <c r="Q400" s="5">
        <f t="shared" si="38"/>
        <v>42078.793124999997</v>
      </c>
      <c r="R400" s="8">
        <f t="shared" si="39"/>
        <v>140.1</v>
      </c>
      <c r="S400" t="str">
        <f t="shared" si="40"/>
        <v>film &amp; video</v>
      </c>
      <c r="T400" t="str">
        <f t="shared" si="41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5">
        <f t="shared" si="37"/>
        <v>42718.5</v>
      </c>
      <c r="Q401" s="5">
        <f t="shared" si="38"/>
        <v>42687.875775462962</v>
      </c>
      <c r="R401" s="8">
        <f t="shared" si="39"/>
        <v>224.85</v>
      </c>
      <c r="S401" t="str">
        <f t="shared" si="40"/>
        <v>film &amp; video</v>
      </c>
      <c r="T401" t="str">
        <f t="shared" si="41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5">
        <f t="shared" si="37"/>
        <v>41776.145833333336</v>
      </c>
      <c r="Q402" s="5">
        <f t="shared" si="38"/>
        <v>41745.635960648149</v>
      </c>
      <c r="R402" s="8">
        <f t="shared" si="39"/>
        <v>181.13</v>
      </c>
      <c r="S402" t="str">
        <f t="shared" si="40"/>
        <v>film &amp; video</v>
      </c>
      <c r="T402" t="str">
        <f t="shared" si="41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5">
        <f t="shared" si="37"/>
        <v>40762.842245370368</v>
      </c>
      <c r="Q403" s="5">
        <f t="shared" si="38"/>
        <v>40732.842245370368</v>
      </c>
      <c r="R403" s="8">
        <f t="shared" si="39"/>
        <v>711.04</v>
      </c>
      <c r="S403" t="str">
        <f t="shared" si="40"/>
        <v>film &amp; video</v>
      </c>
      <c r="T403" t="str">
        <f t="shared" si="41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5">
        <f t="shared" si="37"/>
        <v>42313.58121527778</v>
      </c>
      <c r="Q404" s="5">
        <f t="shared" si="38"/>
        <v>42292.539548611108</v>
      </c>
      <c r="R404" s="8">
        <f t="shared" si="39"/>
        <v>65.88</v>
      </c>
      <c r="S404" t="str">
        <f t="shared" si="40"/>
        <v>film &amp; video</v>
      </c>
      <c r="T404" t="str">
        <f t="shared" si="41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5">
        <f t="shared" si="37"/>
        <v>40765.297222222223</v>
      </c>
      <c r="Q405" s="5">
        <f t="shared" si="38"/>
        <v>40718.310659722221</v>
      </c>
      <c r="R405" s="8">
        <f t="shared" si="39"/>
        <v>75.19</v>
      </c>
      <c r="S405" t="str">
        <f t="shared" si="40"/>
        <v>film &amp; video</v>
      </c>
      <c r="T405" t="str">
        <f t="shared" si="41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5">
        <f t="shared" si="37"/>
        <v>41675.961111111108</v>
      </c>
      <c r="Q406" s="5">
        <f t="shared" si="38"/>
        <v>41646.628032407411</v>
      </c>
      <c r="R406" s="8">
        <f t="shared" si="39"/>
        <v>133.13999999999999</v>
      </c>
      <c r="S406" t="str">
        <f t="shared" si="40"/>
        <v>film &amp; video</v>
      </c>
      <c r="T406" t="str">
        <f t="shared" si="41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5">
        <f t="shared" si="37"/>
        <v>41704.08494212963</v>
      </c>
      <c r="Q407" s="5">
        <f t="shared" si="38"/>
        <v>41674.08494212963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5">
        <f t="shared" si="37"/>
        <v>40672.249305555553</v>
      </c>
      <c r="Q408" s="5">
        <f t="shared" si="38"/>
        <v>40638.162465277775</v>
      </c>
      <c r="R408" s="8">
        <f t="shared" si="39"/>
        <v>86.16</v>
      </c>
      <c r="S408" t="str">
        <f t="shared" si="40"/>
        <v>film &amp; video</v>
      </c>
      <c r="T408" t="str">
        <f t="shared" si="41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5">
        <f t="shared" si="37"/>
        <v>40866.912615740745</v>
      </c>
      <c r="Q409" s="5">
        <f t="shared" si="38"/>
        <v>40806.870949074073</v>
      </c>
      <c r="R409" s="8">
        <f t="shared" si="39"/>
        <v>92.32</v>
      </c>
      <c r="S409" t="str">
        <f t="shared" si="40"/>
        <v>film &amp; video</v>
      </c>
      <c r="T409" t="str">
        <f t="shared" si="41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5">
        <f t="shared" si="37"/>
        <v>41583.777662037035</v>
      </c>
      <c r="Q410" s="5">
        <f t="shared" si="38"/>
        <v>41543.735995370371</v>
      </c>
      <c r="R410" s="8">
        <f t="shared" si="39"/>
        <v>160.16</v>
      </c>
      <c r="S410" t="str">
        <f t="shared" si="40"/>
        <v>film &amp; video</v>
      </c>
      <c r="T410" t="str">
        <f t="shared" si="41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5">
        <f t="shared" si="37"/>
        <v>42573.862777777773</v>
      </c>
      <c r="Q411" s="5">
        <f t="shared" si="38"/>
        <v>42543.862777777773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5">
        <f t="shared" si="37"/>
        <v>42173.981446759266</v>
      </c>
      <c r="Q412" s="5">
        <f t="shared" si="38"/>
        <v>42113.981446759266</v>
      </c>
      <c r="R412" s="8">
        <f t="shared" si="39"/>
        <v>183.29</v>
      </c>
      <c r="S412" t="str">
        <f t="shared" si="40"/>
        <v>film &amp; video</v>
      </c>
      <c r="T412" t="str">
        <f t="shared" si="41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5">
        <f t="shared" si="37"/>
        <v>41630.208333333336</v>
      </c>
      <c r="Q413" s="5">
        <f t="shared" si="38"/>
        <v>41598.17597222222</v>
      </c>
      <c r="R413" s="8">
        <f t="shared" si="39"/>
        <v>125.79</v>
      </c>
      <c r="S413" t="str">
        <f t="shared" si="40"/>
        <v>film &amp; video</v>
      </c>
      <c r="T413" t="str">
        <f t="shared" si="41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5">
        <f t="shared" si="37"/>
        <v>41115.742800925924</v>
      </c>
      <c r="Q414" s="5">
        <f t="shared" si="38"/>
        <v>41099.742800925924</v>
      </c>
      <c r="R414" s="8">
        <f t="shared" si="39"/>
        <v>57.65</v>
      </c>
      <c r="S414" t="str">
        <f t="shared" si="40"/>
        <v>film &amp; video</v>
      </c>
      <c r="T414" t="str">
        <f t="shared" si="41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5">
        <f t="shared" si="37"/>
        <v>41109.877442129626</v>
      </c>
      <c r="Q415" s="5">
        <f t="shared" si="38"/>
        <v>41079.877442129626</v>
      </c>
      <c r="R415" s="8">
        <f t="shared" si="39"/>
        <v>78.66</v>
      </c>
      <c r="S415" t="str">
        <f t="shared" si="40"/>
        <v>film &amp; video</v>
      </c>
      <c r="T415" t="str">
        <f t="shared" si="41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5">
        <f t="shared" si="37"/>
        <v>41559.063252314816</v>
      </c>
      <c r="Q416" s="5">
        <f t="shared" si="38"/>
        <v>41529.063252314816</v>
      </c>
      <c r="R416" s="8">
        <f t="shared" si="39"/>
        <v>91.48</v>
      </c>
      <c r="S416" t="str">
        <f t="shared" si="40"/>
        <v>film &amp; video</v>
      </c>
      <c r="T416" t="str">
        <f t="shared" si="41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5">
        <f t="shared" si="37"/>
        <v>41929.5</v>
      </c>
      <c r="Q417" s="5">
        <f t="shared" si="38"/>
        <v>41904.851875</v>
      </c>
      <c r="R417" s="8">
        <f t="shared" si="39"/>
        <v>68.099999999999994</v>
      </c>
      <c r="S417" t="str">
        <f t="shared" si="40"/>
        <v>film &amp; video</v>
      </c>
      <c r="T417" t="str">
        <f t="shared" si="41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5">
        <f t="shared" si="37"/>
        <v>41678.396192129629</v>
      </c>
      <c r="Q418" s="5">
        <f t="shared" si="38"/>
        <v>41648.396192129629</v>
      </c>
      <c r="R418" s="8">
        <f t="shared" si="39"/>
        <v>48.09</v>
      </c>
      <c r="S418" t="str">
        <f t="shared" si="40"/>
        <v>film &amp; video</v>
      </c>
      <c r="T418" t="str">
        <f t="shared" si="41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5">
        <f t="shared" si="37"/>
        <v>41372.189583333333</v>
      </c>
      <c r="Q419" s="5">
        <f t="shared" si="38"/>
        <v>41360.970601851855</v>
      </c>
      <c r="R419" s="8">
        <f t="shared" si="39"/>
        <v>202.42</v>
      </c>
      <c r="S419" t="str">
        <f t="shared" si="40"/>
        <v>film &amp; video</v>
      </c>
      <c r="T419" t="str">
        <f t="shared" si="41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5">
        <f t="shared" si="37"/>
        <v>42208.282372685186</v>
      </c>
      <c r="Q420" s="5">
        <f t="shared" si="38"/>
        <v>42178.282372685186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5">
        <f t="shared" si="37"/>
        <v>41454.842442129629</v>
      </c>
      <c r="Q421" s="5">
        <f t="shared" si="38"/>
        <v>41394.842442129629</v>
      </c>
      <c r="R421" s="8">
        <f t="shared" si="39"/>
        <v>110.07</v>
      </c>
      <c r="S421" t="str">
        <f t="shared" si="40"/>
        <v>film &amp; video</v>
      </c>
      <c r="T421" t="str">
        <f t="shared" si="41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5">
        <f t="shared" si="37"/>
        <v>41712.194803240738</v>
      </c>
      <c r="Q422" s="5">
        <f t="shared" si="38"/>
        <v>41682.23646990741</v>
      </c>
      <c r="R422" s="8">
        <f t="shared" si="39"/>
        <v>4.83</v>
      </c>
      <c r="S422" t="str">
        <f t="shared" si="40"/>
        <v>film &amp; video</v>
      </c>
      <c r="T422" t="str">
        <f t="shared" si="41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5">
        <f t="shared" si="37"/>
        <v>42237.491388888884</v>
      </c>
      <c r="Q423" s="5">
        <f t="shared" si="38"/>
        <v>42177.491388888884</v>
      </c>
      <c r="R423" s="8">
        <f t="shared" si="39"/>
        <v>50.17</v>
      </c>
      <c r="S423" t="str">
        <f t="shared" si="40"/>
        <v>film &amp; video</v>
      </c>
      <c r="T423" t="str">
        <f t="shared" si="41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5">
        <f t="shared" si="37"/>
        <v>41893.260381944441</v>
      </c>
      <c r="Q424" s="5">
        <f t="shared" si="38"/>
        <v>41863.260381944441</v>
      </c>
      <c r="R424" s="8">
        <f t="shared" si="39"/>
        <v>35.83</v>
      </c>
      <c r="S424" t="str">
        <f t="shared" si="40"/>
        <v>film &amp; video</v>
      </c>
      <c r="T424" t="str">
        <f t="shared" si="41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5">
        <f t="shared" si="37"/>
        <v>41430.92627314815</v>
      </c>
      <c r="Q425" s="5">
        <f t="shared" si="38"/>
        <v>41400.92627314815</v>
      </c>
      <c r="R425" s="8">
        <f t="shared" si="39"/>
        <v>11.77</v>
      </c>
      <c r="S425" t="str">
        <f t="shared" si="40"/>
        <v>film &amp; video</v>
      </c>
      <c r="T425" t="str">
        <f t="shared" si="41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5">
        <f t="shared" si="37"/>
        <v>40994.334479166668</v>
      </c>
      <c r="Q426" s="5">
        <f t="shared" si="38"/>
        <v>40934.376145833332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5">
        <f t="shared" si="37"/>
        <v>42335.902824074074</v>
      </c>
      <c r="Q427" s="5">
        <f t="shared" si="38"/>
        <v>42275.861157407402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5">
        <f t="shared" si="37"/>
        <v>42430.711967592593</v>
      </c>
      <c r="Q428" s="5">
        <f t="shared" si="38"/>
        <v>42400.711967592593</v>
      </c>
      <c r="R428" s="8">
        <f t="shared" si="39"/>
        <v>16.63</v>
      </c>
      <c r="S428" t="str">
        <f t="shared" si="40"/>
        <v>film &amp; video</v>
      </c>
      <c r="T428" t="str">
        <f t="shared" si="41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5">
        <f t="shared" si="37"/>
        <v>42299.790972222225</v>
      </c>
      <c r="Q429" s="5">
        <f t="shared" si="38"/>
        <v>42285.909027777772</v>
      </c>
      <c r="R429" s="8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5">
        <f t="shared" si="37"/>
        <v>41806.916666666664</v>
      </c>
      <c r="Q430" s="5">
        <f t="shared" si="38"/>
        <v>41778.766724537039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5">
        <f t="shared" si="37"/>
        <v>40144.207638888889</v>
      </c>
      <c r="Q431" s="5">
        <f t="shared" si="38"/>
        <v>40070.901412037041</v>
      </c>
      <c r="R431" s="8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5">
        <f t="shared" si="37"/>
        <v>41528.107256944444</v>
      </c>
      <c r="Q432" s="5">
        <f t="shared" si="38"/>
        <v>41513.107256944444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5">
        <f t="shared" si="37"/>
        <v>42556.871331018512</v>
      </c>
      <c r="Q433" s="5">
        <f t="shared" si="38"/>
        <v>42526.871331018512</v>
      </c>
      <c r="R433" s="8">
        <f t="shared" si="39"/>
        <v>51.88</v>
      </c>
      <c r="S433" t="str">
        <f t="shared" si="40"/>
        <v>film &amp; video</v>
      </c>
      <c r="T433" t="str">
        <f t="shared" si="41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5">
        <f t="shared" si="37"/>
        <v>42298.726631944446</v>
      </c>
      <c r="Q434" s="5">
        <f t="shared" si="38"/>
        <v>42238.726631944446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5">
        <f t="shared" si="37"/>
        <v>42288.629884259266</v>
      </c>
      <c r="Q435" s="5">
        <f t="shared" si="38"/>
        <v>42228.629884259266</v>
      </c>
      <c r="R435" s="8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5">
        <f t="shared" si="37"/>
        <v>41609.876180555555</v>
      </c>
      <c r="Q436" s="5">
        <f t="shared" si="38"/>
        <v>41576.834513888891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5">
        <f t="shared" si="37"/>
        <v>41530.747453703705</v>
      </c>
      <c r="Q437" s="5">
        <f t="shared" si="38"/>
        <v>41500.747453703705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5">
        <f t="shared" si="37"/>
        <v>41486.36241898148</v>
      </c>
      <c r="Q438" s="5">
        <f t="shared" si="38"/>
        <v>41456.36241898148</v>
      </c>
      <c r="R438" s="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5">
        <f t="shared" si="37"/>
        <v>42651.31858796296</v>
      </c>
      <c r="Q439" s="5">
        <f t="shared" si="38"/>
        <v>42591.31858796296</v>
      </c>
      <c r="R439" s="8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5">
        <f t="shared" si="37"/>
        <v>42326.302754629629</v>
      </c>
      <c r="Q440" s="5">
        <f t="shared" si="38"/>
        <v>42296.261087962965</v>
      </c>
      <c r="R440" s="8">
        <f t="shared" si="39"/>
        <v>170.55</v>
      </c>
      <c r="S440" t="str">
        <f t="shared" si="40"/>
        <v>film &amp; video</v>
      </c>
      <c r="T440" t="str">
        <f t="shared" si="41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5">
        <f t="shared" si="37"/>
        <v>41929.761782407404</v>
      </c>
      <c r="Q441" s="5">
        <f t="shared" si="38"/>
        <v>41919.761782407404</v>
      </c>
      <c r="R441" s="8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5">
        <f t="shared" si="37"/>
        <v>42453.943900462968</v>
      </c>
      <c r="Q442" s="5">
        <f t="shared" si="38"/>
        <v>42423.985567129625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5">
        <f t="shared" si="37"/>
        <v>41580.793935185182</v>
      </c>
      <c r="Q443" s="5">
        <f t="shared" si="38"/>
        <v>41550.793935185182</v>
      </c>
      <c r="R443" s="8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5">
        <f t="shared" si="37"/>
        <v>42054.888692129629</v>
      </c>
      <c r="Q444" s="5">
        <f t="shared" si="38"/>
        <v>42024.888692129629</v>
      </c>
      <c r="R444" s="8">
        <f t="shared" si="39"/>
        <v>393.59</v>
      </c>
      <c r="S444" t="str">
        <f t="shared" si="40"/>
        <v>film &amp; video</v>
      </c>
      <c r="T444" t="str">
        <f t="shared" si="41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5">
        <f t="shared" si="37"/>
        <v>41680.015057870369</v>
      </c>
      <c r="Q445" s="5">
        <f t="shared" si="38"/>
        <v>41650.015057870369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5">
        <f t="shared" si="37"/>
        <v>40954.906956018516</v>
      </c>
      <c r="Q446" s="5">
        <f t="shared" si="38"/>
        <v>40894.906956018516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5">
        <f t="shared" si="37"/>
        <v>42145.335358796292</v>
      </c>
      <c r="Q447" s="5">
        <f t="shared" si="38"/>
        <v>42130.335358796292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5">
        <f t="shared" si="37"/>
        <v>42067.083564814813</v>
      </c>
      <c r="Q448" s="5">
        <f t="shared" si="38"/>
        <v>42037.083564814813</v>
      </c>
      <c r="R448" s="8">
        <f t="shared" si="39"/>
        <v>47.88</v>
      </c>
      <c r="S448" t="str">
        <f t="shared" si="40"/>
        <v>film &amp; video</v>
      </c>
      <c r="T448" t="str">
        <f t="shared" si="41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5">
        <f t="shared" si="37"/>
        <v>41356.513460648144</v>
      </c>
      <c r="Q449" s="5">
        <f t="shared" si="38"/>
        <v>41331.555127314816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5">
        <f t="shared" si="37"/>
        <v>41773.758043981477</v>
      </c>
      <c r="Q450" s="5">
        <f t="shared" si="38"/>
        <v>41753.758043981477</v>
      </c>
      <c r="R450" s="8">
        <f t="shared" si="39"/>
        <v>20.5</v>
      </c>
      <c r="S450" t="str">
        <f t="shared" si="40"/>
        <v>film &amp; video</v>
      </c>
      <c r="T450" t="str">
        <f t="shared" si="41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5">
        <f t="shared" ref="P451:P514" si="43">I451/60/60/24+DATE(1970,1,1)</f>
        <v>41564.568113425928</v>
      </c>
      <c r="Q451" s="5">
        <f t="shared" ref="Q451:Q514" si="44">J451/60/60/24+DATE(1970,1,1)</f>
        <v>41534.568113425928</v>
      </c>
      <c r="R451" s="8">
        <f t="shared" ref="R451:R514" si="45">ROUND(E451/L451,2)</f>
        <v>9</v>
      </c>
      <c r="S451" t="str">
        <f t="shared" ref="S451:S514" si="46">LEFT(N451,SEARCH("/",N451)-1)</f>
        <v>film &amp; video</v>
      </c>
      <c r="T451" t="str">
        <f t="shared" ref="T451:T514" si="47">RIGHT(N451,LEN(N451)-SEARCH("/",N451))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5">
        <f t="shared" si="43"/>
        <v>41684.946759259255</v>
      </c>
      <c r="Q452" s="5">
        <f t="shared" si="44"/>
        <v>41654.946759259255</v>
      </c>
      <c r="R452" s="8">
        <f t="shared" si="45"/>
        <v>56.57</v>
      </c>
      <c r="S452" t="str">
        <f t="shared" si="46"/>
        <v>film &amp; video</v>
      </c>
      <c r="T452" t="str">
        <f t="shared" si="47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5">
        <f t="shared" si="43"/>
        <v>41664.715173611112</v>
      </c>
      <c r="Q453" s="5">
        <f t="shared" si="44"/>
        <v>41634.715173611112</v>
      </c>
      <c r="R453" s="8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5">
        <f t="shared" si="43"/>
        <v>42137.703877314809</v>
      </c>
      <c r="Q454" s="5">
        <f t="shared" si="44"/>
        <v>42107.703877314809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5">
        <f t="shared" si="43"/>
        <v>42054.824988425928</v>
      </c>
      <c r="Q455" s="5">
        <f t="shared" si="44"/>
        <v>42038.824988425928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5">
        <f t="shared" si="43"/>
        <v>41969.551388888889</v>
      </c>
      <c r="Q456" s="5">
        <f t="shared" si="44"/>
        <v>41938.717256944445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5">
        <f t="shared" si="43"/>
        <v>41016.021527777775</v>
      </c>
      <c r="Q457" s="5">
        <f t="shared" si="44"/>
        <v>40971.002569444441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5">
        <f t="shared" si="43"/>
        <v>41569.165972222225</v>
      </c>
      <c r="Q458" s="5">
        <f t="shared" si="44"/>
        <v>41547.694456018515</v>
      </c>
      <c r="R458" s="8">
        <f t="shared" si="45"/>
        <v>20.329999999999998</v>
      </c>
      <c r="S458" t="str">
        <f t="shared" si="46"/>
        <v>film &amp; video</v>
      </c>
      <c r="T458" t="str">
        <f t="shared" si="47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5">
        <f t="shared" si="43"/>
        <v>41867.767500000002</v>
      </c>
      <c r="Q459" s="5">
        <f t="shared" si="44"/>
        <v>41837.767500000002</v>
      </c>
      <c r="R459" s="8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5">
        <f t="shared" si="43"/>
        <v>41408.69976851852</v>
      </c>
      <c r="Q460" s="5">
        <f t="shared" si="44"/>
        <v>41378.69976851852</v>
      </c>
      <c r="R460" s="8">
        <f t="shared" si="45"/>
        <v>16.760000000000002</v>
      </c>
      <c r="S460" t="str">
        <f t="shared" si="46"/>
        <v>film &amp; video</v>
      </c>
      <c r="T460" t="str">
        <f t="shared" si="47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5">
        <f t="shared" si="43"/>
        <v>40860.682025462964</v>
      </c>
      <c r="Q461" s="5">
        <f t="shared" si="44"/>
        <v>40800.6403587963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5">
        <f t="shared" si="43"/>
        <v>41791.166666666664</v>
      </c>
      <c r="Q462" s="5">
        <f t="shared" si="44"/>
        <v>41759.542534722219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5">
        <f t="shared" si="43"/>
        <v>41427.84684027778</v>
      </c>
      <c r="Q463" s="5">
        <f t="shared" si="44"/>
        <v>41407.84684027778</v>
      </c>
      <c r="R463" s="8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5">
        <f t="shared" si="43"/>
        <v>40765.126631944448</v>
      </c>
      <c r="Q464" s="5">
        <f t="shared" si="44"/>
        <v>40705.126631944448</v>
      </c>
      <c r="R464" s="8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5">
        <f t="shared" si="43"/>
        <v>40810.710104166668</v>
      </c>
      <c r="Q465" s="5">
        <f t="shared" si="44"/>
        <v>40750.710104166668</v>
      </c>
      <c r="R465" s="8">
        <f t="shared" si="45"/>
        <v>113.64</v>
      </c>
      <c r="S465" t="str">
        <f t="shared" si="46"/>
        <v>film &amp; video</v>
      </c>
      <c r="T465" t="str">
        <f t="shared" si="47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5">
        <f t="shared" si="43"/>
        <v>42508.848784722228</v>
      </c>
      <c r="Q466" s="5">
        <f t="shared" si="44"/>
        <v>42488.848784722228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5">
        <f t="shared" si="43"/>
        <v>41817.120069444441</v>
      </c>
      <c r="Q467" s="5">
        <f t="shared" si="44"/>
        <v>41801.120069444441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5">
        <f t="shared" si="43"/>
        <v>41159.942870370374</v>
      </c>
      <c r="Q468" s="5">
        <f t="shared" si="44"/>
        <v>41129.942870370374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5">
        <f t="shared" si="43"/>
        <v>41180.679791666669</v>
      </c>
      <c r="Q469" s="5">
        <f t="shared" si="44"/>
        <v>41135.679791666669</v>
      </c>
      <c r="R469" s="8">
        <f t="shared" si="45"/>
        <v>110.64</v>
      </c>
      <c r="S469" t="str">
        <f t="shared" si="46"/>
        <v>film &amp; video</v>
      </c>
      <c r="T469" t="str">
        <f t="shared" si="47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5">
        <f t="shared" si="43"/>
        <v>41101.160474537035</v>
      </c>
      <c r="Q470" s="5">
        <f t="shared" si="44"/>
        <v>41041.167627314811</v>
      </c>
      <c r="R470" s="8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5">
        <f t="shared" si="43"/>
        <v>41887.989861111113</v>
      </c>
      <c r="Q471" s="5">
        <f t="shared" si="44"/>
        <v>41827.989861111113</v>
      </c>
      <c r="R471" s="8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5">
        <f t="shared" si="43"/>
        <v>41655.166666666664</v>
      </c>
      <c r="Q472" s="5">
        <f t="shared" si="44"/>
        <v>41605.167696759258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5">
        <f t="shared" si="43"/>
        <v>41748.680312500001</v>
      </c>
      <c r="Q473" s="5">
        <f t="shared" si="44"/>
        <v>41703.721979166665</v>
      </c>
      <c r="R473" s="8">
        <f t="shared" si="45"/>
        <v>38.479999999999997</v>
      </c>
      <c r="S473" t="str">
        <f t="shared" si="46"/>
        <v>film &amp; video</v>
      </c>
      <c r="T473" t="str">
        <f t="shared" si="47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5">
        <f t="shared" si="43"/>
        <v>41874.922662037039</v>
      </c>
      <c r="Q474" s="5">
        <f t="shared" si="44"/>
        <v>41844.922662037039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5">
        <f t="shared" si="43"/>
        <v>41899.698136574072</v>
      </c>
      <c r="Q475" s="5">
        <f t="shared" si="44"/>
        <v>41869.698136574072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5">
        <f t="shared" si="43"/>
        <v>42783.329039351855</v>
      </c>
      <c r="Q476" s="5">
        <f t="shared" si="44"/>
        <v>42753.329039351855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5">
        <f t="shared" si="43"/>
        <v>42130.086145833338</v>
      </c>
      <c r="Q477" s="5">
        <f t="shared" si="44"/>
        <v>42100.086145833338</v>
      </c>
      <c r="R477" s="8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5">
        <f t="shared" si="43"/>
        <v>41793.165972222225</v>
      </c>
      <c r="Q478" s="5">
        <f t="shared" si="44"/>
        <v>41757.975011574075</v>
      </c>
      <c r="R478" s="8">
        <f t="shared" si="45"/>
        <v>39.57</v>
      </c>
      <c r="S478" t="str">
        <f t="shared" si="46"/>
        <v>film &amp; video</v>
      </c>
      <c r="T478" t="str">
        <f t="shared" si="47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5">
        <f t="shared" si="43"/>
        <v>41047.83488425926</v>
      </c>
      <c r="Q479" s="5">
        <f t="shared" si="44"/>
        <v>40987.83488425926</v>
      </c>
      <c r="R479" s="8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5">
        <f t="shared" si="43"/>
        <v>42095.869317129633</v>
      </c>
      <c r="Q480" s="5">
        <f t="shared" si="44"/>
        <v>42065.910983796297</v>
      </c>
      <c r="R480" s="8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5">
        <f t="shared" si="43"/>
        <v>41964.449479166666</v>
      </c>
      <c r="Q481" s="5">
        <f t="shared" si="44"/>
        <v>41904.407812500001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5">
        <f t="shared" si="43"/>
        <v>41495.500173611108</v>
      </c>
      <c r="Q482" s="5">
        <f t="shared" si="44"/>
        <v>41465.500173611108</v>
      </c>
      <c r="R482" s="8">
        <f t="shared" si="45"/>
        <v>55.46</v>
      </c>
      <c r="S482" t="str">
        <f t="shared" si="46"/>
        <v>film &amp; video</v>
      </c>
      <c r="T482" t="str">
        <f t="shared" si="47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5">
        <f t="shared" si="43"/>
        <v>41192.672326388885</v>
      </c>
      <c r="Q483" s="5">
        <f t="shared" si="44"/>
        <v>41162.672326388885</v>
      </c>
      <c r="R483" s="8">
        <f t="shared" si="45"/>
        <v>87.14</v>
      </c>
      <c r="S483" t="str">
        <f t="shared" si="46"/>
        <v>film &amp; video</v>
      </c>
      <c r="T483" t="str">
        <f t="shared" si="47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5">
        <f t="shared" si="43"/>
        <v>42474.606944444444</v>
      </c>
      <c r="Q484" s="5">
        <f t="shared" si="44"/>
        <v>42447.896875000006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5">
        <f t="shared" si="43"/>
        <v>41303.197592592594</v>
      </c>
      <c r="Q485" s="5">
        <f t="shared" si="44"/>
        <v>41243.197592592594</v>
      </c>
      <c r="R485" s="8">
        <f t="shared" si="45"/>
        <v>51.22</v>
      </c>
      <c r="S485" t="str">
        <f t="shared" si="46"/>
        <v>film &amp; video</v>
      </c>
      <c r="T485" t="str">
        <f t="shared" si="47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5">
        <f t="shared" si="43"/>
        <v>42313.981157407412</v>
      </c>
      <c r="Q486" s="5">
        <f t="shared" si="44"/>
        <v>42272.93949074074</v>
      </c>
      <c r="R486" s="8">
        <f t="shared" si="45"/>
        <v>13.55</v>
      </c>
      <c r="S486" t="str">
        <f t="shared" si="46"/>
        <v>film &amp; video</v>
      </c>
      <c r="T486" t="str">
        <f t="shared" si="47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5">
        <f t="shared" si="43"/>
        <v>41411.50577546296</v>
      </c>
      <c r="Q487" s="5">
        <f t="shared" si="44"/>
        <v>41381.50577546296</v>
      </c>
      <c r="R487" s="8">
        <f t="shared" si="45"/>
        <v>66.52</v>
      </c>
      <c r="S487" t="str">
        <f t="shared" si="46"/>
        <v>film &amp; video</v>
      </c>
      <c r="T487" t="str">
        <f t="shared" si="47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5">
        <f t="shared" si="43"/>
        <v>41791.94258101852</v>
      </c>
      <c r="Q488" s="5">
        <f t="shared" si="44"/>
        <v>41761.94258101852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5">
        <f t="shared" si="43"/>
        <v>42729.636504629627</v>
      </c>
      <c r="Q489" s="5">
        <f t="shared" si="44"/>
        <v>42669.594837962963</v>
      </c>
      <c r="R489" s="8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5">
        <f t="shared" si="43"/>
        <v>42744.054398148146</v>
      </c>
      <c r="Q490" s="5">
        <f t="shared" si="44"/>
        <v>42714.054398148146</v>
      </c>
      <c r="R490" s="8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5">
        <f t="shared" si="43"/>
        <v>40913.481249999997</v>
      </c>
      <c r="Q491" s="5">
        <f t="shared" si="44"/>
        <v>40882.481666666667</v>
      </c>
      <c r="R491" s="8">
        <f t="shared" si="45"/>
        <v>71.67</v>
      </c>
      <c r="S491" t="str">
        <f t="shared" si="46"/>
        <v>film &amp; video</v>
      </c>
      <c r="T491" t="str">
        <f t="shared" si="47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5">
        <f t="shared" si="43"/>
        <v>41143.968576388892</v>
      </c>
      <c r="Q492" s="5">
        <f t="shared" si="44"/>
        <v>41113.968576388892</v>
      </c>
      <c r="R492" s="8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5">
        <f t="shared" si="43"/>
        <v>42396.982627314821</v>
      </c>
      <c r="Q493" s="5">
        <f t="shared" si="44"/>
        <v>42366.982627314821</v>
      </c>
      <c r="R493" s="8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5">
        <f t="shared" si="43"/>
        <v>42656.03506944445</v>
      </c>
      <c r="Q494" s="5">
        <f t="shared" si="44"/>
        <v>42596.03506944445</v>
      </c>
      <c r="R494" s="8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5">
        <f t="shared" si="43"/>
        <v>42144.726134259254</v>
      </c>
      <c r="Q495" s="5">
        <f t="shared" si="44"/>
        <v>42114.726134259254</v>
      </c>
      <c r="R495" s="8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5">
        <f t="shared" si="43"/>
        <v>41823.125</v>
      </c>
      <c r="Q496" s="5">
        <f t="shared" si="44"/>
        <v>41799.830613425926</v>
      </c>
      <c r="R496" s="8">
        <f t="shared" si="45"/>
        <v>10.33</v>
      </c>
      <c r="S496" t="str">
        <f t="shared" si="46"/>
        <v>film &amp; video</v>
      </c>
      <c r="T496" t="str">
        <f t="shared" si="47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5">
        <f t="shared" si="43"/>
        <v>42201.827604166669</v>
      </c>
      <c r="Q497" s="5">
        <f t="shared" si="44"/>
        <v>42171.827604166669</v>
      </c>
      <c r="R497" s="8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5">
        <f t="shared" si="43"/>
        <v>41680.93141203704</v>
      </c>
      <c r="Q498" s="5">
        <f t="shared" si="44"/>
        <v>41620.93141203704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5">
        <f t="shared" si="43"/>
        <v>41998.208333333328</v>
      </c>
      <c r="Q499" s="5">
        <f t="shared" si="44"/>
        <v>41945.037789351853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5">
        <f t="shared" si="43"/>
        <v>40900.762141203704</v>
      </c>
      <c r="Q500" s="5">
        <f t="shared" si="44"/>
        <v>40858.762141203704</v>
      </c>
      <c r="R500" s="8">
        <f t="shared" si="45"/>
        <v>136.09</v>
      </c>
      <c r="S500" t="str">
        <f t="shared" si="46"/>
        <v>film &amp; video</v>
      </c>
      <c r="T500" t="str">
        <f t="shared" si="47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5">
        <f t="shared" si="43"/>
        <v>40098.874305555553</v>
      </c>
      <c r="Q501" s="5">
        <f t="shared" si="44"/>
        <v>40043.895462962959</v>
      </c>
      <c r="R501" s="8">
        <f t="shared" si="45"/>
        <v>73.459999999999994</v>
      </c>
      <c r="S501" t="str">
        <f t="shared" si="46"/>
        <v>film &amp; video</v>
      </c>
      <c r="T501" t="str">
        <f t="shared" si="47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5">
        <f t="shared" si="43"/>
        <v>40306.927777777775</v>
      </c>
      <c r="Q502" s="5">
        <f t="shared" si="44"/>
        <v>40247.886006944449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5">
        <f t="shared" si="43"/>
        <v>40733.234386574077</v>
      </c>
      <c r="Q503" s="5">
        <f t="shared" si="44"/>
        <v>40703.234386574077</v>
      </c>
      <c r="R503" s="8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5">
        <f t="shared" si="43"/>
        <v>40986.511863425927</v>
      </c>
      <c r="Q504" s="5">
        <f t="shared" si="44"/>
        <v>40956.553530092591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5">
        <f t="shared" si="43"/>
        <v>42021.526655092588</v>
      </c>
      <c r="Q505" s="5">
        <f t="shared" si="44"/>
        <v>41991.526655092588</v>
      </c>
      <c r="R505" s="8">
        <f t="shared" si="45"/>
        <v>12.67</v>
      </c>
      <c r="S505" t="str">
        <f t="shared" si="46"/>
        <v>film &amp; video</v>
      </c>
      <c r="T505" t="str">
        <f t="shared" si="47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5">
        <f t="shared" si="43"/>
        <v>41009.941979166666</v>
      </c>
      <c r="Q506" s="5">
        <f t="shared" si="44"/>
        <v>40949.98364583333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5">
        <f t="shared" si="43"/>
        <v>42363.098217592589</v>
      </c>
      <c r="Q507" s="5">
        <f t="shared" si="44"/>
        <v>42318.098217592589</v>
      </c>
      <c r="R507" s="8">
        <f t="shared" si="45"/>
        <v>3.71</v>
      </c>
      <c r="S507" t="str">
        <f t="shared" si="46"/>
        <v>film &amp; video</v>
      </c>
      <c r="T507" t="str">
        <f t="shared" si="47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5">
        <f t="shared" si="43"/>
        <v>41496.552314814813</v>
      </c>
      <c r="Q508" s="5">
        <f t="shared" si="44"/>
        <v>41466.552314814813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5">
        <f t="shared" si="43"/>
        <v>41201.958993055552</v>
      </c>
      <c r="Q509" s="5">
        <f t="shared" si="44"/>
        <v>41156.958993055552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5">
        <f t="shared" si="43"/>
        <v>41054.593055555553</v>
      </c>
      <c r="Q510" s="5">
        <f t="shared" si="44"/>
        <v>40995.024317129632</v>
      </c>
      <c r="R510" s="8">
        <f t="shared" si="45"/>
        <v>133.33000000000001</v>
      </c>
      <c r="S510" t="str">
        <f t="shared" si="46"/>
        <v>film &amp; video</v>
      </c>
      <c r="T510" t="str">
        <f t="shared" si="47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5">
        <f t="shared" si="43"/>
        <v>42183.631597222222</v>
      </c>
      <c r="Q511" s="5">
        <f t="shared" si="44"/>
        <v>42153.631597222222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5">
        <f t="shared" si="43"/>
        <v>42430.176377314812</v>
      </c>
      <c r="Q512" s="5">
        <f t="shared" si="44"/>
        <v>42400.176377314812</v>
      </c>
      <c r="R512" s="8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5">
        <f t="shared" si="43"/>
        <v>41370.261365740742</v>
      </c>
      <c r="Q513" s="5">
        <f t="shared" si="44"/>
        <v>41340.303032407406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5">
        <f t="shared" si="43"/>
        <v>42694.783877314811</v>
      </c>
      <c r="Q514" s="5">
        <f t="shared" si="44"/>
        <v>42649.742210648154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5">
        <f t="shared" ref="P515:P578" si="49">I515/60/60/24+DATE(1970,1,1)</f>
        <v>42597.291666666672</v>
      </c>
      <c r="Q515" s="5">
        <f t="shared" ref="Q515:Q578" si="50">J515/60/60/24+DATE(1970,1,1)</f>
        <v>42552.653993055559</v>
      </c>
      <c r="R515" s="8">
        <f t="shared" ref="R515:R578" si="51">ROUND(E515/L515,2)</f>
        <v>102.38</v>
      </c>
      <c r="S515" t="str">
        <f t="shared" ref="S515:S578" si="52">LEFT(N515,SEARCH("/",N515)-1)</f>
        <v>film &amp; video</v>
      </c>
      <c r="T515" t="str">
        <f t="shared" ref="T515:T578" si="53">RIGHT(N515,LEN(N515)-SEARCH("/",N515))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5">
        <f t="shared" si="49"/>
        <v>41860.613969907405</v>
      </c>
      <c r="Q516" s="5">
        <f t="shared" si="50"/>
        <v>41830.613969907405</v>
      </c>
      <c r="R516" s="8">
        <f t="shared" si="51"/>
        <v>16.670000000000002</v>
      </c>
      <c r="S516" t="str">
        <f t="shared" si="52"/>
        <v>film &amp; video</v>
      </c>
      <c r="T516" t="str">
        <f t="shared" si="53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5">
        <f t="shared" si="49"/>
        <v>42367.490752314814</v>
      </c>
      <c r="Q517" s="5">
        <f t="shared" si="50"/>
        <v>42327.490752314814</v>
      </c>
      <c r="R517" s="8">
        <f t="shared" si="51"/>
        <v>725.03</v>
      </c>
      <c r="S517" t="str">
        <f t="shared" si="52"/>
        <v>film &amp; video</v>
      </c>
      <c r="T517" t="str">
        <f t="shared" si="53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5">
        <f t="shared" si="49"/>
        <v>42151.778703703705</v>
      </c>
      <c r="Q518" s="5">
        <f t="shared" si="50"/>
        <v>42091.778703703705</v>
      </c>
      <c r="R518" s="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5">
        <f t="shared" si="49"/>
        <v>42768.615289351852</v>
      </c>
      <c r="Q519" s="5">
        <f t="shared" si="50"/>
        <v>42738.615289351852</v>
      </c>
      <c r="R519" s="8">
        <f t="shared" si="51"/>
        <v>68.33</v>
      </c>
      <c r="S519" t="str">
        <f t="shared" si="52"/>
        <v>film &amp; video</v>
      </c>
      <c r="T519" t="str">
        <f t="shared" si="53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5">
        <f t="shared" si="49"/>
        <v>42253.615277777775</v>
      </c>
      <c r="Q520" s="5">
        <f t="shared" si="50"/>
        <v>42223.616018518514</v>
      </c>
      <c r="R520" s="8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5">
        <f t="shared" si="49"/>
        <v>41248.391446759262</v>
      </c>
      <c r="Q521" s="5">
        <f t="shared" si="50"/>
        <v>41218.391446759262</v>
      </c>
      <c r="R521" s="8">
        <f t="shared" si="51"/>
        <v>39.229999999999997</v>
      </c>
      <c r="S521" t="str">
        <f t="shared" si="52"/>
        <v>film &amp; video</v>
      </c>
      <c r="T521" t="str">
        <f t="shared" si="53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5">
        <f t="shared" si="49"/>
        <v>42348.702094907407</v>
      </c>
      <c r="Q522" s="5">
        <f t="shared" si="50"/>
        <v>42318.702094907407</v>
      </c>
      <c r="R522" s="8">
        <f t="shared" si="51"/>
        <v>150.15</v>
      </c>
      <c r="S522" t="str">
        <f t="shared" si="52"/>
        <v>theater</v>
      </c>
      <c r="T522" t="str">
        <f t="shared" si="53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5">
        <f t="shared" si="49"/>
        <v>42675.207638888889</v>
      </c>
      <c r="Q523" s="5">
        <f t="shared" si="50"/>
        <v>42646.092812499999</v>
      </c>
      <c r="R523" s="8">
        <f t="shared" si="51"/>
        <v>93.43</v>
      </c>
      <c r="S523" t="str">
        <f t="shared" si="52"/>
        <v>theater</v>
      </c>
      <c r="T523" t="str">
        <f t="shared" si="53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5">
        <f t="shared" si="49"/>
        <v>42449.999131944445</v>
      </c>
      <c r="Q524" s="5">
        <f t="shared" si="50"/>
        <v>42430.040798611109</v>
      </c>
      <c r="R524" s="8">
        <f t="shared" si="51"/>
        <v>110.97</v>
      </c>
      <c r="S524" t="str">
        <f t="shared" si="52"/>
        <v>theater</v>
      </c>
      <c r="T524" t="str">
        <f t="shared" si="53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5">
        <f t="shared" si="49"/>
        <v>42268.13282407407</v>
      </c>
      <c r="Q525" s="5">
        <f t="shared" si="50"/>
        <v>42238.13282407407</v>
      </c>
      <c r="R525" s="8">
        <f t="shared" si="51"/>
        <v>71.790000000000006</v>
      </c>
      <c r="S525" t="str">
        <f t="shared" si="52"/>
        <v>theater</v>
      </c>
      <c r="T525" t="str">
        <f t="shared" si="53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5">
        <f t="shared" si="49"/>
        <v>42522.717233796298</v>
      </c>
      <c r="Q526" s="5">
        <f t="shared" si="50"/>
        <v>42492.717233796298</v>
      </c>
      <c r="R526" s="8">
        <f t="shared" si="51"/>
        <v>29.26</v>
      </c>
      <c r="S526" t="str">
        <f t="shared" si="52"/>
        <v>theater</v>
      </c>
      <c r="T526" t="str">
        <f t="shared" si="53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5">
        <f t="shared" si="49"/>
        <v>41895.400937500002</v>
      </c>
      <c r="Q527" s="5">
        <f t="shared" si="50"/>
        <v>41850.400937500002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5">
        <f t="shared" si="49"/>
        <v>42223.708333333328</v>
      </c>
      <c r="Q528" s="5">
        <f t="shared" si="50"/>
        <v>42192.591944444444</v>
      </c>
      <c r="R528" s="8">
        <f t="shared" si="51"/>
        <v>74.349999999999994</v>
      </c>
      <c r="S528" t="str">
        <f t="shared" si="52"/>
        <v>theater</v>
      </c>
      <c r="T528" t="str">
        <f t="shared" si="53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5">
        <f t="shared" si="49"/>
        <v>42783.670138888891</v>
      </c>
      <c r="Q529" s="5">
        <f t="shared" si="50"/>
        <v>42753.205625000002</v>
      </c>
      <c r="R529" s="8">
        <f t="shared" si="51"/>
        <v>63.83</v>
      </c>
      <c r="S529" t="str">
        <f t="shared" si="52"/>
        <v>theater</v>
      </c>
      <c r="T529" t="str">
        <f t="shared" si="53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5">
        <f t="shared" si="49"/>
        <v>42176.888888888891</v>
      </c>
      <c r="Q530" s="5">
        <f t="shared" si="50"/>
        <v>42155.920219907406</v>
      </c>
      <c r="R530" s="8">
        <f t="shared" si="51"/>
        <v>44.33</v>
      </c>
      <c r="S530" t="str">
        <f t="shared" si="52"/>
        <v>theater</v>
      </c>
      <c r="T530" t="str">
        <f t="shared" si="53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5">
        <f t="shared" si="49"/>
        <v>42746.208333333328</v>
      </c>
      <c r="Q531" s="5">
        <f t="shared" si="50"/>
        <v>42725.031180555554</v>
      </c>
      <c r="R531" s="8">
        <f t="shared" si="51"/>
        <v>86.94</v>
      </c>
      <c r="S531" t="str">
        <f t="shared" si="52"/>
        <v>theater</v>
      </c>
      <c r="T531" t="str">
        <f t="shared" si="53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5">
        <f t="shared" si="49"/>
        <v>42179.083333333328</v>
      </c>
      <c r="Q532" s="5">
        <f t="shared" si="50"/>
        <v>42157.591064814813</v>
      </c>
      <c r="R532" s="8">
        <f t="shared" si="51"/>
        <v>126.55</v>
      </c>
      <c r="S532" t="str">
        <f t="shared" si="52"/>
        <v>theater</v>
      </c>
      <c r="T532" t="str">
        <f t="shared" si="53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5">
        <f t="shared" si="49"/>
        <v>42721.290972222225</v>
      </c>
      <c r="Q533" s="5">
        <f t="shared" si="50"/>
        <v>42676.065150462964</v>
      </c>
      <c r="R533" s="8">
        <f t="shared" si="51"/>
        <v>129.03</v>
      </c>
      <c r="S533" t="str">
        <f t="shared" si="52"/>
        <v>theater</v>
      </c>
      <c r="T533" t="str">
        <f t="shared" si="53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5">
        <f t="shared" si="49"/>
        <v>42503.007037037038</v>
      </c>
      <c r="Q534" s="5">
        <f t="shared" si="50"/>
        <v>42473.007037037038</v>
      </c>
      <c r="R534" s="8">
        <f t="shared" si="51"/>
        <v>71.239999999999995</v>
      </c>
      <c r="S534" t="str">
        <f t="shared" si="52"/>
        <v>theater</v>
      </c>
      <c r="T534" t="str">
        <f t="shared" si="53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5">
        <f t="shared" si="49"/>
        <v>42506.43478009259</v>
      </c>
      <c r="Q535" s="5">
        <f t="shared" si="50"/>
        <v>42482.43478009259</v>
      </c>
      <c r="R535" s="8">
        <f t="shared" si="51"/>
        <v>117.88</v>
      </c>
      <c r="S535" t="str">
        <f t="shared" si="52"/>
        <v>theater</v>
      </c>
      <c r="T535" t="str">
        <f t="shared" si="53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5">
        <f t="shared" si="49"/>
        <v>42309.958333333328</v>
      </c>
      <c r="Q536" s="5">
        <f t="shared" si="50"/>
        <v>42270.810995370368</v>
      </c>
      <c r="R536" s="8">
        <f t="shared" si="51"/>
        <v>327.08</v>
      </c>
      <c r="S536" t="str">
        <f t="shared" si="52"/>
        <v>theater</v>
      </c>
      <c r="T536" t="str">
        <f t="shared" si="53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5">
        <f t="shared" si="49"/>
        <v>42741.545196759253</v>
      </c>
      <c r="Q537" s="5">
        <f t="shared" si="50"/>
        <v>42711.545196759253</v>
      </c>
      <c r="R537" s="8">
        <f t="shared" si="51"/>
        <v>34.75</v>
      </c>
      <c r="S537" t="str">
        <f t="shared" si="52"/>
        <v>theater</v>
      </c>
      <c r="T537" t="str">
        <f t="shared" si="53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5">
        <f t="shared" si="49"/>
        <v>42219.75</v>
      </c>
      <c r="Q538" s="5">
        <f t="shared" si="50"/>
        <v>42179.344988425932</v>
      </c>
      <c r="R538" s="8">
        <f t="shared" si="51"/>
        <v>100.06</v>
      </c>
      <c r="S538" t="str">
        <f t="shared" si="52"/>
        <v>theater</v>
      </c>
      <c r="T538" t="str">
        <f t="shared" si="53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5">
        <f t="shared" si="49"/>
        <v>42312.810081018513</v>
      </c>
      <c r="Q539" s="5">
        <f t="shared" si="50"/>
        <v>42282.768414351856</v>
      </c>
      <c r="R539" s="8">
        <f t="shared" si="51"/>
        <v>40.85</v>
      </c>
      <c r="S539" t="str">
        <f t="shared" si="52"/>
        <v>theater</v>
      </c>
      <c r="T539" t="str">
        <f t="shared" si="53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5">
        <f t="shared" si="49"/>
        <v>42503.794710648144</v>
      </c>
      <c r="Q540" s="5">
        <f t="shared" si="50"/>
        <v>42473.794710648144</v>
      </c>
      <c r="R540" s="8">
        <f t="shared" si="51"/>
        <v>252.02</v>
      </c>
      <c r="S540" t="str">
        <f t="shared" si="52"/>
        <v>theater</v>
      </c>
      <c r="T540" t="str">
        <f t="shared" si="53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5">
        <f t="shared" si="49"/>
        <v>42556.049849537041</v>
      </c>
      <c r="Q541" s="5">
        <f t="shared" si="50"/>
        <v>42535.049849537041</v>
      </c>
      <c r="R541" s="8">
        <f t="shared" si="51"/>
        <v>25.16</v>
      </c>
      <c r="S541" t="str">
        <f t="shared" si="52"/>
        <v>theater</v>
      </c>
      <c r="T541" t="str">
        <f t="shared" si="53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5">
        <f t="shared" si="49"/>
        <v>42039.817199074074</v>
      </c>
      <c r="Q542" s="5">
        <f t="shared" si="50"/>
        <v>42009.817199074074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5">
        <f t="shared" si="49"/>
        <v>42306.046689814815</v>
      </c>
      <c r="Q543" s="5">
        <f t="shared" si="50"/>
        <v>42276.046689814815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5">
        <f t="shared" si="49"/>
        <v>42493.695787037039</v>
      </c>
      <c r="Q544" s="5">
        <f t="shared" si="50"/>
        <v>42433.737453703703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5">
        <f t="shared" si="49"/>
        <v>41944.092152777775</v>
      </c>
      <c r="Q545" s="5">
        <f t="shared" si="50"/>
        <v>41914.092152777775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5">
        <f t="shared" si="49"/>
        <v>42555.656944444447</v>
      </c>
      <c r="Q546" s="5">
        <f t="shared" si="50"/>
        <v>42525.656944444447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5">
        <f t="shared" si="49"/>
        <v>42323.634131944447</v>
      </c>
      <c r="Q547" s="5">
        <f t="shared" si="50"/>
        <v>42283.592465277776</v>
      </c>
      <c r="R547" s="8">
        <f t="shared" si="51"/>
        <v>402.71</v>
      </c>
      <c r="S547" t="str">
        <f t="shared" si="52"/>
        <v>technology</v>
      </c>
      <c r="T547" t="str">
        <f t="shared" si="53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5">
        <f t="shared" si="49"/>
        <v>42294.667997685188</v>
      </c>
      <c r="Q548" s="5">
        <f t="shared" si="50"/>
        <v>42249.667997685188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5">
        <f t="shared" si="49"/>
        <v>42410.696342592593</v>
      </c>
      <c r="Q549" s="5">
        <f t="shared" si="50"/>
        <v>42380.696342592593</v>
      </c>
      <c r="R549" s="8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5">
        <f t="shared" si="49"/>
        <v>42306.903333333335</v>
      </c>
      <c r="Q550" s="5">
        <f t="shared" si="50"/>
        <v>42276.903333333335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5">
        <f t="shared" si="49"/>
        <v>42193.636828703704</v>
      </c>
      <c r="Q551" s="5">
        <f t="shared" si="50"/>
        <v>42163.636828703704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5">
        <f t="shared" si="49"/>
        <v>42766.208333333328</v>
      </c>
      <c r="Q552" s="5">
        <f t="shared" si="50"/>
        <v>42753.678761574076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5">
        <f t="shared" si="49"/>
        <v>42217.745138888888</v>
      </c>
      <c r="Q553" s="5">
        <f t="shared" si="50"/>
        <v>42173.275740740741</v>
      </c>
      <c r="R553" s="8">
        <f t="shared" si="51"/>
        <v>135.04</v>
      </c>
      <c r="S553" t="str">
        <f t="shared" si="52"/>
        <v>technology</v>
      </c>
      <c r="T553" t="str">
        <f t="shared" si="53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5">
        <f t="shared" si="49"/>
        <v>42378.616851851853</v>
      </c>
      <c r="Q554" s="5">
        <f t="shared" si="50"/>
        <v>42318.616851851853</v>
      </c>
      <c r="R554" s="8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5">
        <f t="shared" si="49"/>
        <v>41957.761469907404</v>
      </c>
      <c r="Q555" s="5">
        <f t="shared" si="50"/>
        <v>41927.71980324074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5">
        <f t="shared" si="49"/>
        <v>41931.684861111113</v>
      </c>
      <c r="Q556" s="5">
        <f t="shared" si="50"/>
        <v>41901.684861111113</v>
      </c>
      <c r="R556" s="8">
        <f t="shared" si="51"/>
        <v>64.36</v>
      </c>
      <c r="S556" t="str">
        <f t="shared" si="52"/>
        <v>technology</v>
      </c>
      <c r="T556" t="str">
        <f t="shared" si="53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5">
        <f t="shared" si="49"/>
        <v>42533.353506944448</v>
      </c>
      <c r="Q557" s="5">
        <f t="shared" si="50"/>
        <v>42503.353506944448</v>
      </c>
      <c r="R557" s="8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5">
        <f t="shared" si="49"/>
        <v>42375.860150462962</v>
      </c>
      <c r="Q558" s="5">
        <f t="shared" si="50"/>
        <v>42345.860150462962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5">
        <f t="shared" si="49"/>
        <v>42706.983831018515</v>
      </c>
      <c r="Q559" s="5">
        <f t="shared" si="50"/>
        <v>42676.942164351851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5">
        <f t="shared" si="49"/>
        <v>42087.841493055559</v>
      </c>
      <c r="Q560" s="5">
        <f t="shared" si="50"/>
        <v>42057.883159722223</v>
      </c>
      <c r="R560" s="8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5">
        <f t="shared" si="49"/>
        <v>42351.283101851848</v>
      </c>
      <c r="Q561" s="5">
        <f t="shared" si="50"/>
        <v>42321.283101851848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5">
        <f t="shared" si="49"/>
        <v>41990.771354166667</v>
      </c>
      <c r="Q562" s="5">
        <f t="shared" si="50"/>
        <v>41960.771354166667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5">
        <f t="shared" si="49"/>
        <v>42303.658715277779</v>
      </c>
      <c r="Q563" s="5">
        <f t="shared" si="50"/>
        <v>42268.658715277779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5">
        <f t="shared" si="49"/>
        <v>42722.389062500006</v>
      </c>
      <c r="Q564" s="5">
        <f t="shared" si="50"/>
        <v>42692.389062500006</v>
      </c>
      <c r="R564" s="8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5">
        <f t="shared" si="49"/>
        <v>42052.069988425923</v>
      </c>
      <c r="Q565" s="5">
        <f t="shared" si="50"/>
        <v>42022.069988425923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5">
        <f t="shared" si="49"/>
        <v>42441.942997685182</v>
      </c>
      <c r="Q566" s="5">
        <f t="shared" si="50"/>
        <v>42411.942997685182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5">
        <f t="shared" si="49"/>
        <v>42195.785289351858</v>
      </c>
      <c r="Q567" s="5">
        <f t="shared" si="50"/>
        <v>42165.785289351858</v>
      </c>
      <c r="R567" s="8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5">
        <f t="shared" si="49"/>
        <v>42565.68440972222</v>
      </c>
      <c r="Q568" s="5">
        <f t="shared" si="50"/>
        <v>42535.68440972222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5">
        <f t="shared" si="49"/>
        <v>42005.842523148152</v>
      </c>
      <c r="Q569" s="5">
        <f t="shared" si="50"/>
        <v>41975.842523148152</v>
      </c>
      <c r="R569" s="8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5">
        <f t="shared" si="49"/>
        <v>42385.458333333328</v>
      </c>
      <c r="Q570" s="5">
        <f t="shared" si="50"/>
        <v>42348.9215625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5">
        <f t="shared" si="49"/>
        <v>42370.847361111111</v>
      </c>
      <c r="Q571" s="5">
        <f t="shared" si="50"/>
        <v>42340.847361111111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5">
        <f t="shared" si="49"/>
        <v>42418.798252314817</v>
      </c>
      <c r="Q572" s="5">
        <f t="shared" si="50"/>
        <v>42388.798252314817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5">
        <f t="shared" si="49"/>
        <v>42212.165972222225</v>
      </c>
      <c r="Q573" s="5">
        <f t="shared" si="50"/>
        <v>42192.816238425927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5">
        <f t="shared" si="49"/>
        <v>42312.757962962962</v>
      </c>
      <c r="Q574" s="5">
        <f t="shared" si="50"/>
        <v>42282.71629629629</v>
      </c>
      <c r="R574" s="8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5">
        <f t="shared" si="49"/>
        <v>42022.05</v>
      </c>
      <c r="Q575" s="5">
        <f t="shared" si="50"/>
        <v>41963.050127314811</v>
      </c>
      <c r="R575" s="8">
        <f t="shared" si="51"/>
        <v>38.44</v>
      </c>
      <c r="S575" t="str">
        <f t="shared" si="52"/>
        <v>technology</v>
      </c>
      <c r="T575" t="str">
        <f t="shared" si="53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5">
        <f t="shared" si="49"/>
        <v>42662.443368055552</v>
      </c>
      <c r="Q576" s="5">
        <f t="shared" si="50"/>
        <v>42632.443368055552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5">
        <f t="shared" si="49"/>
        <v>42168.692627314813</v>
      </c>
      <c r="Q577" s="5">
        <f t="shared" si="50"/>
        <v>42138.692627314813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5">
        <f t="shared" si="49"/>
        <v>42091.43</v>
      </c>
      <c r="Q578" s="5">
        <f t="shared" si="50"/>
        <v>42031.471666666665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5">
        <f t="shared" ref="P579:P642" si="55">I579/60/60/24+DATE(1970,1,1)</f>
        <v>42510.589143518519</v>
      </c>
      <c r="Q579" s="5">
        <f t="shared" ref="Q579:Q642" si="56">J579/60/60/24+DATE(1970,1,1)</f>
        <v>42450.589143518519</v>
      </c>
      <c r="R579" s="8">
        <f t="shared" ref="R579:R642" si="57">ROUND(E579/L579,2)</f>
        <v>10</v>
      </c>
      <c r="S579" t="str">
        <f t="shared" ref="S579:S642" si="58">LEFT(N579,SEARCH("/",N579)-1)</f>
        <v>technology</v>
      </c>
      <c r="T579" t="str">
        <f t="shared" ref="T579:T642" si="59">RIGHT(N579,LEN(N579)-SEARCH("/",N579))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5">
        <f t="shared" si="55"/>
        <v>42254.578622685185</v>
      </c>
      <c r="Q580" s="5">
        <f t="shared" si="56"/>
        <v>42230.578622685185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5">
        <f t="shared" si="55"/>
        <v>41998.852118055554</v>
      </c>
      <c r="Q581" s="5">
        <f t="shared" si="56"/>
        <v>41968.852118055554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5">
        <f t="shared" si="55"/>
        <v>42635.908182870371</v>
      </c>
      <c r="Q582" s="5">
        <f t="shared" si="56"/>
        <v>42605.908182870371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5">
        <f t="shared" si="55"/>
        <v>42218.012777777782</v>
      </c>
      <c r="Q583" s="5">
        <f t="shared" si="56"/>
        <v>42188.012777777782</v>
      </c>
      <c r="R583" s="8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5">
        <f t="shared" si="55"/>
        <v>42078.75</v>
      </c>
      <c r="Q584" s="5">
        <f t="shared" si="56"/>
        <v>42055.739803240736</v>
      </c>
      <c r="R584" s="8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5">
        <f t="shared" si="55"/>
        <v>42082.896840277783</v>
      </c>
      <c r="Q585" s="5">
        <f t="shared" si="56"/>
        <v>42052.93850694444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5">
        <f t="shared" si="55"/>
        <v>42079.674953703703</v>
      </c>
      <c r="Q586" s="5">
        <f t="shared" si="56"/>
        <v>42049.716620370367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5">
        <f t="shared" si="55"/>
        <v>42339</v>
      </c>
      <c r="Q587" s="5">
        <f t="shared" si="56"/>
        <v>42283.3909375</v>
      </c>
      <c r="R587" s="8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5">
        <f t="shared" si="55"/>
        <v>42050.854247685187</v>
      </c>
      <c r="Q588" s="5">
        <f t="shared" si="56"/>
        <v>42020.854247685187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5">
        <f t="shared" si="55"/>
        <v>42110.757326388892</v>
      </c>
      <c r="Q589" s="5">
        <f t="shared" si="56"/>
        <v>42080.757326388892</v>
      </c>
      <c r="R589" s="8">
        <f t="shared" si="57"/>
        <v>389.29</v>
      </c>
      <c r="S589" t="str">
        <f t="shared" si="58"/>
        <v>technology</v>
      </c>
      <c r="T589" t="str">
        <f t="shared" si="5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5">
        <f t="shared" si="55"/>
        <v>42691.811180555553</v>
      </c>
      <c r="Q590" s="5">
        <f t="shared" si="56"/>
        <v>42631.769513888896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5">
        <f t="shared" si="55"/>
        <v>42193.614571759259</v>
      </c>
      <c r="Q591" s="5">
        <f t="shared" si="56"/>
        <v>42178.614571759259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5">
        <f t="shared" si="55"/>
        <v>42408.542361111111</v>
      </c>
      <c r="Q592" s="5">
        <f t="shared" si="56"/>
        <v>42377.554756944446</v>
      </c>
      <c r="R592" s="8">
        <f t="shared" si="57"/>
        <v>24.78</v>
      </c>
      <c r="S592" t="str">
        <f t="shared" si="58"/>
        <v>technology</v>
      </c>
      <c r="T592" t="str">
        <f t="shared" si="5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5">
        <f t="shared" si="55"/>
        <v>42207.543171296296</v>
      </c>
      <c r="Q593" s="5">
        <f t="shared" si="56"/>
        <v>42177.543171296296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5">
        <f t="shared" si="55"/>
        <v>41976.232175925921</v>
      </c>
      <c r="Q594" s="5">
        <f t="shared" si="56"/>
        <v>41946.232175925928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5">
        <f t="shared" si="55"/>
        <v>42100.635937500003</v>
      </c>
      <c r="Q595" s="5">
        <f t="shared" si="56"/>
        <v>42070.677604166667</v>
      </c>
      <c r="R595" s="8">
        <f t="shared" si="57"/>
        <v>16.43</v>
      </c>
      <c r="S595" t="str">
        <f t="shared" si="58"/>
        <v>technology</v>
      </c>
      <c r="T595" t="str">
        <f t="shared" si="5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5">
        <f t="shared" si="55"/>
        <v>42476.780162037037</v>
      </c>
      <c r="Q596" s="5">
        <f t="shared" si="56"/>
        <v>42446.780162037037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5">
        <f t="shared" si="55"/>
        <v>42128.069884259254</v>
      </c>
      <c r="Q597" s="5">
        <f t="shared" si="56"/>
        <v>42083.069884259254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5">
        <f t="shared" si="55"/>
        <v>42676.896898148145</v>
      </c>
      <c r="Q598" s="5">
        <f t="shared" si="56"/>
        <v>42646.896898148145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5">
        <f t="shared" si="55"/>
        <v>42582.666666666672</v>
      </c>
      <c r="Q599" s="5">
        <f t="shared" si="56"/>
        <v>42545.705266203702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5">
        <f t="shared" si="55"/>
        <v>41978.00209490741</v>
      </c>
      <c r="Q600" s="5">
        <f t="shared" si="56"/>
        <v>41948.00209490741</v>
      </c>
      <c r="R600" s="8">
        <f t="shared" si="57"/>
        <v>121.43</v>
      </c>
      <c r="S600" t="str">
        <f t="shared" si="58"/>
        <v>technology</v>
      </c>
      <c r="T600" t="str">
        <f t="shared" si="5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5">
        <f t="shared" si="55"/>
        <v>42071.636111111111</v>
      </c>
      <c r="Q601" s="5">
        <f t="shared" si="56"/>
        <v>42047.812523148154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5">
        <f t="shared" si="55"/>
        <v>42133.798171296294</v>
      </c>
      <c r="Q602" s="5">
        <f t="shared" si="56"/>
        <v>42073.798171296294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5">
        <f t="shared" si="55"/>
        <v>41999.858090277776</v>
      </c>
      <c r="Q603" s="5">
        <f t="shared" si="56"/>
        <v>41969.858090277776</v>
      </c>
      <c r="R603" s="8">
        <f t="shared" si="57"/>
        <v>23.33</v>
      </c>
      <c r="S603" t="str">
        <f t="shared" si="58"/>
        <v>technology</v>
      </c>
      <c r="T603" t="str">
        <f t="shared" si="5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5">
        <f t="shared" si="55"/>
        <v>42173.79415509259</v>
      </c>
      <c r="Q604" s="5">
        <f t="shared" si="56"/>
        <v>42143.79415509259</v>
      </c>
      <c r="R604" s="8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5">
        <f t="shared" si="55"/>
        <v>41865.639155092591</v>
      </c>
      <c r="Q605" s="5">
        <f t="shared" si="56"/>
        <v>41835.639155092591</v>
      </c>
      <c r="R605" s="8">
        <f t="shared" si="57"/>
        <v>45.39</v>
      </c>
      <c r="S605" t="str">
        <f t="shared" si="58"/>
        <v>technology</v>
      </c>
      <c r="T605" t="str">
        <f t="shared" si="5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5">
        <f t="shared" si="55"/>
        <v>41879.035370370373</v>
      </c>
      <c r="Q606" s="5">
        <f t="shared" si="56"/>
        <v>41849.035370370373</v>
      </c>
      <c r="R606" s="8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5">
        <f t="shared" si="55"/>
        <v>42239.357731481476</v>
      </c>
      <c r="Q607" s="5">
        <f t="shared" si="56"/>
        <v>42194.357731481476</v>
      </c>
      <c r="R607" s="8">
        <f t="shared" si="57"/>
        <v>16.38</v>
      </c>
      <c r="S607" t="str">
        <f t="shared" si="58"/>
        <v>technology</v>
      </c>
      <c r="T607" t="str">
        <f t="shared" si="5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5">
        <f t="shared" si="55"/>
        <v>42148.625</v>
      </c>
      <c r="Q608" s="5">
        <f t="shared" si="56"/>
        <v>42102.650567129633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5">
        <f t="shared" si="55"/>
        <v>42330.867314814815</v>
      </c>
      <c r="Q609" s="5">
        <f t="shared" si="56"/>
        <v>42300.825648148151</v>
      </c>
      <c r="R609" s="8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5">
        <f t="shared" si="55"/>
        <v>42170.921064814815</v>
      </c>
      <c r="Q610" s="5">
        <f t="shared" si="56"/>
        <v>42140.921064814815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5">
        <f t="shared" si="55"/>
        <v>42337.075740740736</v>
      </c>
      <c r="Q611" s="5">
        <f t="shared" si="56"/>
        <v>42307.034074074079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5">
        <f t="shared" si="55"/>
        <v>42116.83085648148</v>
      </c>
      <c r="Q612" s="5">
        <f t="shared" si="56"/>
        <v>42086.83085648148</v>
      </c>
      <c r="R612" s="8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5">
        <f t="shared" si="55"/>
        <v>42388.560613425929</v>
      </c>
      <c r="Q613" s="5">
        <f t="shared" si="56"/>
        <v>42328.560613425929</v>
      </c>
      <c r="R613" s="8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5">
        <f t="shared" si="55"/>
        <v>42615.031782407401</v>
      </c>
      <c r="Q614" s="5">
        <f t="shared" si="56"/>
        <v>42585.031782407401</v>
      </c>
      <c r="R614" s="8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5">
        <f t="shared" si="55"/>
        <v>42278.207638888889</v>
      </c>
      <c r="Q615" s="5">
        <f t="shared" si="56"/>
        <v>42247.496759259258</v>
      </c>
      <c r="R615" s="8">
        <f t="shared" si="57"/>
        <v>105.93</v>
      </c>
      <c r="S615" t="str">
        <f t="shared" si="58"/>
        <v>technology</v>
      </c>
      <c r="T615" t="str">
        <f t="shared" si="5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5">
        <f t="shared" si="55"/>
        <v>42545.061805555553</v>
      </c>
      <c r="Q616" s="5">
        <f t="shared" si="56"/>
        <v>42515.061805555553</v>
      </c>
      <c r="R616" s="8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5">
        <f t="shared" si="55"/>
        <v>42272.122210648144</v>
      </c>
      <c r="Q617" s="5">
        <f t="shared" si="56"/>
        <v>42242.122210648144</v>
      </c>
      <c r="R617" s="8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5">
        <f t="shared" si="55"/>
        <v>42791.376238425932</v>
      </c>
      <c r="Q618" s="5">
        <f t="shared" si="56"/>
        <v>42761.376238425932</v>
      </c>
      <c r="R618" s="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5">
        <f t="shared" si="55"/>
        <v>42132.343090277776</v>
      </c>
      <c r="Q619" s="5">
        <f t="shared" si="56"/>
        <v>42087.343090277776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5">
        <f t="shared" si="55"/>
        <v>42347.810219907406</v>
      </c>
      <c r="Q620" s="5">
        <f t="shared" si="56"/>
        <v>42317.810219907406</v>
      </c>
      <c r="R620" s="8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5">
        <f t="shared" si="55"/>
        <v>41968.692013888889</v>
      </c>
      <c r="Q621" s="5">
        <f t="shared" si="56"/>
        <v>41908.650347222225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5">
        <f t="shared" si="55"/>
        <v>41876.716874999998</v>
      </c>
      <c r="Q622" s="5">
        <f t="shared" si="56"/>
        <v>41831.716874999998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5">
        <f t="shared" si="55"/>
        <v>42558.987696759257</v>
      </c>
      <c r="Q623" s="5">
        <f t="shared" si="56"/>
        <v>42528.987696759257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5">
        <f t="shared" si="55"/>
        <v>42552.774745370371</v>
      </c>
      <c r="Q624" s="5">
        <f t="shared" si="56"/>
        <v>42532.774745370371</v>
      </c>
      <c r="R624" s="8">
        <f t="shared" si="57"/>
        <v>37.89</v>
      </c>
      <c r="S624" t="str">
        <f t="shared" si="58"/>
        <v>technology</v>
      </c>
      <c r="T624" t="str">
        <f t="shared" si="5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5">
        <f t="shared" si="55"/>
        <v>42152.009224537032</v>
      </c>
      <c r="Q625" s="5">
        <f t="shared" si="56"/>
        <v>42122.009224537032</v>
      </c>
      <c r="R625" s="8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5">
        <f t="shared" si="55"/>
        <v>42138.988900462966</v>
      </c>
      <c r="Q626" s="5">
        <f t="shared" si="56"/>
        <v>42108.988900462966</v>
      </c>
      <c r="R626" s="8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5">
        <f t="shared" si="55"/>
        <v>42820.853900462964</v>
      </c>
      <c r="Q627" s="5">
        <f t="shared" si="56"/>
        <v>42790.895567129628</v>
      </c>
      <c r="R627" s="8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5">
        <f t="shared" si="55"/>
        <v>42231.556944444441</v>
      </c>
      <c r="Q628" s="5">
        <f t="shared" si="56"/>
        <v>42198.559479166666</v>
      </c>
      <c r="R628" s="8">
        <f t="shared" si="57"/>
        <v>111.41</v>
      </c>
      <c r="S628" t="str">
        <f t="shared" si="58"/>
        <v>technology</v>
      </c>
      <c r="T628" t="str">
        <f t="shared" si="5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5">
        <f t="shared" si="55"/>
        <v>42443.958333333328</v>
      </c>
      <c r="Q629" s="5">
        <f t="shared" si="56"/>
        <v>42384.306840277779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5">
        <f t="shared" si="55"/>
        <v>41833.692789351851</v>
      </c>
      <c r="Q630" s="5">
        <f t="shared" si="56"/>
        <v>41803.692789351851</v>
      </c>
      <c r="R630" s="8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5">
        <f t="shared" si="55"/>
        <v>42504.637824074074</v>
      </c>
      <c r="Q631" s="5">
        <f t="shared" si="56"/>
        <v>42474.637824074074</v>
      </c>
      <c r="R631" s="8">
        <f t="shared" si="57"/>
        <v>116.67</v>
      </c>
      <c r="S631" t="str">
        <f t="shared" si="58"/>
        <v>technology</v>
      </c>
      <c r="T631" t="str">
        <f t="shared" si="5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5">
        <f t="shared" si="55"/>
        <v>42253.215277777781</v>
      </c>
      <c r="Q632" s="5">
        <f t="shared" si="56"/>
        <v>42223.619456018518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5">
        <f t="shared" si="55"/>
        <v>42518.772326388891</v>
      </c>
      <c r="Q633" s="5">
        <f t="shared" si="56"/>
        <v>42489.772326388891</v>
      </c>
      <c r="R633" s="8">
        <f t="shared" si="57"/>
        <v>76.67</v>
      </c>
      <c r="S633" t="str">
        <f t="shared" si="58"/>
        <v>technology</v>
      </c>
      <c r="T633" t="str">
        <f t="shared" si="5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5">
        <f t="shared" si="55"/>
        <v>42333.700983796298</v>
      </c>
      <c r="Q634" s="5">
        <f t="shared" si="56"/>
        <v>42303.659317129626</v>
      </c>
      <c r="R634" s="8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5">
        <f t="shared" si="55"/>
        <v>42538.958333333328</v>
      </c>
      <c r="Q635" s="5">
        <f t="shared" si="56"/>
        <v>42507.29932870371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5">
        <f t="shared" si="55"/>
        <v>42061.928576388891</v>
      </c>
      <c r="Q636" s="5">
        <f t="shared" si="56"/>
        <v>42031.928576388891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5">
        <f t="shared" si="55"/>
        <v>42106.092152777783</v>
      </c>
      <c r="Q637" s="5">
        <f t="shared" si="56"/>
        <v>42076.092152777783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5">
        <f t="shared" si="55"/>
        <v>42161.44930555555</v>
      </c>
      <c r="Q638" s="5">
        <f t="shared" si="56"/>
        <v>42131.455439814818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5">
        <f t="shared" si="55"/>
        <v>42791.961111111115</v>
      </c>
      <c r="Q639" s="5">
        <f t="shared" si="56"/>
        <v>42762.962013888886</v>
      </c>
      <c r="R639" s="8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5">
        <f t="shared" si="55"/>
        <v>42819.55164351852</v>
      </c>
      <c r="Q640" s="5">
        <f t="shared" si="56"/>
        <v>42759.593310185184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5">
        <f t="shared" si="55"/>
        <v>41925.583275462966</v>
      </c>
      <c r="Q641" s="5">
        <f t="shared" si="56"/>
        <v>41865.583275462966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5">
        <f t="shared" si="55"/>
        <v>42698.958333333328</v>
      </c>
      <c r="Q642" s="5">
        <f t="shared" si="56"/>
        <v>42683.420312500006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5">
        <f t="shared" ref="P643:P706" si="61">I643/60/60/24+DATE(1970,1,1)</f>
        <v>42229.57</v>
      </c>
      <c r="Q643" s="5">
        <f t="shared" ref="Q643:Q706" si="62">J643/60/60/24+DATE(1970,1,1)</f>
        <v>42199.57</v>
      </c>
      <c r="R643" s="8">
        <f t="shared" ref="R643:R706" si="63">ROUND(E643/L643,2)</f>
        <v>151.32</v>
      </c>
      <c r="S643" t="str">
        <f t="shared" ref="S643:S706" si="64">LEFT(N643,SEARCH("/",N643)-1)</f>
        <v>technology</v>
      </c>
      <c r="T643" t="str">
        <f t="shared" ref="T643:T706" si="65">RIGHT(N643,LEN(N643)-SEARCH("/",N643))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5">
        <f t="shared" si="61"/>
        <v>42235.651319444441</v>
      </c>
      <c r="Q644" s="5">
        <f t="shared" si="62"/>
        <v>42199.651319444441</v>
      </c>
      <c r="R644" s="8">
        <f t="shared" si="63"/>
        <v>134.36000000000001</v>
      </c>
      <c r="S644" t="str">
        <f t="shared" si="64"/>
        <v>technology</v>
      </c>
      <c r="T644" t="str">
        <f t="shared" si="65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5">
        <f t="shared" si="61"/>
        <v>42155.642071759255</v>
      </c>
      <c r="Q645" s="5">
        <f t="shared" si="62"/>
        <v>42100.642071759255</v>
      </c>
      <c r="R645" s="8">
        <f t="shared" si="63"/>
        <v>174.03</v>
      </c>
      <c r="S645" t="str">
        <f t="shared" si="64"/>
        <v>technology</v>
      </c>
      <c r="T645" t="str">
        <f t="shared" si="65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5">
        <f t="shared" si="61"/>
        <v>41941.041666666664</v>
      </c>
      <c r="Q646" s="5">
        <f t="shared" si="62"/>
        <v>41898.665960648148</v>
      </c>
      <c r="R646" s="8">
        <f t="shared" si="63"/>
        <v>73.489999999999995</v>
      </c>
      <c r="S646" t="str">
        <f t="shared" si="64"/>
        <v>technology</v>
      </c>
      <c r="T646" t="str">
        <f t="shared" si="65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5">
        <f t="shared" si="61"/>
        <v>42594.026319444441</v>
      </c>
      <c r="Q647" s="5">
        <f t="shared" si="62"/>
        <v>42564.026319444441</v>
      </c>
      <c r="R647" s="8">
        <f t="shared" si="63"/>
        <v>23.52</v>
      </c>
      <c r="S647" t="str">
        <f t="shared" si="64"/>
        <v>technology</v>
      </c>
      <c r="T647" t="str">
        <f t="shared" si="65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5">
        <f t="shared" si="61"/>
        <v>41862.852627314816</v>
      </c>
      <c r="Q648" s="5">
        <f t="shared" si="62"/>
        <v>41832.852627314816</v>
      </c>
      <c r="R648" s="8">
        <f t="shared" si="63"/>
        <v>39.07</v>
      </c>
      <c r="S648" t="str">
        <f t="shared" si="64"/>
        <v>technology</v>
      </c>
      <c r="T648" t="str">
        <f t="shared" si="65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5">
        <f t="shared" si="61"/>
        <v>42446.726261574076</v>
      </c>
      <c r="Q649" s="5">
        <f t="shared" si="62"/>
        <v>42416.767928240741</v>
      </c>
      <c r="R649" s="8">
        <f t="shared" si="63"/>
        <v>125.94</v>
      </c>
      <c r="S649" t="str">
        <f t="shared" si="64"/>
        <v>technology</v>
      </c>
      <c r="T649" t="str">
        <f t="shared" si="65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5">
        <f t="shared" si="61"/>
        <v>41926.693379629629</v>
      </c>
      <c r="Q650" s="5">
        <f t="shared" si="62"/>
        <v>41891.693379629629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5">
        <f t="shared" si="61"/>
        <v>41898.912187499998</v>
      </c>
      <c r="Q651" s="5">
        <f t="shared" si="62"/>
        <v>41877.912187499998</v>
      </c>
      <c r="R651" s="8">
        <f t="shared" si="63"/>
        <v>42.67</v>
      </c>
      <c r="S651" t="str">
        <f t="shared" si="64"/>
        <v>technology</v>
      </c>
      <c r="T651" t="str">
        <f t="shared" si="65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5">
        <f t="shared" si="61"/>
        <v>41992.078518518523</v>
      </c>
      <c r="Q652" s="5">
        <f t="shared" si="62"/>
        <v>41932.036851851852</v>
      </c>
      <c r="R652" s="8">
        <f t="shared" si="63"/>
        <v>35.130000000000003</v>
      </c>
      <c r="S652" t="str">
        <f t="shared" si="64"/>
        <v>technology</v>
      </c>
      <c r="T652" t="str">
        <f t="shared" si="65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5">
        <f t="shared" si="61"/>
        <v>41986.017488425925</v>
      </c>
      <c r="Q653" s="5">
        <f t="shared" si="62"/>
        <v>41956.017488425925</v>
      </c>
      <c r="R653" s="8">
        <f t="shared" si="63"/>
        <v>239.35</v>
      </c>
      <c r="S653" t="str">
        <f t="shared" si="64"/>
        <v>technology</v>
      </c>
      <c r="T653" t="str">
        <f t="shared" si="65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5">
        <f t="shared" si="61"/>
        <v>42705.732060185182</v>
      </c>
      <c r="Q654" s="5">
        <f t="shared" si="62"/>
        <v>42675.690393518518</v>
      </c>
      <c r="R654" s="8">
        <f t="shared" si="63"/>
        <v>107.64</v>
      </c>
      <c r="S654" t="str">
        <f t="shared" si="64"/>
        <v>technology</v>
      </c>
      <c r="T654" t="str">
        <f t="shared" si="65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5">
        <f t="shared" si="61"/>
        <v>42236.618518518517</v>
      </c>
      <c r="Q655" s="5">
        <f t="shared" si="62"/>
        <v>42199.618518518517</v>
      </c>
      <c r="R655" s="8">
        <f t="shared" si="63"/>
        <v>95.83</v>
      </c>
      <c r="S655" t="str">
        <f t="shared" si="64"/>
        <v>technology</v>
      </c>
      <c r="T655" t="str">
        <f t="shared" si="65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5">
        <f t="shared" si="61"/>
        <v>42193.957326388889</v>
      </c>
      <c r="Q656" s="5">
        <f t="shared" si="62"/>
        <v>42163.957326388889</v>
      </c>
      <c r="R656" s="8">
        <f t="shared" si="63"/>
        <v>31.66</v>
      </c>
      <c r="S656" t="str">
        <f t="shared" si="64"/>
        <v>technology</v>
      </c>
      <c r="T656" t="str">
        <f t="shared" si="65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5">
        <f t="shared" si="61"/>
        <v>42075.915648148148</v>
      </c>
      <c r="Q657" s="5">
        <f t="shared" si="62"/>
        <v>42045.957314814819</v>
      </c>
      <c r="R657" s="8">
        <f t="shared" si="63"/>
        <v>42.89</v>
      </c>
      <c r="S657" t="str">
        <f t="shared" si="64"/>
        <v>technology</v>
      </c>
      <c r="T657" t="str">
        <f t="shared" si="65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5">
        <f t="shared" si="61"/>
        <v>42477.762951388882</v>
      </c>
      <c r="Q658" s="5">
        <f t="shared" si="62"/>
        <v>42417.804618055554</v>
      </c>
      <c r="R658" s="8">
        <f t="shared" si="63"/>
        <v>122.74</v>
      </c>
      <c r="S658" t="str">
        <f t="shared" si="64"/>
        <v>technology</v>
      </c>
      <c r="T658" t="str">
        <f t="shared" si="65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5">
        <f t="shared" si="61"/>
        <v>42361.84574074074</v>
      </c>
      <c r="Q659" s="5">
        <f t="shared" si="62"/>
        <v>42331.84574074074</v>
      </c>
      <c r="R659" s="8">
        <f t="shared" si="63"/>
        <v>190.45</v>
      </c>
      <c r="S659" t="str">
        <f t="shared" si="64"/>
        <v>technology</v>
      </c>
      <c r="T659" t="str">
        <f t="shared" si="65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5">
        <f t="shared" si="61"/>
        <v>42211.75</v>
      </c>
      <c r="Q660" s="5">
        <f t="shared" si="62"/>
        <v>42179.160752314812</v>
      </c>
      <c r="R660" s="8">
        <f t="shared" si="63"/>
        <v>109.34</v>
      </c>
      <c r="S660" t="str">
        <f t="shared" si="64"/>
        <v>technology</v>
      </c>
      <c r="T660" t="str">
        <f t="shared" si="65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5">
        <f t="shared" si="61"/>
        <v>42239.593692129631</v>
      </c>
      <c r="Q661" s="5">
        <f t="shared" si="62"/>
        <v>42209.593692129631</v>
      </c>
      <c r="R661" s="8">
        <f t="shared" si="63"/>
        <v>143.66999999999999</v>
      </c>
      <c r="S661" t="str">
        <f t="shared" si="64"/>
        <v>technology</v>
      </c>
      <c r="T661" t="str">
        <f t="shared" si="65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5">
        <f t="shared" si="61"/>
        <v>41952.783321759263</v>
      </c>
      <c r="Q662" s="5">
        <f t="shared" si="62"/>
        <v>41922.741655092592</v>
      </c>
      <c r="R662" s="8">
        <f t="shared" si="63"/>
        <v>84.94</v>
      </c>
      <c r="S662" t="str">
        <f t="shared" si="64"/>
        <v>technology</v>
      </c>
      <c r="T662" t="str">
        <f t="shared" si="65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5">
        <f t="shared" si="61"/>
        <v>42666.645358796297</v>
      </c>
      <c r="Q663" s="5">
        <f t="shared" si="62"/>
        <v>42636.645358796297</v>
      </c>
      <c r="R663" s="8">
        <f t="shared" si="63"/>
        <v>10.56</v>
      </c>
      <c r="S663" t="str">
        <f t="shared" si="64"/>
        <v>technology</v>
      </c>
      <c r="T663" t="str">
        <f t="shared" si="65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5">
        <f t="shared" si="61"/>
        <v>42020.438043981485</v>
      </c>
      <c r="Q664" s="5">
        <f t="shared" si="62"/>
        <v>41990.438043981485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5">
        <f t="shared" si="61"/>
        <v>42203.843240740738</v>
      </c>
      <c r="Q665" s="5">
        <f t="shared" si="62"/>
        <v>42173.843240740738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5">
        <f t="shared" si="61"/>
        <v>42107.666377314818</v>
      </c>
      <c r="Q666" s="5">
        <f t="shared" si="62"/>
        <v>42077.666377314818</v>
      </c>
      <c r="R666" s="8">
        <f t="shared" si="63"/>
        <v>31.17</v>
      </c>
      <c r="S666" t="str">
        <f t="shared" si="64"/>
        <v>technology</v>
      </c>
      <c r="T666" t="str">
        <f t="shared" si="65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5">
        <f t="shared" si="61"/>
        <v>42748.711354166662</v>
      </c>
      <c r="Q667" s="5">
        <f t="shared" si="62"/>
        <v>42688.711354166662</v>
      </c>
      <c r="R667" s="8">
        <f t="shared" si="63"/>
        <v>155.33000000000001</v>
      </c>
      <c r="S667" t="str">
        <f t="shared" si="64"/>
        <v>technology</v>
      </c>
      <c r="T667" t="str">
        <f t="shared" si="65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5">
        <f t="shared" si="61"/>
        <v>41868.832152777781</v>
      </c>
      <c r="Q668" s="5">
        <f t="shared" si="62"/>
        <v>41838.832152777781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5">
        <f t="shared" si="61"/>
        <v>42672.373414351852</v>
      </c>
      <c r="Q669" s="5">
        <f t="shared" si="62"/>
        <v>42632.373414351852</v>
      </c>
      <c r="R669" s="8">
        <f t="shared" si="63"/>
        <v>178.93</v>
      </c>
      <c r="S669" t="str">
        <f t="shared" si="64"/>
        <v>technology</v>
      </c>
      <c r="T669" t="str">
        <f t="shared" si="65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5">
        <f t="shared" si="61"/>
        <v>42135.831273148149</v>
      </c>
      <c r="Q670" s="5">
        <f t="shared" si="62"/>
        <v>42090.831273148149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5">
        <f t="shared" si="61"/>
        <v>42557.625671296293</v>
      </c>
      <c r="Q671" s="5">
        <f t="shared" si="62"/>
        <v>42527.625671296293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5">
        <f t="shared" si="61"/>
        <v>42540.340277777781</v>
      </c>
      <c r="Q672" s="5">
        <f t="shared" si="62"/>
        <v>42506.709722222222</v>
      </c>
      <c r="R672" s="8">
        <f t="shared" si="63"/>
        <v>85</v>
      </c>
      <c r="S672" t="str">
        <f t="shared" si="64"/>
        <v>technology</v>
      </c>
      <c r="T672" t="str">
        <f t="shared" si="65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5">
        <f t="shared" si="61"/>
        <v>42018.166666666672</v>
      </c>
      <c r="Q673" s="5">
        <f t="shared" si="62"/>
        <v>41984.692731481482</v>
      </c>
      <c r="R673" s="8">
        <f t="shared" si="63"/>
        <v>788.53</v>
      </c>
      <c r="S673" t="str">
        <f t="shared" si="64"/>
        <v>technology</v>
      </c>
      <c r="T673" t="str">
        <f t="shared" si="65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5">
        <f t="shared" si="61"/>
        <v>42005.207638888889</v>
      </c>
      <c r="Q674" s="5">
        <f t="shared" si="62"/>
        <v>41974.219490740739</v>
      </c>
      <c r="R674" s="8">
        <f t="shared" si="63"/>
        <v>50.3</v>
      </c>
      <c r="S674" t="str">
        <f t="shared" si="64"/>
        <v>technology</v>
      </c>
      <c r="T674" t="str">
        <f t="shared" si="65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5">
        <f t="shared" si="61"/>
        <v>41883.840474537035</v>
      </c>
      <c r="Q675" s="5">
        <f t="shared" si="62"/>
        <v>41838.840474537035</v>
      </c>
      <c r="R675" s="8">
        <f t="shared" si="63"/>
        <v>68.33</v>
      </c>
      <c r="S675" t="str">
        <f t="shared" si="64"/>
        <v>technology</v>
      </c>
      <c r="T675" t="str">
        <f t="shared" si="65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5">
        <f t="shared" si="61"/>
        <v>41863.116053240738</v>
      </c>
      <c r="Q676" s="5">
        <f t="shared" si="62"/>
        <v>41803.116053240738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5">
        <f t="shared" si="61"/>
        <v>42005.290972222225</v>
      </c>
      <c r="Q677" s="5">
        <f t="shared" si="62"/>
        <v>41975.930601851855</v>
      </c>
      <c r="R677" s="8">
        <f t="shared" si="63"/>
        <v>34.270000000000003</v>
      </c>
      <c r="S677" t="str">
        <f t="shared" si="64"/>
        <v>technology</v>
      </c>
      <c r="T677" t="str">
        <f t="shared" si="65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5">
        <f t="shared" si="61"/>
        <v>42042.768298611118</v>
      </c>
      <c r="Q678" s="5">
        <f t="shared" si="62"/>
        <v>42012.768298611118</v>
      </c>
      <c r="R678" s="8">
        <f t="shared" si="63"/>
        <v>61.29</v>
      </c>
      <c r="S678" t="str">
        <f t="shared" si="64"/>
        <v>technology</v>
      </c>
      <c r="T678" t="str">
        <f t="shared" si="65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5">
        <f t="shared" si="61"/>
        <v>42549.403877314813</v>
      </c>
      <c r="Q679" s="5">
        <f t="shared" si="62"/>
        <v>42504.403877314813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5">
        <f t="shared" si="61"/>
        <v>42511.376597222217</v>
      </c>
      <c r="Q680" s="5">
        <f t="shared" si="62"/>
        <v>42481.376597222217</v>
      </c>
      <c r="R680" s="8">
        <f t="shared" si="63"/>
        <v>65.180000000000007</v>
      </c>
      <c r="S680" t="str">
        <f t="shared" si="64"/>
        <v>technology</v>
      </c>
      <c r="T680" t="str">
        <f t="shared" si="65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5">
        <f t="shared" si="61"/>
        <v>42616.695706018523</v>
      </c>
      <c r="Q681" s="5">
        <f t="shared" si="62"/>
        <v>42556.695706018523</v>
      </c>
      <c r="R681" s="8">
        <f t="shared" si="63"/>
        <v>93.9</v>
      </c>
      <c r="S681" t="str">
        <f t="shared" si="64"/>
        <v>technology</v>
      </c>
      <c r="T681" t="str">
        <f t="shared" si="65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5">
        <f t="shared" si="61"/>
        <v>41899.501516203702</v>
      </c>
      <c r="Q682" s="5">
        <f t="shared" si="62"/>
        <v>41864.501516203702</v>
      </c>
      <c r="R682" s="8">
        <f t="shared" si="63"/>
        <v>150.65</v>
      </c>
      <c r="S682" t="str">
        <f t="shared" si="64"/>
        <v>technology</v>
      </c>
      <c r="T682" t="str">
        <f t="shared" si="65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5">
        <f t="shared" si="61"/>
        <v>42669.805601851855</v>
      </c>
      <c r="Q683" s="5">
        <f t="shared" si="62"/>
        <v>42639.805601851855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5">
        <f t="shared" si="61"/>
        <v>42808.723634259266</v>
      </c>
      <c r="Q684" s="5">
        <f t="shared" si="62"/>
        <v>42778.765300925923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5">
        <f t="shared" si="61"/>
        <v>42674.900046296301</v>
      </c>
      <c r="Q685" s="5">
        <f t="shared" si="62"/>
        <v>42634.900046296301</v>
      </c>
      <c r="R685" s="8">
        <f t="shared" si="63"/>
        <v>99.33</v>
      </c>
      <c r="S685" t="str">
        <f t="shared" si="64"/>
        <v>technology</v>
      </c>
      <c r="T685" t="str">
        <f t="shared" si="65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5">
        <f t="shared" si="61"/>
        <v>41845.125</v>
      </c>
      <c r="Q686" s="5">
        <f t="shared" si="62"/>
        <v>41809.473275462966</v>
      </c>
      <c r="R686" s="8">
        <f t="shared" si="63"/>
        <v>177.39</v>
      </c>
      <c r="S686" t="str">
        <f t="shared" si="64"/>
        <v>technology</v>
      </c>
      <c r="T686" t="str">
        <f t="shared" si="65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5">
        <f t="shared" si="61"/>
        <v>42016.866574074069</v>
      </c>
      <c r="Q687" s="5">
        <f t="shared" si="62"/>
        <v>41971.866574074069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5">
        <f t="shared" si="61"/>
        <v>42219.673263888893</v>
      </c>
      <c r="Q688" s="5">
        <f t="shared" si="62"/>
        <v>42189.673263888893</v>
      </c>
      <c r="R688" s="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5">
        <f t="shared" si="61"/>
        <v>42771.750613425931</v>
      </c>
      <c r="Q689" s="5">
        <f t="shared" si="62"/>
        <v>42711.750613425931</v>
      </c>
      <c r="R689" s="8">
        <f t="shared" si="63"/>
        <v>591.66999999999996</v>
      </c>
      <c r="S689" t="str">
        <f t="shared" si="64"/>
        <v>technology</v>
      </c>
      <c r="T689" t="str">
        <f t="shared" si="65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5">
        <f t="shared" si="61"/>
        <v>42292.104780092588</v>
      </c>
      <c r="Q690" s="5">
        <f t="shared" si="62"/>
        <v>42262.104780092588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5">
        <f t="shared" si="61"/>
        <v>42712.207638888889</v>
      </c>
      <c r="Q691" s="5">
        <f t="shared" si="62"/>
        <v>42675.66778935185</v>
      </c>
      <c r="R691" s="8">
        <f t="shared" si="63"/>
        <v>343.15</v>
      </c>
      <c r="S691" t="str">
        <f t="shared" si="64"/>
        <v>technology</v>
      </c>
      <c r="T691" t="str">
        <f t="shared" si="65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5">
        <f t="shared" si="61"/>
        <v>42622.25</v>
      </c>
      <c r="Q692" s="5">
        <f t="shared" si="62"/>
        <v>42579.634733796294</v>
      </c>
      <c r="R692" s="8">
        <f t="shared" si="63"/>
        <v>72.59</v>
      </c>
      <c r="S692" t="str">
        <f t="shared" si="64"/>
        <v>technology</v>
      </c>
      <c r="T692" t="str">
        <f t="shared" si="65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5">
        <f t="shared" si="61"/>
        <v>42186.028310185182</v>
      </c>
      <c r="Q693" s="5">
        <f t="shared" si="62"/>
        <v>42158.028310185182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5">
        <f t="shared" si="61"/>
        <v>42726.37572916667</v>
      </c>
      <c r="Q694" s="5">
        <f t="shared" si="62"/>
        <v>42696.37572916667</v>
      </c>
      <c r="R694" s="8">
        <f t="shared" si="63"/>
        <v>6.5</v>
      </c>
      <c r="S694" t="str">
        <f t="shared" si="64"/>
        <v>technology</v>
      </c>
      <c r="T694" t="str">
        <f t="shared" si="65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5">
        <f t="shared" si="61"/>
        <v>42124.808182870373</v>
      </c>
      <c r="Q695" s="5">
        <f t="shared" si="62"/>
        <v>42094.808182870373</v>
      </c>
      <c r="R695" s="8">
        <f t="shared" si="63"/>
        <v>119.39</v>
      </c>
      <c r="S695" t="str">
        <f t="shared" si="64"/>
        <v>technology</v>
      </c>
      <c r="T695" t="str">
        <f t="shared" si="65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5">
        <f t="shared" si="61"/>
        <v>42767.663877314815</v>
      </c>
      <c r="Q696" s="5">
        <f t="shared" si="62"/>
        <v>42737.663877314815</v>
      </c>
      <c r="R696" s="8">
        <f t="shared" si="63"/>
        <v>84.29</v>
      </c>
      <c r="S696" t="str">
        <f t="shared" si="64"/>
        <v>technology</v>
      </c>
      <c r="T696" t="str">
        <f t="shared" si="65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5">
        <f t="shared" si="61"/>
        <v>41943.521064814813</v>
      </c>
      <c r="Q697" s="5">
        <f t="shared" si="62"/>
        <v>41913.521064814813</v>
      </c>
      <c r="R697" s="8">
        <f t="shared" si="63"/>
        <v>90.86</v>
      </c>
      <c r="S697" t="str">
        <f t="shared" si="64"/>
        <v>technology</v>
      </c>
      <c r="T697" t="str">
        <f t="shared" si="65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5">
        <f t="shared" si="61"/>
        <v>41845.927106481482</v>
      </c>
      <c r="Q698" s="5">
        <f t="shared" si="62"/>
        <v>41815.927106481482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5">
        <f t="shared" si="61"/>
        <v>42403.523020833338</v>
      </c>
      <c r="Q699" s="5">
        <f t="shared" si="62"/>
        <v>42388.523020833338</v>
      </c>
      <c r="R699" s="8">
        <f t="shared" si="63"/>
        <v>20.34</v>
      </c>
      <c r="S699" t="str">
        <f t="shared" si="64"/>
        <v>technology</v>
      </c>
      <c r="T699" t="str">
        <f t="shared" si="65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5">
        <f t="shared" si="61"/>
        <v>41900.083333333336</v>
      </c>
      <c r="Q700" s="5">
        <f t="shared" si="62"/>
        <v>41866.931076388886</v>
      </c>
      <c r="R700" s="8">
        <f t="shared" si="63"/>
        <v>530.69000000000005</v>
      </c>
      <c r="S700" t="str">
        <f t="shared" si="64"/>
        <v>technology</v>
      </c>
      <c r="T700" t="str">
        <f t="shared" si="65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5">
        <f t="shared" si="61"/>
        <v>41600.666666666664</v>
      </c>
      <c r="Q701" s="5">
        <f t="shared" si="62"/>
        <v>41563.485509259262</v>
      </c>
      <c r="R701" s="8">
        <f t="shared" si="63"/>
        <v>120.39</v>
      </c>
      <c r="S701" t="str">
        <f t="shared" si="64"/>
        <v>technology</v>
      </c>
      <c r="T701" t="str">
        <f t="shared" si="65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5">
        <f t="shared" si="61"/>
        <v>42745.688437500001</v>
      </c>
      <c r="Q702" s="5">
        <f t="shared" si="62"/>
        <v>42715.688437500001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5">
        <f t="shared" si="61"/>
        <v>41843.662962962961</v>
      </c>
      <c r="Q703" s="5">
        <f t="shared" si="62"/>
        <v>41813.662962962961</v>
      </c>
      <c r="R703" s="8">
        <f t="shared" si="63"/>
        <v>291.33</v>
      </c>
      <c r="S703" t="str">
        <f t="shared" si="64"/>
        <v>technology</v>
      </c>
      <c r="T703" t="str">
        <f t="shared" si="65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5">
        <f t="shared" si="61"/>
        <v>42698.768368055549</v>
      </c>
      <c r="Q704" s="5">
        <f t="shared" si="62"/>
        <v>42668.726701388892</v>
      </c>
      <c r="R704" s="8">
        <f t="shared" si="63"/>
        <v>124.92</v>
      </c>
      <c r="S704" t="str">
        <f t="shared" si="64"/>
        <v>technology</v>
      </c>
      <c r="T704" t="str">
        <f t="shared" si="65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5">
        <f t="shared" si="61"/>
        <v>42766.98055555555</v>
      </c>
      <c r="Q705" s="5">
        <f t="shared" si="62"/>
        <v>42711.950798611113</v>
      </c>
      <c r="R705" s="8">
        <f t="shared" si="63"/>
        <v>119.57</v>
      </c>
      <c r="S705" t="str">
        <f t="shared" si="64"/>
        <v>technology</v>
      </c>
      <c r="T705" t="str">
        <f t="shared" si="65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5">
        <f t="shared" si="61"/>
        <v>42786.192916666667</v>
      </c>
      <c r="Q706" s="5">
        <f t="shared" si="62"/>
        <v>42726.192916666667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5">
        <f t="shared" ref="P707:P770" si="67">I707/60/60/24+DATE(1970,1,1)</f>
        <v>42756.491643518515</v>
      </c>
      <c r="Q707" s="5">
        <f t="shared" ref="Q707:Q770" si="68">J707/60/60/24+DATE(1970,1,1)</f>
        <v>42726.491643518515</v>
      </c>
      <c r="R707" s="8">
        <f t="shared" ref="R707:R770" si="69">ROUND(E707/L707,2)</f>
        <v>195.4</v>
      </c>
      <c r="S707" t="str">
        <f t="shared" ref="S707:S770" si="70">LEFT(N707,SEARCH("/",N707)-1)</f>
        <v>technology</v>
      </c>
      <c r="T707" t="str">
        <f t="shared" ref="T707:T770" si="71">RIGHT(N707,LEN(N707)-SEARCH("/",N707))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5">
        <f t="shared" si="67"/>
        <v>42718.777083333334</v>
      </c>
      <c r="Q708" s="5">
        <f t="shared" si="68"/>
        <v>42676.995173611111</v>
      </c>
      <c r="R708" s="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5">
        <f t="shared" si="67"/>
        <v>42736.663506944446</v>
      </c>
      <c r="Q709" s="5">
        <f t="shared" si="68"/>
        <v>42696.663506944446</v>
      </c>
      <c r="R709" s="8">
        <f t="shared" si="69"/>
        <v>117.7</v>
      </c>
      <c r="S709" t="str">
        <f t="shared" si="70"/>
        <v>technology</v>
      </c>
      <c r="T709" t="str">
        <f t="shared" si="71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5">
        <f t="shared" si="67"/>
        <v>41895.581018518518</v>
      </c>
      <c r="Q710" s="5">
        <f t="shared" si="68"/>
        <v>41835.581018518518</v>
      </c>
      <c r="R710" s="8">
        <f t="shared" si="69"/>
        <v>23.95</v>
      </c>
      <c r="S710" t="str">
        <f t="shared" si="70"/>
        <v>technology</v>
      </c>
      <c r="T710" t="str">
        <f t="shared" si="71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5">
        <f t="shared" si="67"/>
        <v>41978.041192129633</v>
      </c>
      <c r="Q711" s="5">
        <f t="shared" si="68"/>
        <v>41948.041192129633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5">
        <f t="shared" si="67"/>
        <v>41871.030555555553</v>
      </c>
      <c r="Q712" s="5">
        <f t="shared" si="68"/>
        <v>41837.984976851854</v>
      </c>
      <c r="R712" s="8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5">
        <f t="shared" si="67"/>
        <v>42718.500787037032</v>
      </c>
      <c r="Q713" s="5">
        <f t="shared" si="68"/>
        <v>42678.459120370375</v>
      </c>
      <c r="R713" s="8">
        <f t="shared" si="69"/>
        <v>99.97</v>
      </c>
      <c r="S713" t="str">
        <f t="shared" si="70"/>
        <v>technology</v>
      </c>
      <c r="T713" t="str">
        <f t="shared" si="71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5">
        <f t="shared" si="67"/>
        <v>42414.680925925932</v>
      </c>
      <c r="Q714" s="5">
        <f t="shared" si="68"/>
        <v>42384.680925925932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5">
        <f t="shared" si="67"/>
        <v>42526.529305555552</v>
      </c>
      <c r="Q715" s="5">
        <f t="shared" si="68"/>
        <v>42496.529305555552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5">
        <f t="shared" si="67"/>
        <v>42794.787986111114</v>
      </c>
      <c r="Q716" s="5">
        <f t="shared" si="68"/>
        <v>42734.787986111114</v>
      </c>
      <c r="R716" s="8">
        <f t="shared" si="69"/>
        <v>80.319999999999993</v>
      </c>
      <c r="S716" t="str">
        <f t="shared" si="70"/>
        <v>technology</v>
      </c>
      <c r="T716" t="str">
        <f t="shared" si="71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5">
        <f t="shared" si="67"/>
        <v>42313.132407407407</v>
      </c>
      <c r="Q717" s="5">
        <f t="shared" si="68"/>
        <v>42273.090740740736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5">
        <f t="shared" si="67"/>
        <v>41974</v>
      </c>
      <c r="Q718" s="5">
        <f t="shared" si="68"/>
        <v>41940.658645833333</v>
      </c>
      <c r="R718" s="8">
        <f t="shared" si="69"/>
        <v>44.69</v>
      </c>
      <c r="S718" t="str">
        <f t="shared" si="70"/>
        <v>technology</v>
      </c>
      <c r="T718" t="str">
        <f t="shared" si="71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5">
        <f t="shared" si="67"/>
        <v>41887.854189814818</v>
      </c>
      <c r="Q719" s="5">
        <f t="shared" si="68"/>
        <v>41857.854189814818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5">
        <f t="shared" si="67"/>
        <v>42784.249305555553</v>
      </c>
      <c r="Q720" s="5">
        <f t="shared" si="68"/>
        <v>42752.845451388886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5">
        <f t="shared" si="67"/>
        <v>42423.040231481486</v>
      </c>
      <c r="Q721" s="5">
        <f t="shared" si="68"/>
        <v>42409.040231481486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5">
        <f t="shared" si="67"/>
        <v>40937.649201388893</v>
      </c>
      <c r="Q722" s="5">
        <f t="shared" si="68"/>
        <v>40909.649201388893</v>
      </c>
      <c r="R722" s="8">
        <f t="shared" si="69"/>
        <v>66.709999999999994</v>
      </c>
      <c r="S722" t="str">
        <f t="shared" si="70"/>
        <v>publishing</v>
      </c>
      <c r="T722" t="str">
        <f t="shared" si="71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5">
        <f t="shared" si="67"/>
        <v>41852.571840277778</v>
      </c>
      <c r="Q723" s="5">
        <f t="shared" si="68"/>
        <v>41807.571840277778</v>
      </c>
      <c r="R723" s="8">
        <f t="shared" si="69"/>
        <v>84.14</v>
      </c>
      <c r="S723" t="str">
        <f t="shared" si="70"/>
        <v>publishing</v>
      </c>
      <c r="T723" t="str">
        <f t="shared" si="71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5">
        <f t="shared" si="67"/>
        <v>41007.76363425926</v>
      </c>
      <c r="Q724" s="5">
        <f t="shared" si="68"/>
        <v>40977.805300925924</v>
      </c>
      <c r="R724" s="8">
        <f t="shared" si="69"/>
        <v>215.73</v>
      </c>
      <c r="S724" t="str">
        <f t="shared" si="70"/>
        <v>publishing</v>
      </c>
      <c r="T724" t="str">
        <f t="shared" si="71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5">
        <f t="shared" si="67"/>
        <v>42215.165972222225</v>
      </c>
      <c r="Q725" s="5">
        <f t="shared" si="68"/>
        <v>42184.816539351858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5">
        <f t="shared" si="67"/>
        <v>40724.638460648144</v>
      </c>
      <c r="Q726" s="5">
        <f t="shared" si="68"/>
        <v>40694.638460648144</v>
      </c>
      <c r="R726" s="8">
        <f t="shared" si="69"/>
        <v>51.63</v>
      </c>
      <c r="S726" t="str">
        <f t="shared" si="70"/>
        <v>publishing</v>
      </c>
      <c r="T726" t="str">
        <f t="shared" si="71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5">
        <f t="shared" si="67"/>
        <v>42351.626296296294</v>
      </c>
      <c r="Q727" s="5">
        <f t="shared" si="68"/>
        <v>42321.626296296294</v>
      </c>
      <c r="R727" s="8">
        <f t="shared" si="69"/>
        <v>143.36000000000001</v>
      </c>
      <c r="S727" t="str">
        <f t="shared" si="70"/>
        <v>publishing</v>
      </c>
      <c r="T727" t="str">
        <f t="shared" si="71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5">
        <f t="shared" si="67"/>
        <v>41376.042673611111</v>
      </c>
      <c r="Q728" s="5">
        <f t="shared" si="68"/>
        <v>41346.042673611111</v>
      </c>
      <c r="R728" s="8">
        <f t="shared" si="69"/>
        <v>72.430000000000007</v>
      </c>
      <c r="S728" t="str">
        <f t="shared" si="70"/>
        <v>publishing</v>
      </c>
      <c r="T728" t="str">
        <f t="shared" si="71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5">
        <f t="shared" si="67"/>
        <v>41288.888888888891</v>
      </c>
      <c r="Q729" s="5">
        <f t="shared" si="68"/>
        <v>41247.020243055551</v>
      </c>
      <c r="R729" s="8">
        <f t="shared" si="69"/>
        <v>36.53</v>
      </c>
      <c r="S729" t="str">
        <f t="shared" si="70"/>
        <v>publishing</v>
      </c>
      <c r="T729" t="str">
        <f t="shared" si="71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5">
        <f t="shared" si="67"/>
        <v>40776.837465277778</v>
      </c>
      <c r="Q730" s="5">
        <f t="shared" si="68"/>
        <v>40731.837465277778</v>
      </c>
      <c r="R730" s="8">
        <f t="shared" si="69"/>
        <v>60.9</v>
      </c>
      <c r="S730" t="str">
        <f t="shared" si="70"/>
        <v>publishing</v>
      </c>
      <c r="T730" t="str">
        <f t="shared" si="71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5">
        <f t="shared" si="67"/>
        <v>41171.185891203706</v>
      </c>
      <c r="Q731" s="5">
        <f t="shared" si="68"/>
        <v>41111.185891203706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5">
        <f t="shared" si="67"/>
        <v>40884.745266203703</v>
      </c>
      <c r="Q732" s="5">
        <f t="shared" si="68"/>
        <v>40854.745266203703</v>
      </c>
      <c r="R732" s="8">
        <f t="shared" si="69"/>
        <v>99.77</v>
      </c>
      <c r="S732" t="str">
        <f t="shared" si="70"/>
        <v>publishing</v>
      </c>
      <c r="T732" t="str">
        <f t="shared" si="71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5">
        <f t="shared" si="67"/>
        <v>40930.25</v>
      </c>
      <c r="Q733" s="5">
        <f t="shared" si="68"/>
        <v>40879.795682870368</v>
      </c>
      <c r="R733" s="8">
        <f t="shared" si="69"/>
        <v>88.73</v>
      </c>
      <c r="S733" t="str">
        <f t="shared" si="70"/>
        <v>publishing</v>
      </c>
      <c r="T733" t="str">
        <f t="shared" si="71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5">
        <f t="shared" si="67"/>
        <v>41546.424317129626</v>
      </c>
      <c r="Q734" s="5">
        <f t="shared" si="68"/>
        <v>41486.424317129626</v>
      </c>
      <c r="R734" s="8">
        <f t="shared" si="69"/>
        <v>4.92</v>
      </c>
      <c r="S734" t="str">
        <f t="shared" si="70"/>
        <v>publishing</v>
      </c>
      <c r="T734" t="str">
        <f t="shared" si="71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5">
        <f t="shared" si="67"/>
        <v>41628.420046296298</v>
      </c>
      <c r="Q735" s="5">
        <f t="shared" si="68"/>
        <v>41598.420046296298</v>
      </c>
      <c r="R735" s="8">
        <f t="shared" si="69"/>
        <v>17.82</v>
      </c>
      <c r="S735" t="str">
        <f t="shared" si="70"/>
        <v>publishing</v>
      </c>
      <c r="T735" t="str">
        <f t="shared" si="71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5">
        <f t="shared" si="67"/>
        <v>42133.208333333328</v>
      </c>
      <c r="Q736" s="5">
        <f t="shared" si="68"/>
        <v>42102.164583333331</v>
      </c>
      <c r="R736" s="8">
        <f t="shared" si="69"/>
        <v>187.19</v>
      </c>
      <c r="S736" t="str">
        <f t="shared" si="70"/>
        <v>publishing</v>
      </c>
      <c r="T736" t="str">
        <f t="shared" si="71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5">
        <f t="shared" si="67"/>
        <v>41977.027083333334</v>
      </c>
      <c r="Q737" s="5">
        <f t="shared" si="68"/>
        <v>41946.029467592591</v>
      </c>
      <c r="R737" s="8">
        <f t="shared" si="69"/>
        <v>234.81</v>
      </c>
      <c r="S737" t="str">
        <f t="shared" si="70"/>
        <v>publishing</v>
      </c>
      <c r="T737" t="str">
        <f t="shared" si="71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5">
        <f t="shared" si="67"/>
        <v>41599.207638888889</v>
      </c>
      <c r="Q738" s="5">
        <f t="shared" si="68"/>
        <v>41579.734259259261</v>
      </c>
      <c r="R738" s="8">
        <f t="shared" si="69"/>
        <v>105.05</v>
      </c>
      <c r="S738" t="str">
        <f t="shared" si="70"/>
        <v>publishing</v>
      </c>
      <c r="T738" t="str">
        <f t="shared" si="71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5">
        <f t="shared" si="67"/>
        <v>41684.833333333336</v>
      </c>
      <c r="Q739" s="5">
        <f t="shared" si="68"/>
        <v>41667.275312500002</v>
      </c>
      <c r="R739" s="8">
        <f t="shared" si="69"/>
        <v>56.67</v>
      </c>
      <c r="S739" t="str">
        <f t="shared" si="70"/>
        <v>publishing</v>
      </c>
      <c r="T739" t="str">
        <f t="shared" si="71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5">
        <f t="shared" si="67"/>
        <v>41974.207638888889</v>
      </c>
      <c r="Q740" s="5">
        <f t="shared" si="68"/>
        <v>41943.604097222218</v>
      </c>
      <c r="R740" s="8">
        <f t="shared" si="69"/>
        <v>39.049999999999997</v>
      </c>
      <c r="S740" t="str">
        <f t="shared" si="70"/>
        <v>publishing</v>
      </c>
      <c r="T740" t="str">
        <f t="shared" si="71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5">
        <f t="shared" si="67"/>
        <v>41862.502650462964</v>
      </c>
      <c r="Q741" s="5">
        <f t="shared" si="68"/>
        <v>41829.502650462964</v>
      </c>
      <c r="R741" s="8">
        <f t="shared" si="69"/>
        <v>68.349999999999994</v>
      </c>
      <c r="S741" t="str">
        <f t="shared" si="70"/>
        <v>publishing</v>
      </c>
      <c r="T741" t="str">
        <f t="shared" si="71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5">
        <f t="shared" si="67"/>
        <v>42176.146782407406</v>
      </c>
      <c r="Q742" s="5">
        <f t="shared" si="68"/>
        <v>42162.146782407406</v>
      </c>
      <c r="R742" s="8">
        <f t="shared" si="69"/>
        <v>169.58</v>
      </c>
      <c r="S742" t="str">
        <f t="shared" si="70"/>
        <v>publishing</v>
      </c>
      <c r="T742" t="str">
        <f t="shared" si="71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5">
        <f t="shared" si="67"/>
        <v>41436.648217592592</v>
      </c>
      <c r="Q743" s="5">
        <f t="shared" si="68"/>
        <v>41401.648217592592</v>
      </c>
      <c r="R743" s="8">
        <f t="shared" si="69"/>
        <v>141.41999999999999</v>
      </c>
      <c r="S743" t="str">
        <f t="shared" si="70"/>
        <v>publishing</v>
      </c>
      <c r="T743" t="str">
        <f t="shared" si="71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5">
        <f t="shared" si="67"/>
        <v>41719.876296296294</v>
      </c>
      <c r="Q744" s="5">
        <f t="shared" si="68"/>
        <v>41689.917962962965</v>
      </c>
      <c r="R744" s="8">
        <f t="shared" si="69"/>
        <v>67.39</v>
      </c>
      <c r="S744" t="str">
        <f t="shared" si="70"/>
        <v>publishing</v>
      </c>
      <c r="T744" t="str">
        <f t="shared" si="71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5">
        <f t="shared" si="67"/>
        <v>41015.875</v>
      </c>
      <c r="Q745" s="5">
        <f t="shared" si="68"/>
        <v>40990.709317129629</v>
      </c>
      <c r="R745" s="8">
        <f t="shared" si="69"/>
        <v>54.27</v>
      </c>
      <c r="S745" t="str">
        <f t="shared" si="70"/>
        <v>publishing</v>
      </c>
      <c r="T745" t="str">
        <f t="shared" si="71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5">
        <f t="shared" si="67"/>
        <v>41256.95721064815</v>
      </c>
      <c r="Q746" s="5">
        <f t="shared" si="68"/>
        <v>41226.95721064815</v>
      </c>
      <c r="R746" s="8">
        <f t="shared" si="69"/>
        <v>82.52</v>
      </c>
      <c r="S746" t="str">
        <f t="shared" si="70"/>
        <v>publishing</v>
      </c>
      <c r="T746" t="str">
        <f t="shared" si="71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5">
        <f t="shared" si="67"/>
        <v>41397.572280092594</v>
      </c>
      <c r="Q747" s="5">
        <f t="shared" si="68"/>
        <v>41367.572280092594</v>
      </c>
      <c r="R747" s="8">
        <f t="shared" si="69"/>
        <v>53.73</v>
      </c>
      <c r="S747" t="str">
        <f t="shared" si="70"/>
        <v>publishing</v>
      </c>
      <c r="T747" t="str">
        <f t="shared" si="71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5">
        <f t="shared" si="67"/>
        <v>41175.165972222225</v>
      </c>
      <c r="Q748" s="5">
        <f t="shared" si="68"/>
        <v>41157.042928240742</v>
      </c>
      <c r="R748" s="8">
        <f t="shared" si="69"/>
        <v>34.21</v>
      </c>
      <c r="S748" t="str">
        <f t="shared" si="70"/>
        <v>publishing</v>
      </c>
      <c r="T748" t="str">
        <f t="shared" si="71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5">
        <f t="shared" si="67"/>
        <v>42019.454166666663</v>
      </c>
      <c r="Q749" s="5">
        <f t="shared" si="68"/>
        <v>41988.548831018517</v>
      </c>
      <c r="R749" s="8">
        <f t="shared" si="69"/>
        <v>127.33</v>
      </c>
      <c r="S749" t="str">
        <f t="shared" si="70"/>
        <v>publishing</v>
      </c>
      <c r="T749" t="str">
        <f t="shared" si="71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5">
        <f t="shared" si="67"/>
        <v>41861.846828703703</v>
      </c>
      <c r="Q750" s="5">
        <f t="shared" si="68"/>
        <v>41831.846828703703</v>
      </c>
      <c r="R750" s="8">
        <f t="shared" si="69"/>
        <v>45.57</v>
      </c>
      <c r="S750" t="str">
        <f t="shared" si="70"/>
        <v>publishing</v>
      </c>
      <c r="T750" t="str">
        <f t="shared" si="71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5">
        <f t="shared" si="67"/>
        <v>42763.94131944445</v>
      </c>
      <c r="Q751" s="5">
        <f t="shared" si="68"/>
        <v>42733.94131944445</v>
      </c>
      <c r="R751" s="8">
        <f t="shared" si="69"/>
        <v>95.96</v>
      </c>
      <c r="S751" t="str">
        <f t="shared" si="70"/>
        <v>publishing</v>
      </c>
      <c r="T751" t="str">
        <f t="shared" si="71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5">
        <f t="shared" si="67"/>
        <v>41329.878148148149</v>
      </c>
      <c r="Q752" s="5">
        <f t="shared" si="68"/>
        <v>41299.878148148149</v>
      </c>
      <c r="R752" s="8">
        <f t="shared" si="69"/>
        <v>77.27</v>
      </c>
      <c r="S752" t="str">
        <f t="shared" si="70"/>
        <v>publishing</v>
      </c>
      <c r="T752" t="str">
        <f t="shared" si="71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5">
        <f t="shared" si="67"/>
        <v>40759.630497685182</v>
      </c>
      <c r="Q753" s="5">
        <f t="shared" si="68"/>
        <v>40713.630497685182</v>
      </c>
      <c r="R753" s="8">
        <f t="shared" si="69"/>
        <v>57.34</v>
      </c>
      <c r="S753" t="str">
        <f t="shared" si="70"/>
        <v>publishing</v>
      </c>
      <c r="T753" t="str">
        <f t="shared" si="71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5">
        <f t="shared" si="67"/>
        <v>42659.458333333328</v>
      </c>
      <c r="Q754" s="5">
        <f t="shared" si="68"/>
        <v>42639.421493055561</v>
      </c>
      <c r="R754" s="8">
        <f t="shared" si="69"/>
        <v>53.19</v>
      </c>
      <c r="S754" t="str">
        <f t="shared" si="70"/>
        <v>publishing</v>
      </c>
      <c r="T754" t="str">
        <f t="shared" si="71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5">
        <f t="shared" si="67"/>
        <v>42049.590173611112</v>
      </c>
      <c r="Q755" s="5">
        <f t="shared" si="68"/>
        <v>42019.590173611112</v>
      </c>
      <c r="R755" s="8">
        <f t="shared" si="69"/>
        <v>492.31</v>
      </c>
      <c r="S755" t="str">
        <f t="shared" si="70"/>
        <v>publishing</v>
      </c>
      <c r="T755" t="str">
        <f t="shared" si="71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5">
        <f t="shared" si="67"/>
        <v>41279.749085648145</v>
      </c>
      <c r="Q756" s="5">
        <f t="shared" si="68"/>
        <v>41249.749085648145</v>
      </c>
      <c r="R756" s="8">
        <f t="shared" si="69"/>
        <v>42.35</v>
      </c>
      <c r="S756" t="str">
        <f t="shared" si="70"/>
        <v>publishing</v>
      </c>
      <c r="T756" t="str">
        <f t="shared" si="71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5">
        <f t="shared" si="67"/>
        <v>41414.02847222222</v>
      </c>
      <c r="Q757" s="5">
        <f t="shared" si="68"/>
        <v>41383.605057870373</v>
      </c>
      <c r="R757" s="8">
        <f t="shared" si="69"/>
        <v>37.47</v>
      </c>
      <c r="S757" t="str">
        <f t="shared" si="70"/>
        <v>publishing</v>
      </c>
      <c r="T757" t="str">
        <f t="shared" si="71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5">
        <f t="shared" si="67"/>
        <v>40651.725219907406</v>
      </c>
      <c r="Q758" s="5">
        <f t="shared" si="68"/>
        <v>40590.766886574071</v>
      </c>
      <c r="R758" s="8">
        <f t="shared" si="69"/>
        <v>37.450000000000003</v>
      </c>
      <c r="S758" t="str">
        <f t="shared" si="70"/>
        <v>publishing</v>
      </c>
      <c r="T758" t="str">
        <f t="shared" si="71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5">
        <f t="shared" si="67"/>
        <v>41249.054560185185</v>
      </c>
      <c r="Q759" s="5">
        <f t="shared" si="68"/>
        <v>41235.054560185185</v>
      </c>
      <c r="R759" s="8">
        <f t="shared" si="69"/>
        <v>33.06</v>
      </c>
      <c r="S759" t="str">
        <f t="shared" si="70"/>
        <v>publishing</v>
      </c>
      <c r="T759" t="str">
        <f t="shared" si="71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5">
        <f t="shared" si="67"/>
        <v>40459.836435185185</v>
      </c>
      <c r="Q760" s="5">
        <f t="shared" si="68"/>
        <v>40429.836435185185</v>
      </c>
      <c r="R760" s="8">
        <f t="shared" si="69"/>
        <v>134.21</v>
      </c>
      <c r="S760" t="str">
        <f t="shared" si="70"/>
        <v>publishing</v>
      </c>
      <c r="T760" t="str">
        <f t="shared" si="71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5">
        <f t="shared" si="67"/>
        <v>41829.330312500002</v>
      </c>
      <c r="Q761" s="5">
        <f t="shared" si="68"/>
        <v>41789.330312500002</v>
      </c>
      <c r="R761" s="8">
        <f t="shared" si="69"/>
        <v>51.47</v>
      </c>
      <c r="S761" t="str">
        <f t="shared" si="70"/>
        <v>publishing</v>
      </c>
      <c r="T761" t="str">
        <f t="shared" si="71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5">
        <f t="shared" si="67"/>
        <v>42700.805706018517</v>
      </c>
      <c r="Q762" s="5">
        <f t="shared" si="68"/>
        <v>42670.764039351852</v>
      </c>
      <c r="R762" s="8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5">
        <f t="shared" si="67"/>
        <v>41672.751458333332</v>
      </c>
      <c r="Q763" s="5">
        <f t="shared" si="68"/>
        <v>41642.751458333332</v>
      </c>
      <c r="R763" s="8">
        <f t="shared" si="69"/>
        <v>39.17</v>
      </c>
      <c r="S763" t="str">
        <f t="shared" si="70"/>
        <v>publishing</v>
      </c>
      <c r="T763" t="str">
        <f t="shared" si="71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5">
        <f t="shared" si="67"/>
        <v>42708.25</v>
      </c>
      <c r="Q764" s="5">
        <f t="shared" si="68"/>
        <v>42690.858449074076</v>
      </c>
      <c r="R764" s="8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5">
        <f t="shared" si="67"/>
        <v>41501.446851851848</v>
      </c>
      <c r="Q765" s="5">
        <f t="shared" si="68"/>
        <v>41471.446851851848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5">
        <f t="shared" si="67"/>
        <v>42257.173159722224</v>
      </c>
      <c r="Q766" s="5">
        <f t="shared" si="68"/>
        <v>42227.173159722224</v>
      </c>
      <c r="R766" s="8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5">
        <f t="shared" si="67"/>
        <v>41931.542638888888</v>
      </c>
      <c r="Q767" s="5">
        <f t="shared" si="68"/>
        <v>41901.542638888888</v>
      </c>
      <c r="R767" s="8">
        <f t="shared" si="69"/>
        <v>57.3</v>
      </c>
      <c r="S767" t="str">
        <f t="shared" si="70"/>
        <v>publishing</v>
      </c>
      <c r="T767" t="str">
        <f t="shared" si="71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5">
        <f t="shared" si="67"/>
        <v>42051.783368055556</v>
      </c>
      <c r="Q768" s="5">
        <f t="shared" si="68"/>
        <v>42021.783368055556</v>
      </c>
      <c r="R768" s="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5">
        <f t="shared" si="67"/>
        <v>42145.143634259264</v>
      </c>
      <c r="Q769" s="5">
        <f t="shared" si="68"/>
        <v>42115.143634259264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5">
        <f t="shared" si="67"/>
        <v>41624.207060185188</v>
      </c>
      <c r="Q770" s="5">
        <f t="shared" si="68"/>
        <v>41594.207060185188</v>
      </c>
      <c r="R770" s="8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5">
        <f t="shared" ref="P771:P834" si="73">I771/60/60/24+DATE(1970,1,1)</f>
        <v>41634.996458333335</v>
      </c>
      <c r="Q771" s="5">
        <f t="shared" ref="Q771:Q834" si="74">J771/60/60/24+DATE(1970,1,1)</f>
        <v>41604.996458333335</v>
      </c>
      <c r="R771" s="8">
        <f t="shared" ref="R771:R834" si="75">ROUND(E771/L771,2)</f>
        <v>31.85</v>
      </c>
      <c r="S771" t="str">
        <f t="shared" ref="S771:S834" si="76">LEFT(N771,SEARCH("/",N771)-1)</f>
        <v>publishing</v>
      </c>
      <c r="T771" t="str">
        <f t="shared" ref="T771:T834" si="77">RIGHT(N771,LEN(N771)-SEARCH("/",N771))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5">
        <f t="shared" si="73"/>
        <v>41329.999641203707</v>
      </c>
      <c r="Q772" s="5">
        <f t="shared" si="74"/>
        <v>41289.999641203707</v>
      </c>
      <c r="R772" s="8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5">
        <f t="shared" si="73"/>
        <v>42399.824097222227</v>
      </c>
      <c r="Q773" s="5">
        <f t="shared" si="74"/>
        <v>42349.824097222227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5">
        <f t="shared" si="73"/>
        <v>40118.165972222225</v>
      </c>
      <c r="Q774" s="5">
        <f t="shared" si="74"/>
        <v>40068.056932870371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5">
        <f t="shared" si="73"/>
        <v>42134.959027777775</v>
      </c>
      <c r="Q775" s="5">
        <f t="shared" si="74"/>
        <v>42100.735937499994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5">
        <f t="shared" si="73"/>
        <v>41693.780300925922</v>
      </c>
      <c r="Q776" s="5">
        <f t="shared" si="74"/>
        <v>41663.780300925922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5">
        <f t="shared" si="73"/>
        <v>40893.060127314813</v>
      </c>
      <c r="Q777" s="5">
        <f t="shared" si="74"/>
        <v>40863.060127314813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5">
        <f t="shared" si="73"/>
        <v>42288.208333333328</v>
      </c>
      <c r="Q778" s="5">
        <f t="shared" si="74"/>
        <v>42250.685706018514</v>
      </c>
      <c r="R778" s="8">
        <f t="shared" si="75"/>
        <v>63.12</v>
      </c>
      <c r="S778" t="str">
        <f t="shared" si="76"/>
        <v>publishing</v>
      </c>
      <c r="T778" t="str">
        <f t="shared" si="77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5">
        <f t="shared" si="73"/>
        <v>41486.981215277774</v>
      </c>
      <c r="Q779" s="5">
        <f t="shared" si="74"/>
        <v>41456.981215277774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5">
        <f t="shared" si="73"/>
        <v>41759.702314814815</v>
      </c>
      <c r="Q780" s="5">
        <f t="shared" si="74"/>
        <v>41729.702314814815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5">
        <f t="shared" si="73"/>
        <v>40466.166666666664</v>
      </c>
      <c r="Q781" s="5">
        <f t="shared" si="74"/>
        <v>40436.68408564815</v>
      </c>
      <c r="R781" s="8">
        <f t="shared" si="75"/>
        <v>66.67</v>
      </c>
      <c r="S781" t="str">
        <f t="shared" si="76"/>
        <v>publishing</v>
      </c>
      <c r="T781" t="str">
        <f t="shared" si="77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5">
        <f t="shared" si="73"/>
        <v>40666.673900462964</v>
      </c>
      <c r="Q782" s="5">
        <f t="shared" si="74"/>
        <v>40636.673900462964</v>
      </c>
      <c r="R782" s="8">
        <f t="shared" si="75"/>
        <v>38.520000000000003</v>
      </c>
      <c r="S782" t="str">
        <f t="shared" si="76"/>
        <v>music</v>
      </c>
      <c r="T782" t="str">
        <f t="shared" si="77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5">
        <f t="shared" si="73"/>
        <v>41433.000856481485</v>
      </c>
      <c r="Q783" s="5">
        <f t="shared" si="74"/>
        <v>41403.000856481485</v>
      </c>
      <c r="R783" s="8">
        <f t="shared" si="75"/>
        <v>42.61</v>
      </c>
      <c r="S783" t="str">
        <f t="shared" si="76"/>
        <v>music</v>
      </c>
      <c r="T783" t="str">
        <f t="shared" si="77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5">
        <f t="shared" si="73"/>
        <v>41146.758125</v>
      </c>
      <c r="Q784" s="5">
        <f t="shared" si="74"/>
        <v>41116.758125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5">
        <f t="shared" si="73"/>
        <v>41026.916666666664</v>
      </c>
      <c r="Q785" s="5">
        <f t="shared" si="74"/>
        <v>40987.773715277777</v>
      </c>
      <c r="R785" s="8">
        <f t="shared" si="75"/>
        <v>63.49</v>
      </c>
      <c r="S785" t="str">
        <f t="shared" si="76"/>
        <v>music</v>
      </c>
      <c r="T785" t="str">
        <f t="shared" si="77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5">
        <f t="shared" si="73"/>
        <v>41715.107858796298</v>
      </c>
      <c r="Q786" s="5">
        <f t="shared" si="74"/>
        <v>41675.149525462963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5">
        <f t="shared" si="73"/>
        <v>41333.593923611108</v>
      </c>
      <c r="Q787" s="5">
        <f t="shared" si="74"/>
        <v>41303.593923611108</v>
      </c>
      <c r="R787" s="8">
        <f t="shared" si="75"/>
        <v>31.14</v>
      </c>
      <c r="S787" t="str">
        <f t="shared" si="76"/>
        <v>music</v>
      </c>
      <c r="T787" t="str">
        <f t="shared" si="77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5">
        <f t="shared" si="73"/>
        <v>41040.657638888886</v>
      </c>
      <c r="Q788" s="5">
        <f t="shared" si="74"/>
        <v>40983.055949074071</v>
      </c>
      <c r="R788" s="8">
        <f t="shared" si="75"/>
        <v>162.27000000000001</v>
      </c>
      <c r="S788" t="str">
        <f t="shared" si="76"/>
        <v>music</v>
      </c>
      <c r="T788" t="str">
        <f t="shared" si="77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5">
        <f t="shared" si="73"/>
        <v>41579.627615740741</v>
      </c>
      <c r="Q789" s="5">
        <f t="shared" si="74"/>
        <v>41549.627615740741</v>
      </c>
      <c r="R789" s="8">
        <f t="shared" si="75"/>
        <v>80.59</v>
      </c>
      <c r="S789" t="str">
        <f t="shared" si="76"/>
        <v>music</v>
      </c>
      <c r="T789" t="str">
        <f t="shared" si="77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5">
        <f t="shared" si="73"/>
        <v>41097.165972222225</v>
      </c>
      <c r="Q790" s="5">
        <f t="shared" si="74"/>
        <v>41059.006805555553</v>
      </c>
      <c r="R790" s="8">
        <f t="shared" si="75"/>
        <v>59.85</v>
      </c>
      <c r="S790" t="str">
        <f t="shared" si="76"/>
        <v>music</v>
      </c>
      <c r="T790" t="str">
        <f t="shared" si="77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5">
        <f t="shared" si="73"/>
        <v>41295.332638888889</v>
      </c>
      <c r="Q791" s="5">
        <f t="shared" si="74"/>
        <v>41277.186111111114</v>
      </c>
      <c r="R791" s="8">
        <f t="shared" si="75"/>
        <v>132.86000000000001</v>
      </c>
      <c r="S791" t="str">
        <f t="shared" si="76"/>
        <v>music</v>
      </c>
      <c r="T791" t="str">
        <f t="shared" si="77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5">
        <f t="shared" si="73"/>
        <v>41306.047905092593</v>
      </c>
      <c r="Q792" s="5">
        <f t="shared" si="74"/>
        <v>41276.047905092593</v>
      </c>
      <c r="R792" s="8">
        <f t="shared" si="75"/>
        <v>92.55</v>
      </c>
      <c r="S792" t="str">
        <f t="shared" si="76"/>
        <v>music</v>
      </c>
      <c r="T792" t="str">
        <f t="shared" si="77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5">
        <f t="shared" si="73"/>
        <v>41591.249305555553</v>
      </c>
      <c r="Q793" s="5">
        <f t="shared" si="74"/>
        <v>41557.780624999999</v>
      </c>
      <c r="R793" s="8">
        <f t="shared" si="75"/>
        <v>60.86</v>
      </c>
      <c r="S793" t="str">
        <f t="shared" si="76"/>
        <v>music</v>
      </c>
      <c r="T793" t="str">
        <f t="shared" si="77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5">
        <f t="shared" si="73"/>
        <v>41585.915312500001</v>
      </c>
      <c r="Q794" s="5">
        <f t="shared" si="74"/>
        <v>41555.873645833337</v>
      </c>
      <c r="R794" s="8">
        <f t="shared" si="75"/>
        <v>41.85</v>
      </c>
      <c r="S794" t="str">
        <f t="shared" si="76"/>
        <v>music</v>
      </c>
      <c r="T794" t="str">
        <f t="shared" si="77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5">
        <f t="shared" si="73"/>
        <v>41458.207638888889</v>
      </c>
      <c r="Q795" s="5">
        <f t="shared" si="74"/>
        <v>41442.741249999999</v>
      </c>
      <c r="R795" s="8">
        <f t="shared" si="75"/>
        <v>88.33</v>
      </c>
      <c r="S795" t="str">
        <f t="shared" si="76"/>
        <v>music</v>
      </c>
      <c r="T795" t="str">
        <f t="shared" si="77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5">
        <f t="shared" si="73"/>
        <v>40791.712500000001</v>
      </c>
      <c r="Q796" s="5">
        <f t="shared" si="74"/>
        <v>40736.115011574075</v>
      </c>
      <c r="R796" s="8">
        <f t="shared" si="75"/>
        <v>158.96</v>
      </c>
      <c r="S796" t="str">
        <f t="shared" si="76"/>
        <v>music</v>
      </c>
      <c r="T796" t="str">
        <f t="shared" si="77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5">
        <f t="shared" si="73"/>
        <v>41006.207638888889</v>
      </c>
      <c r="Q797" s="5">
        <f t="shared" si="74"/>
        <v>40963.613032407404</v>
      </c>
      <c r="R797" s="8">
        <f t="shared" si="75"/>
        <v>85.05</v>
      </c>
      <c r="S797" t="str">
        <f t="shared" si="76"/>
        <v>music</v>
      </c>
      <c r="T797" t="str">
        <f t="shared" si="77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5">
        <f t="shared" si="73"/>
        <v>41532.881944444445</v>
      </c>
      <c r="Q798" s="5">
        <f t="shared" si="74"/>
        <v>41502.882928240739</v>
      </c>
      <c r="R798" s="8">
        <f t="shared" si="75"/>
        <v>112.61</v>
      </c>
      <c r="S798" t="str">
        <f t="shared" si="76"/>
        <v>music</v>
      </c>
      <c r="T798" t="str">
        <f t="shared" si="77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5">
        <f t="shared" si="73"/>
        <v>41028.166666666664</v>
      </c>
      <c r="Q799" s="5">
        <f t="shared" si="74"/>
        <v>40996.994074074071</v>
      </c>
      <c r="R799" s="8">
        <f t="shared" si="75"/>
        <v>45.44</v>
      </c>
      <c r="S799" t="str">
        <f t="shared" si="76"/>
        <v>music</v>
      </c>
      <c r="T799" t="str">
        <f t="shared" si="77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5">
        <f t="shared" si="73"/>
        <v>41912.590127314819</v>
      </c>
      <c r="Q800" s="5">
        <f t="shared" si="74"/>
        <v>41882.590127314819</v>
      </c>
      <c r="R800" s="8">
        <f t="shared" si="75"/>
        <v>46.22</v>
      </c>
      <c r="S800" t="str">
        <f t="shared" si="76"/>
        <v>music</v>
      </c>
      <c r="T800" t="str">
        <f t="shared" si="77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5">
        <f t="shared" si="73"/>
        <v>41026.667199074072</v>
      </c>
      <c r="Q801" s="5">
        <f t="shared" si="74"/>
        <v>40996.667199074072</v>
      </c>
      <c r="R801" s="8">
        <f t="shared" si="75"/>
        <v>178.61</v>
      </c>
      <c r="S801" t="str">
        <f t="shared" si="76"/>
        <v>music</v>
      </c>
      <c r="T801" t="str">
        <f t="shared" si="77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5">
        <f t="shared" si="73"/>
        <v>41893.433495370373</v>
      </c>
      <c r="Q802" s="5">
        <f t="shared" si="74"/>
        <v>41863.433495370373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5">
        <f t="shared" si="73"/>
        <v>40725.795370370368</v>
      </c>
      <c r="Q803" s="5">
        <f t="shared" si="74"/>
        <v>40695.795370370368</v>
      </c>
      <c r="R803" s="8">
        <f t="shared" si="75"/>
        <v>43.73</v>
      </c>
      <c r="S803" t="str">
        <f t="shared" si="76"/>
        <v>music</v>
      </c>
      <c r="T803" t="str">
        <f t="shared" si="77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5">
        <f t="shared" si="73"/>
        <v>41169.170138888891</v>
      </c>
      <c r="Q804" s="5">
        <f t="shared" si="74"/>
        <v>41123.022268518522</v>
      </c>
      <c r="R804" s="8">
        <f t="shared" si="75"/>
        <v>81.069999999999993</v>
      </c>
      <c r="S804" t="str">
        <f t="shared" si="76"/>
        <v>music</v>
      </c>
      <c r="T804" t="str">
        <f t="shared" si="77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5">
        <f t="shared" si="73"/>
        <v>40692.041666666664</v>
      </c>
      <c r="Q805" s="5">
        <f t="shared" si="74"/>
        <v>40665.949976851851</v>
      </c>
      <c r="R805" s="8">
        <f t="shared" si="75"/>
        <v>74.61</v>
      </c>
      <c r="S805" t="str">
        <f t="shared" si="76"/>
        <v>music</v>
      </c>
      <c r="T805" t="str">
        <f t="shared" si="77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5">
        <f t="shared" si="73"/>
        <v>40747.165972222225</v>
      </c>
      <c r="Q806" s="5">
        <f t="shared" si="74"/>
        <v>40730.105625000004</v>
      </c>
      <c r="R806" s="8">
        <f t="shared" si="75"/>
        <v>305.56</v>
      </c>
      <c r="S806" t="str">
        <f t="shared" si="76"/>
        <v>music</v>
      </c>
      <c r="T806" t="str">
        <f t="shared" si="77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5">
        <f t="shared" si="73"/>
        <v>40740.958333333336</v>
      </c>
      <c r="Q807" s="5">
        <f t="shared" si="74"/>
        <v>40690.823055555556</v>
      </c>
      <c r="R807" s="8">
        <f t="shared" si="75"/>
        <v>58.33</v>
      </c>
      <c r="S807" t="str">
        <f t="shared" si="76"/>
        <v>music</v>
      </c>
      <c r="T807" t="str">
        <f t="shared" si="77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5">
        <f t="shared" si="73"/>
        <v>40793.691423611112</v>
      </c>
      <c r="Q808" s="5">
        <f t="shared" si="74"/>
        <v>40763.691423611112</v>
      </c>
      <c r="R808" s="8">
        <f t="shared" si="75"/>
        <v>117.68</v>
      </c>
      <c r="S808" t="str">
        <f t="shared" si="76"/>
        <v>music</v>
      </c>
      <c r="T808" t="str">
        <f t="shared" si="77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5">
        <f t="shared" si="73"/>
        <v>42795.083333333328</v>
      </c>
      <c r="Q809" s="5">
        <f t="shared" si="74"/>
        <v>42759.628599537042</v>
      </c>
      <c r="R809" s="8">
        <f t="shared" si="75"/>
        <v>73.77</v>
      </c>
      <c r="S809" t="str">
        <f t="shared" si="76"/>
        <v>music</v>
      </c>
      <c r="T809" t="str">
        <f t="shared" si="77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5">
        <f t="shared" si="73"/>
        <v>41995.207638888889</v>
      </c>
      <c r="Q810" s="5">
        <f t="shared" si="74"/>
        <v>41962.100532407407</v>
      </c>
      <c r="R810" s="8">
        <f t="shared" si="75"/>
        <v>104.65</v>
      </c>
      <c r="S810" t="str">
        <f t="shared" si="76"/>
        <v>music</v>
      </c>
      <c r="T810" t="str">
        <f t="shared" si="77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5">
        <f t="shared" si="73"/>
        <v>41658.833680555559</v>
      </c>
      <c r="Q811" s="5">
        <f t="shared" si="74"/>
        <v>41628.833680555559</v>
      </c>
      <c r="R811" s="8">
        <f t="shared" si="75"/>
        <v>79.83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5">
        <f t="shared" si="73"/>
        <v>41153.056273148148</v>
      </c>
      <c r="Q812" s="5">
        <f t="shared" si="74"/>
        <v>41123.056273148148</v>
      </c>
      <c r="R812" s="8">
        <f t="shared" si="75"/>
        <v>58.33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5">
        <f t="shared" si="73"/>
        <v>41465.702777777777</v>
      </c>
      <c r="Q813" s="5">
        <f t="shared" si="74"/>
        <v>41443.643541666665</v>
      </c>
      <c r="R813" s="8">
        <f t="shared" si="75"/>
        <v>86.67</v>
      </c>
      <c r="S813" t="str">
        <f t="shared" si="76"/>
        <v>music</v>
      </c>
      <c r="T813" t="str">
        <f t="shared" si="77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5">
        <f t="shared" si="73"/>
        <v>41334.581944444442</v>
      </c>
      <c r="Q814" s="5">
        <f t="shared" si="74"/>
        <v>41282.017962962964</v>
      </c>
      <c r="R814" s="8">
        <f t="shared" si="75"/>
        <v>27.61</v>
      </c>
      <c r="S814" t="str">
        <f t="shared" si="76"/>
        <v>music</v>
      </c>
      <c r="T814" t="str">
        <f t="shared" si="77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5">
        <f t="shared" si="73"/>
        <v>41110.960243055553</v>
      </c>
      <c r="Q815" s="5">
        <f t="shared" si="74"/>
        <v>41080.960243055553</v>
      </c>
      <c r="R815" s="8">
        <f t="shared" si="75"/>
        <v>25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5">
        <f t="shared" si="73"/>
        <v>40694.75277777778</v>
      </c>
      <c r="Q816" s="5">
        <f t="shared" si="74"/>
        <v>40679.743067129632</v>
      </c>
      <c r="R816" s="8">
        <f t="shared" si="75"/>
        <v>45.46</v>
      </c>
      <c r="S816" t="str">
        <f t="shared" si="76"/>
        <v>music</v>
      </c>
      <c r="T816" t="str">
        <f t="shared" si="77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5">
        <f t="shared" si="73"/>
        <v>41944.917858796296</v>
      </c>
      <c r="Q817" s="5">
        <f t="shared" si="74"/>
        <v>41914.917858796296</v>
      </c>
      <c r="R817" s="8">
        <f t="shared" si="75"/>
        <v>99.53</v>
      </c>
      <c r="S817" t="str">
        <f t="shared" si="76"/>
        <v>music</v>
      </c>
      <c r="T817" t="str">
        <f t="shared" si="77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5">
        <f t="shared" si="73"/>
        <v>41373.270833333336</v>
      </c>
      <c r="Q818" s="5">
        <f t="shared" si="74"/>
        <v>41341.870868055557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5">
        <f t="shared" si="73"/>
        <v>40979.207638888889</v>
      </c>
      <c r="Q819" s="5">
        <f t="shared" si="74"/>
        <v>40925.599664351852</v>
      </c>
      <c r="R819" s="8">
        <f t="shared" si="75"/>
        <v>89.42</v>
      </c>
      <c r="S819" t="str">
        <f t="shared" si="76"/>
        <v>music</v>
      </c>
      <c r="T819" t="str">
        <f t="shared" si="77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5">
        <f t="shared" si="73"/>
        <v>41128.709027777775</v>
      </c>
      <c r="Q820" s="5">
        <f t="shared" si="74"/>
        <v>41120.882881944446</v>
      </c>
      <c r="R820" s="8">
        <f t="shared" si="75"/>
        <v>28.68</v>
      </c>
      <c r="S820" t="str">
        <f t="shared" si="76"/>
        <v>music</v>
      </c>
      <c r="T820" t="str">
        <f t="shared" si="77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5">
        <f t="shared" si="73"/>
        <v>41629.197222222225</v>
      </c>
      <c r="Q821" s="5">
        <f t="shared" si="74"/>
        <v>41619.998310185183</v>
      </c>
      <c r="R821" s="8">
        <f t="shared" si="75"/>
        <v>31.07</v>
      </c>
      <c r="S821" t="str">
        <f t="shared" si="76"/>
        <v>music</v>
      </c>
      <c r="T821" t="str">
        <f t="shared" si="77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5">
        <f t="shared" si="73"/>
        <v>41799.208333333336</v>
      </c>
      <c r="Q822" s="5">
        <f t="shared" si="74"/>
        <v>41768.841921296298</v>
      </c>
      <c r="R822" s="8">
        <f t="shared" si="75"/>
        <v>70.55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5">
        <f t="shared" si="73"/>
        <v>42128.167361111111</v>
      </c>
      <c r="Q823" s="5">
        <f t="shared" si="74"/>
        <v>42093.922048611115</v>
      </c>
      <c r="R823" s="8">
        <f t="shared" si="75"/>
        <v>224.13</v>
      </c>
      <c r="S823" t="str">
        <f t="shared" si="76"/>
        <v>music</v>
      </c>
      <c r="T823" t="str">
        <f t="shared" si="77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5">
        <f t="shared" si="73"/>
        <v>41187.947337962964</v>
      </c>
      <c r="Q824" s="5">
        <f t="shared" si="74"/>
        <v>41157.947337962964</v>
      </c>
      <c r="R824" s="8">
        <f t="shared" si="75"/>
        <v>51.81</v>
      </c>
      <c r="S824" t="str">
        <f t="shared" si="76"/>
        <v>music</v>
      </c>
      <c r="T824" t="str">
        <f t="shared" si="77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5">
        <f t="shared" si="73"/>
        <v>42085.931157407409</v>
      </c>
      <c r="Q825" s="5">
        <f t="shared" si="74"/>
        <v>42055.972824074073</v>
      </c>
      <c r="R825" s="8">
        <f t="shared" si="75"/>
        <v>43.52</v>
      </c>
      <c r="S825" t="str">
        <f t="shared" si="76"/>
        <v>music</v>
      </c>
      <c r="T825" t="str">
        <f t="shared" si="77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5">
        <f t="shared" si="73"/>
        <v>40286.290972222225</v>
      </c>
      <c r="Q826" s="5">
        <f t="shared" si="74"/>
        <v>40250.242106481484</v>
      </c>
      <c r="R826" s="8">
        <f t="shared" si="75"/>
        <v>39.82</v>
      </c>
      <c r="S826" t="str">
        <f t="shared" si="76"/>
        <v>music</v>
      </c>
      <c r="T826" t="str">
        <f t="shared" si="77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5">
        <f t="shared" si="73"/>
        <v>41211.306527777779</v>
      </c>
      <c r="Q827" s="5">
        <f t="shared" si="74"/>
        <v>41186.306527777779</v>
      </c>
      <c r="R827" s="8">
        <f t="shared" si="75"/>
        <v>126.81</v>
      </c>
      <c r="S827" t="str">
        <f t="shared" si="76"/>
        <v>music</v>
      </c>
      <c r="T827" t="str">
        <f t="shared" si="77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5">
        <f t="shared" si="73"/>
        <v>40993.996874999997</v>
      </c>
      <c r="Q828" s="5">
        <f t="shared" si="74"/>
        <v>40973.038541666669</v>
      </c>
      <c r="R828" s="8">
        <f t="shared" si="75"/>
        <v>113.88</v>
      </c>
      <c r="S828" t="str">
        <f t="shared" si="76"/>
        <v>music</v>
      </c>
      <c r="T828" t="str">
        <f t="shared" si="77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5">
        <f t="shared" si="73"/>
        <v>40953.825694444444</v>
      </c>
      <c r="Q829" s="5">
        <f t="shared" si="74"/>
        <v>40927.473460648151</v>
      </c>
      <c r="R829" s="8">
        <f t="shared" si="75"/>
        <v>28.18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5">
        <f t="shared" si="73"/>
        <v>41085.683333333334</v>
      </c>
      <c r="Q830" s="5">
        <f t="shared" si="74"/>
        <v>41073.050717592596</v>
      </c>
      <c r="R830" s="8">
        <f t="shared" si="75"/>
        <v>36.61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5">
        <f t="shared" si="73"/>
        <v>42564.801388888889</v>
      </c>
      <c r="Q831" s="5">
        <f t="shared" si="74"/>
        <v>42504.801388888889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5">
        <f t="shared" si="73"/>
        <v>41355.484085648146</v>
      </c>
      <c r="Q832" s="5">
        <f t="shared" si="74"/>
        <v>41325.525752314818</v>
      </c>
      <c r="R832" s="8">
        <f t="shared" si="75"/>
        <v>60.66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5">
        <f t="shared" si="73"/>
        <v>41026.646921296298</v>
      </c>
      <c r="Q833" s="5">
        <f t="shared" si="74"/>
        <v>40996.646921296298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5">
        <f t="shared" si="73"/>
        <v>40929.342361111114</v>
      </c>
      <c r="Q834" s="5">
        <f t="shared" si="74"/>
        <v>40869.675173611111</v>
      </c>
      <c r="R834" s="8">
        <f t="shared" si="75"/>
        <v>97.99</v>
      </c>
      <c r="S834" t="str">
        <f t="shared" si="76"/>
        <v>music</v>
      </c>
      <c r="T834" t="str">
        <f t="shared" si="77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5">
        <f t="shared" ref="P835:P898" si="79">I835/60/60/24+DATE(1970,1,1)</f>
        <v>41748.878182870372</v>
      </c>
      <c r="Q835" s="5">
        <f t="shared" ref="Q835:Q898" si="80">J835/60/60/24+DATE(1970,1,1)</f>
        <v>41718.878182870372</v>
      </c>
      <c r="R835" s="8">
        <f t="shared" ref="R835:R898" si="81">ROUND(E835/L835,2)</f>
        <v>148.78</v>
      </c>
      <c r="S835" t="str">
        <f t="shared" ref="S835:S898" si="82">LEFT(N835,SEARCH("/",N835)-1)</f>
        <v>music</v>
      </c>
      <c r="T835" t="str">
        <f t="shared" ref="T835:T898" si="83">RIGHT(N835,LEN(N835)-SEARCH("/",N835))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5">
        <f t="shared" si="79"/>
        <v>41456.165972222225</v>
      </c>
      <c r="Q836" s="5">
        <f t="shared" si="80"/>
        <v>41422.822824074072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5">
        <f t="shared" si="79"/>
        <v>41048.125</v>
      </c>
      <c r="Q837" s="5">
        <f t="shared" si="80"/>
        <v>41005.45784722222</v>
      </c>
      <c r="R837" s="8">
        <f t="shared" si="81"/>
        <v>58.63</v>
      </c>
      <c r="S837" t="str">
        <f t="shared" si="82"/>
        <v>music</v>
      </c>
      <c r="T837" t="str">
        <f t="shared" si="83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5">
        <f t="shared" si="79"/>
        <v>41554.056921296295</v>
      </c>
      <c r="Q838" s="5">
        <f t="shared" si="80"/>
        <v>41524.056921296295</v>
      </c>
      <c r="R838" s="8">
        <f t="shared" si="81"/>
        <v>109.71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5">
        <f t="shared" si="79"/>
        <v>41760.998402777775</v>
      </c>
      <c r="Q839" s="5">
        <f t="shared" si="80"/>
        <v>41730.998402777775</v>
      </c>
      <c r="R839" s="8">
        <f t="shared" si="81"/>
        <v>49.11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5">
        <f t="shared" si="79"/>
        <v>40925.897974537038</v>
      </c>
      <c r="Q840" s="5">
        <f t="shared" si="80"/>
        <v>40895.897974537038</v>
      </c>
      <c r="R840" s="8">
        <f t="shared" si="81"/>
        <v>47.67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5">
        <f t="shared" si="79"/>
        <v>41174.763379629629</v>
      </c>
      <c r="Q841" s="5">
        <f t="shared" si="80"/>
        <v>41144.763379629629</v>
      </c>
      <c r="R841" s="8">
        <f t="shared" si="81"/>
        <v>60.74</v>
      </c>
      <c r="S841" t="str">
        <f t="shared" si="82"/>
        <v>music</v>
      </c>
      <c r="T841" t="str">
        <f t="shared" si="83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5">
        <f t="shared" si="79"/>
        <v>42637.226701388892</v>
      </c>
      <c r="Q842" s="5">
        <f t="shared" si="80"/>
        <v>42607.226701388892</v>
      </c>
      <c r="R842" s="8">
        <f t="shared" si="81"/>
        <v>63.38</v>
      </c>
      <c r="S842" t="str">
        <f t="shared" si="82"/>
        <v>music</v>
      </c>
      <c r="T842" t="str">
        <f t="shared" si="83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5">
        <f t="shared" si="79"/>
        <v>41953.88035879629</v>
      </c>
      <c r="Q843" s="5">
        <f t="shared" si="80"/>
        <v>41923.838692129626</v>
      </c>
      <c r="R843" s="8">
        <f t="shared" si="81"/>
        <v>53.89</v>
      </c>
      <c r="S843" t="str">
        <f t="shared" si="82"/>
        <v>music</v>
      </c>
      <c r="T843" t="str">
        <f t="shared" si="83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5">
        <f t="shared" si="79"/>
        <v>41561.165972222225</v>
      </c>
      <c r="Q844" s="5">
        <f t="shared" si="80"/>
        <v>41526.592395833337</v>
      </c>
      <c r="R844" s="8">
        <f t="shared" si="81"/>
        <v>66.87</v>
      </c>
      <c r="S844" t="str">
        <f t="shared" si="82"/>
        <v>music</v>
      </c>
      <c r="T844" t="str">
        <f t="shared" si="83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5">
        <f t="shared" si="79"/>
        <v>42712.333333333328</v>
      </c>
      <c r="Q845" s="5">
        <f t="shared" si="80"/>
        <v>42695.257870370369</v>
      </c>
      <c r="R845" s="8">
        <f t="shared" si="81"/>
        <v>63.1</v>
      </c>
      <c r="S845" t="str">
        <f t="shared" si="82"/>
        <v>music</v>
      </c>
      <c r="T845" t="str">
        <f t="shared" si="83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5">
        <f t="shared" si="79"/>
        <v>41944.207638888889</v>
      </c>
      <c r="Q846" s="5">
        <f t="shared" si="80"/>
        <v>41905.684629629628</v>
      </c>
      <c r="R846" s="8">
        <f t="shared" si="81"/>
        <v>36.630000000000003</v>
      </c>
      <c r="S846" t="str">
        <f t="shared" si="82"/>
        <v>music</v>
      </c>
      <c r="T846" t="str">
        <f t="shared" si="83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5">
        <f t="shared" si="79"/>
        <v>42618.165972222225</v>
      </c>
      <c r="Q847" s="5">
        <f t="shared" si="80"/>
        <v>42578.205972222218</v>
      </c>
      <c r="R847" s="8">
        <f t="shared" si="81"/>
        <v>34.01</v>
      </c>
      <c r="S847" t="str">
        <f t="shared" si="82"/>
        <v>music</v>
      </c>
      <c r="T847" t="str">
        <f t="shared" si="83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5">
        <f t="shared" si="79"/>
        <v>41708.583333333336</v>
      </c>
      <c r="Q848" s="5">
        <f t="shared" si="80"/>
        <v>41694.391840277778</v>
      </c>
      <c r="R848" s="8">
        <f t="shared" si="81"/>
        <v>28.55</v>
      </c>
      <c r="S848" t="str">
        <f t="shared" si="82"/>
        <v>music</v>
      </c>
      <c r="T848" t="str">
        <f t="shared" si="83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5">
        <f t="shared" si="79"/>
        <v>42195.79833333334</v>
      </c>
      <c r="Q849" s="5">
        <f t="shared" si="80"/>
        <v>42165.79833333334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5">
        <f t="shared" si="79"/>
        <v>42108.792048611111</v>
      </c>
      <c r="Q850" s="5">
        <f t="shared" si="80"/>
        <v>42078.792048611111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5">
        <f t="shared" si="79"/>
        <v>42079.107222222221</v>
      </c>
      <c r="Q851" s="5">
        <f t="shared" si="80"/>
        <v>42051.148888888885</v>
      </c>
      <c r="R851" s="8">
        <f t="shared" si="81"/>
        <v>41.7</v>
      </c>
      <c r="S851" t="str">
        <f t="shared" si="82"/>
        <v>music</v>
      </c>
      <c r="T851" t="str">
        <f t="shared" si="83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5">
        <f t="shared" si="79"/>
        <v>42485.207638888889</v>
      </c>
      <c r="Q852" s="5">
        <f t="shared" si="80"/>
        <v>42452.827743055561</v>
      </c>
      <c r="R852" s="8">
        <f t="shared" si="81"/>
        <v>46.67</v>
      </c>
      <c r="S852" t="str">
        <f t="shared" si="82"/>
        <v>music</v>
      </c>
      <c r="T852" t="str">
        <f t="shared" si="83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5">
        <f t="shared" si="79"/>
        <v>42582.822916666672</v>
      </c>
      <c r="Q853" s="5">
        <f t="shared" si="80"/>
        <v>42522.880243055552</v>
      </c>
      <c r="R853" s="8">
        <f t="shared" si="81"/>
        <v>37.270000000000003</v>
      </c>
      <c r="S853" t="str">
        <f t="shared" si="82"/>
        <v>music</v>
      </c>
      <c r="T853" t="str">
        <f t="shared" si="83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5">
        <f t="shared" si="79"/>
        <v>42667.875</v>
      </c>
      <c r="Q854" s="5">
        <f t="shared" si="80"/>
        <v>42656.805497685185</v>
      </c>
      <c r="R854" s="8">
        <f t="shared" si="81"/>
        <v>59.26</v>
      </c>
      <c r="S854" t="str">
        <f t="shared" si="82"/>
        <v>music</v>
      </c>
      <c r="T854" t="str">
        <f t="shared" si="83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5">
        <f t="shared" si="79"/>
        <v>42051.832280092596</v>
      </c>
      <c r="Q855" s="5">
        <f t="shared" si="80"/>
        <v>42021.832280092596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5">
        <f t="shared" si="79"/>
        <v>42732.212337962963</v>
      </c>
      <c r="Q856" s="5">
        <f t="shared" si="80"/>
        <v>42702.212337962963</v>
      </c>
      <c r="R856" s="8">
        <f t="shared" si="81"/>
        <v>65.86</v>
      </c>
      <c r="S856" t="str">
        <f t="shared" si="82"/>
        <v>music</v>
      </c>
      <c r="T856" t="str">
        <f t="shared" si="83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5">
        <f t="shared" si="79"/>
        <v>42575.125196759262</v>
      </c>
      <c r="Q857" s="5">
        <f t="shared" si="80"/>
        <v>42545.125196759262</v>
      </c>
      <c r="R857" s="8">
        <f t="shared" si="81"/>
        <v>31.91</v>
      </c>
      <c r="S857" t="str">
        <f t="shared" si="82"/>
        <v>music</v>
      </c>
      <c r="T857" t="str">
        <f t="shared" si="83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5">
        <f t="shared" si="79"/>
        <v>42668.791666666672</v>
      </c>
      <c r="Q858" s="5">
        <f t="shared" si="80"/>
        <v>42609.311990740738</v>
      </c>
      <c r="R858" s="8">
        <f t="shared" si="81"/>
        <v>19.46</v>
      </c>
      <c r="S858" t="str">
        <f t="shared" si="82"/>
        <v>music</v>
      </c>
      <c r="T858" t="str">
        <f t="shared" si="83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5">
        <f t="shared" si="79"/>
        <v>42333.623043981483</v>
      </c>
      <c r="Q859" s="5">
        <f t="shared" si="80"/>
        <v>42291.581377314811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5">
        <f t="shared" si="79"/>
        <v>42109.957638888889</v>
      </c>
      <c r="Q860" s="5">
        <f t="shared" si="80"/>
        <v>42079.745578703703</v>
      </c>
      <c r="R860" s="8">
        <f t="shared" si="81"/>
        <v>22.74</v>
      </c>
      <c r="S860" t="str">
        <f t="shared" si="82"/>
        <v>music</v>
      </c>
      <c r="T860" t="str">
        <f t="shared" si="83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5">
        <f t="shared" si="79"/>
        <v>42159</v>
      </c>
      <c r="Q861" s="5">
        <f t="shared" si="80"/>
        <v>42128.820231481484</v>
      </c>
      <c r="R861" s="8">
        <f t="shared" si="81"/>
        <v>42.72</v>
      </c>
      <c r="S861" t="str">
        <f t="shared" si="82"/>
        <v>music</v>
      </c>
      <c r="T861" t="str">
        <f t="shared" si="83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5">
        <f t="shared" si="79"/>
        <v>41600.524456018517</v>
      </c>
      <c r="Q862" s="5">
        <f t="shared" si="80"/>
        <v>41570.482789351852</v>
      </c>
      <c r="R862" s="8">
        <f t="shared" si="81"/>
        <v>52.92</v>
      </c>
      <c r="S862" t="str">
        <f t="shared" si="82"/>
        <v>music</v>
      </c>
      <c r="T862" t="str">
        <f t="shared" si="83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5">
        <f t="shared" si="79"/>
        <v>42629.965324074074</v>
      </c>
      <c r="Q863" s="5">
        <f t="shared" si="80"/>
        <v>42599.965324074074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5">
        <f t="shared" si="79"/>
        <v>41589.596620370372</v>
      </c>
      <c r="Q864" s="5">
        <f t="shared" si="80"/>
        <v>41559.5549537037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5">
        <f t="shared" si="79"/>
        <v>40951.117662037039</v>
      </c>
      <c r="Q865" s="5">
        <f t="shared" si="80"/>
        <v>40921.117662037039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5">
        <f t="shared" si="79"/>
        <v>41563.415972222225</v>
      </c>
      <c r="Q866" s="5">
        <f t="shared" si="80"/>
        <v>41541.106921296298</v>
      </c>
      <c r="R866" s="8">
        <f t="shared" si="81"/>
        <v>34.18</v>
      </c>
      <c r="S866" t="str">
        <f t="shared" si="82"/>
        <v>music</v>
      </c>
      <c r="T866" t="str">
        <f t="shared" si="83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5">
        <f t="shared" si="79"/>
        <v>41290.77311342593</v>
      </c>
      <c r="Q867" s="5">
        <f t="shared" si="80"/>
        <v>41230.77311342593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5">
        <f t="shared" si="79"/>
        <v>42063.631944444445</v>
      </c>
      <c r="Q868" s="5">
        <f t="shared" si="80"/>
        <v>42025.637939814813</v>
      </c>
      <c r="R868" s="8">
        <f t="shared" si="81"/>
        <v>58.18</v>
      </c>
      <c r="S868" t="str">
        <f t="shared" si="82"/>
        <v>music</v>
      </c>
      <c r="T868" t="str">
        <f t="shared" si="83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5">
        <f t="shared" si="79"/>
        <v>40148.207638888889</v>
      </c>
      <c r="Q869" s="5">
        <f t="shared" si="80"/>
        <v>40088.105393518519</v>
      </c>
      <c r="R869" s="8">
        <f t="shared" si="81"/>
        <v>109.18</v>
      </c>
      <c r="S869" t="str">
        <f t="shared" si="82"/>
        <v>music</v>
      </c>
      <c r="T869" t="str">
        <f t="shared" si="83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5">
        <f t="shared" si="79"/>
        <v>41646.027754629627</v>
      </c>
      <c r="Q870" s="5">
        <f t="shared" si="80"/>
        <v>41616.027754629627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5">
        <f t="shared" si="79"/>
        <v>41372.803900462961</v>
      </c>
      <c r="Q871" s="5">
        <f t="shared" si="80"/>
        <v>41342.845567129632</v>
      </c>
      <c r="R871" s="8">
        <f t="shared" si="81"/>
        <v>346.67</v>
      </c>
      <c r="S871" t="str">
        <f t="shared" si="82"/>
        <v>music</v>
      </c>
      <c r="T871" t="str">
        <f t="shared" si="83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5">
        <f t="shared" si="79"/>
        <v>41518.022256944445</v>
      </c>
      <c r="Q872" s="5">
        <f t="shared" si="80"/>
        <v>41488.022256944445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5">
        <f t="shared" si="79"/>
        <v>41607.602951388886</v>
      </c>
      <c r="Q873" s="5">
        <f t="shared" si="80"/>
        <v>41577.561284722222</v>
      </c>
      <c r="R873" s="8">
        <f t="shared" si="81"/>
        <v>27.08</v>
      </c>
      <c r="S873" t="str">
        <f t="shared" si="82"/>
        <v>music</v>
      </c>
      <c r="T873" t="str">
        <f t="shared" si="83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5">
        <f t="shared" si="79"/>
        <v>40612.825543981482</v>
      </c>
      <c r="Q874" s="5">
        <f t="shared" si="80"/>
        <v>40567.825543981482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5">
        <f t="shared" si="79"/>
        <v>41224.208796296298</v>
      </c>
      <c r="Q875" s="5">
        <f t="shared" si="80"/>
        <v>41184.167129629634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5">
        <f t="shared" si="79"/>
        <v>41398.583726851852</v>
      </c>
      <c r="Q876" s="5">
        <f t="shared" si="80"/>
        <v>41368.583726851852</v>
      </c>
      <c r="R876" s="8">
        <f t="shared" si="81"/>
        <v>34.76</v>
      </c>
      <c r="S876" t="str">
        <f t="shared" si="82"/>
        <v>music</v>
      </c>
      <c r="T876" t="str">
        <f t="shared" si="83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5">
        <f t="shared" si="79"/>
        <v>42268.723738425921</v>
      </c>
      <c r="Q877" s="5">
        <f t="shared" si="80"/>
        <v>42248.723738425921</v>
      </c>
      <c r="R877" s="8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5">
        <f t="shared" si="79"/>
        <v>41309.496840277774</v>
      </c>
      <c r="Q878" s="5">
        <f t="shared" si="80"/>
        <v>41276.496840277774</v>
      </c>
      <c r="R878" s="8">
        <f t="shared" si="81"/>
        <v>28.58</v>
      </c>
      <c r="S878" t="str">
        <f t="shared" si="82"/>
        <v>music</v>
      </c>
      <c r="T878" t="str">
        <f t="shared" si="83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5">
        <f t="shared" si="79"/>
        <v>41627.788888888892</v>
      </c>
      <c r="Q879" s="5">
        <f t="shared" si="80"/>
        <v>41597.788888888892</v>
      </c>
      <c r="R879" s="8">
        <f t="shared" si="81"/>
        <v>46.59</v>
      </c>
      <c r="S879" t="str">
        <f t="shared" si="82"/>
        <v>music</v>
      </c>
      <c r="T879" t="str">
        <f t="shared" si="83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5">
        <f t="shared" si="79"/>
        <v>40535.232916666668</v>
      </c>
      <c r="Q880" s="5">
        <f t="shared" si="80"/>
        <v>40505.232916666668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5">
        <f t="shared" si="79"/>
        <v>41058.829918981479</v>
      </c>
      <c r="Q881" s="5">
        <f t="shared" si="80"/>
        <v>41037.829918981479</v>
      </c>
      <c r="R881" s="8">
        <f t="shared" si="81"/>
        <v>21.47</v>
      </c>
      <c r="S881" t="str">
        <f t="shared" si="82"/>
        <v>music</v>
      </c>
      <c r="T881" t="str">
        <f t="shared" si="83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5">
        <f t="shared" si="79"/>
        <v>41212.32104166667</v>
      </c>
      <c r="Q882" s="5">
        <f t="shared" si="80"/>
        <v>41179.32104166667</v>
      </c>
      <c r="R882" s="8">
        <f t="shared" si="81"/>
        <v>14.13</v>
      </c>
      <c r="S882" t="str">
        <f t="shared" si="82"/>
        <v>music</v>
      </c>
      <c r="T882" t="str">
        <f t="shared" si="83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5">
        <f t="shared" si="79"/>
        <v>40922.25099537037</v>
      </c>
      <c r="Q883" s="5">
        <f t="shared" si="80"/>
        <v>40877.25099537037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5">
        <f t="shared" si="79"/>
        <v>40792.860532407409</v>
      </c>
      <c r="Q884" s="5">
        <f t="shared" si="80"/>
        <v>40759.860532407409</v>
      </c>
      <c r="R884" s="8">
        <f t="shared" si="81"/>
        <v>21.57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5">
        <f t="shared" si="79"/>
        <v>42431.935590277775</v>
      </c>
      <c r="Q885" s="5">
        <f t="shared" si="80"/>
        <v>42371.935590277775</v>
      </c>
      <c r="R885" s="8">
        <f t="shared" si="81"/>
        <v>83.38</v>
      </c>
      <c r="S885" t="str">
        <f t="shared" si="82"/>
        <v>music</v>
      </c>
      <c r="T885" t="str">
        <f t="shared" si="83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5">
        <f t="shared" si="79"/>
        <v>41041.104861111111</v>
      </c>
      <c r="Q886" s="5">
        <f t="shared" si="80"/>
        <v>40981.802615740737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5">
        <f t="shared" si="79"/>
        <v>42734.941099537042</v>
      </c>
      <c r="Q887" s="5">
        <f t="shared" si="80"/>
        <v>42713.941099537042</v>
      </c>
      <c r="R887" s="8">
        <f t="shared" si="81"/>
        <v>35.71</v>
      </c>
      <c r="S887" t="str">
        <f t="shared" si="82"/>
        <v>music</v>
      </c>
      <c r="T887" t="str">
        <f t="shared" si="83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5">
        <f t="shared" si="79"/>
        <v>42628.870520833334</v>
      </c>
      <c r="Q888" s="5">
        <f t="shared" si="80"/>
        <v>42603.870520833334</v>
      </c>
      <c r="R888" s="8">
        <f t="shared" si="81"/>
        <v>29.29</v>
      </c>
      <c r="S888" t="str">
        <f t="shared" si="82"/>
        <v>music</v>
      </c>
      <c r="T888" t="str">
        <f t="shared" si="83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5">
        <f t="shared" si="79"/>
        <v>41056.958969907406</v>
      </c>
      <c r="Q889" s="5">
        <f t="shared" si="80"/>
        <v>41026.958969907406</v>
      </c>
      <c r="R889" s="8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5">
        <f t="shared" si="79"/>
        <v>40787.25</v>
      </c>
      <c r="Q890" s="5">
        <f t="shared" si="80"/>
        <v>40751.753298611111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5">
        <f t="shared" si="79"/>
        <v>41917.784062500003</v>
      </c>
      <c r="Q891" s="5">
        <f t="shared" si="80"/>
        <v>41887.784062500003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5">
        <f t="shared" si="79"/>
        <v>41599.740497685183</v>
      </c>
      <c r="Q892" s="5">
        <f t="shared" si="80"/>
        <v>41569.698831018519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5">
        <f t="shared" si="79"/>
        <v>41872.031597222223</v>
      </c>
      <c r="Q893" s="5">
        <f t="shared" si="80"/>
        <v>41842.031597222223</v>
      </c>
      <c r="R893" s="8">
        <f t="shared" si="81"/>
        <v>28.89</v>
      </c>
      <c r="S893" t="str">
        <f t="shared" si="82"/>
        <v>music</v>
      </c>
      <c r="T893" t="str">
        <f t="shared" si="83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5">
        <f t="shared" si="79"/>
        <v>40391.166666666664</v>
      </c>
      <c r="Q894" s="5">
        <f t="shared" si="80"/>
        <v>40304.20003472222</v>
      </c>
      <c r="R894" s="8">
        <f t="shared" si="81"/>
        <v>143.82</v>
      </c>
      <c r="S894" t="str">
        <f t="shared" si="82"/>
        <v>music</v>
      </c>
      <c r="T894" t="str">
        <f t="shared" si="83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5">
        <f t="shared" si="79"/>
        <v>42095.856053240743</v>
      </c>
      <c r="Q895" s="5">
        <f t="shared" si="80"/>
        <v>42065.897719907407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5">
        <f t="shared" si="79"/>
        <v>42526.981597222228</v>
      </c>
      <c r="Q896" s="5">
        <f t="shared" si="80"/>
        <v>42496.981597222228</v>
      </c>
      <c r="R896" s="8">
        <f t="shared" si="81"/>
        <v>147.81</v>
      </c>
      <c r="S896" t="str">
        <f t="shared" si="82"/>
        <v>music</v>
      </c>
      <c r="T896" t="str">
        <f t="shared" si="83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5">
        <f t="shared" si="79"/>
        <v>40476.127650462964</v>
      </c>
      <c r="Q897" s="5">
        <f t="shared" si="80"/>
        <v>40431.127650462964</v>
      </c>
      <c r="R897" s="8">
        <f t="shared" si="81"/>
        <v>27.86</v>
      </c>
      <c r="S897" t="str">
        <f t="shared" si="82"/>
        <v>music</v>
      </c>
      <c r="T897" t="str">
        <f t="shared" si="83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5">
        <f t="shared" si="79"/>
        <v>42244.166666666672</v>
      </c>
      <c r="Q898" s="5">
        <f t="shared" si="80"/>
        <v>42218.872986111113</v>
      </c>
      <c r="R898" s="8">
        <f t="shared" si="81"/>
        <v>44.44</v>
      </c>
      <c r="S898" t="str">
        <f t="shared" si="82"/>
        <v>music</v>
      </c>
      <c r="T898" t="str">
        <f t="shared" si="83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5">
        <f t="shared" ref="P899:P962" si="85">I899/60/60/24+DATE(1970,1,1)</f>
        <v>41241.730416666665</v>
      </c>
      <c r="Q899" s="5">
        <f t="shared" ref="Q899:Q962" si="86">J899/60/60/24+DATE(1970,1,1)</f>
        <v>41211.688750000001</v>
      </c>
      <c r="R899" s="8" t="e">
        <f t="shared" ref="R899:R962" si="87">ROUND(E899/L899,2)</f>
        <v>#DIV/0!</v>
      </c>
      <c r="S899" t="str">
        <f t="shared" ref="S899:S962" si="88">LEFT(N899,SEARCH("/",N899)-1)</f>
        <v>music</v>
      </c>
      <c r="T899" t="str">
        <f t="shared" ref="T899:T962" si="89">RIGHT(N899,LEN(N899)-SEARCH("/",N899))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5">
        <f t="shared" si="85"/>
        <v>40923.758217592593</v>
      </c>
      <c r="Q900" s="5">
        <f t="shared" si="86"/>
        <v>40878.758217592593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5">
        <f t="shared" si="85"/>
        <v>40691.099097222221</v>
      </c>
      <c r="Q901" s="5">
        <f t="shared" si="86"/>
        <v>40646.099097222221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5">
        <f t="shared" si="85"/>
        <v>42459.807893518519</v>
      </c>
      <c r="Q902" s="5">
        <f t="shared" si="86"/>
        <v>42429.84956018519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5">
        <f t="shared" si="85"/>
        <v>40337.799305555556</v>
      </c>
      <c r="Q903" s="5">
        <f t="shared" si="86"/>
        <v>40291.81150462963</v>
      </c>
      <c r="R903" s="8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5">
        <f t="shared" si="85"/>
        <v>41881.645833333336</v>
      </c>
      <c r="Q904" s="5">
        <f t="shared" si="86"/>
        <v>41829.965532407405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5">
        <f t="shared" si="85"/>
        <v>41175.100694444445</v>
      </c>
      <c r="Q905" s="5">
        <f t="shared" si="86"/>
        <v>41149.796064814815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5">
        <f t="shared" si="85"/>
        <v>42372.080289351856</v>
      </c>
      <c r="Q906" s="5">
        <f t="shared" si="86"/>
        <v>42342.080289351856</v>
      </c>
      <c r="R906" s="8">
        <f t="shared" si="87"/>
        <v>50.33</v>
      </c>
      <c r="S906" t="str">
        <f t="shared" si="88"/>
        <v>music</v>
      </c>
      <c r="T906" t="str">
        <f t="shared" si="8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5">
        <f t="shared" si="85"/>
        <v>40567.239884259259</v>
      </c>
      <c r="Q907" s="5">
        <f t="shared" si="86"/>
        <v>40507.239884259259</v>
      </c>
      <c r="R907" s="8">
        <f t="shared" si="87"/>
        <v>32.67</v>
      </c>
      <c r="S907" t="str">
        <f t="shared" si="88"/>
        <v>music</v>
      </c>
      <c r="T907" t="str">
        <f t="shared" si="8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5">
        <f t="shared" si="85"/>
        <v>41711.148032407407</v>
      </c>
      <c r="Q908" s="5">
        <f t="shared" si="86"/>
        <v>41681.189699074072</v>
      </c>
      <c r="R908" s="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5">
        <f t="shared" si="85"/>
        <v>40797.192395833335</v>
      </c>
      <c r="Q909" s="5">
        <f t="shared" si="86"/>
        <v>40767.192395833335</v>
      </c>
      <c r="R909" s="8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5">
        <f t="shared" si="85"/>
        <v>40386.207638888889</v>
      </c>
      <c r="Q910" s="5">
        <f t="shared" si="86"/>
        <v>40340.801562499997</v>
      </c>
      <c r="R910" s="8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5">
        <f t="shared" si="85"/>
        <v>41113.166666666664</v>
      </c>
      <c r="Q911" s="5">
        <f t="shared" si="86"/>
        <v>41081.69027777778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5">
        <f t="shared" si="85"/>
        <v>42797.545358796298</v>
      </c>
      <c r="Q912" s="5">
        <f t="shared" si="86"/>
        <v>42737.545358796298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5">
        <f t="shared" si="85"/>
        <v>41663.005150462966</v>
      </c>
      <c r="Q913" s="5">
        <f t="shared" si="86"/>
        <v>41642.005150462966</v>
      </c>
      <c r="R913" s="8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5">
        <f t="shared" si="85"/>
        <v>41254.151006944441</v>
      </c>
      <c r="Q914" s="5">
        <f t="shared" si="86"/>
        <v>41194.109340277777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5">
        <f t="shared" si="85"/>
        <v>41034.139108796298</v>
      </c>
      <c r="Q915" s="5">
        <f t="shared" si="86"/>
        <v>41004.139108796298</v>
      </c>
      <c r="R915" s="8">
        <f t="shared" si="87"/>
        <v>82.58</v>
      </c>
      <c r="S915" t="str">
        <f t="shared" si="88"/>
        <v>music</v>
      </c>
      <c r="T915" t="str">
        <f t="shared" si="8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5">
        <f t="shared" si="85"/>
        <v>41146.763275462967</v>
      </c>
      <c r="Q916" s="5">
        <f t="shared" si="86"/>
        <v>41116.763275462967</v>
      </c>
      <c r="R916" s="8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5">
        <f t="shared" si="85"/>
        <v>40969.207638888889</v>
      </c>
      <c r="Q917" s="5">
        <f t="shared" si="86"/>
        <v>40937.679560185185</v>
      </c>
      <c r="R917" s="8">
        <f t="shared" si="87"/>
        <v>41.67</v>
      </c>
      <c r="S917" t="str">
        <f t="shared" si="88"/>
        <v>music</v>
      </c>
      <c r="T917" t="str">
        <f t="shared" si="8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5">
        <f t="shared" si="85"/>
        <v>40473.208333333336</v>
      </c>
      <c r="Q918" s="5">
        <f t="shared" si="86"/>
        <v>40434.853402777779</v>
      </c>
      <c r="R918" s="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5">
        <f t="shared" si="85"/>
        <v>41834.104166666664</v>
      </c>
      <c r="Q919" s="5">
        <f t="shared" si="86"/>
        <v>41802.94363425926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5">
        <f t="shared" si="85"/>
        <v>41974.957881944443</v>
      </c>
      <c r="Q920" s="5">
        <f t="shared" si="86"/>
        <v>41944.916215277779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5">
        <f t="shared" si="85"/>
        <v>41262.641724537039</v>
      </c>
      <c r="Q921" s="5">
        <f t="shared" si="86"/>
        <v>41227.641724537039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5">
        <f t="shared" si="85"/>
        <v>41592.713217592594</v>
      </c>
      <c r="Q922" s="5">
        <f t="shared" si="86"/>
        <v>41562.67155092593</v>
      </c>
      <c r="R922" s="8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5">
        <f t="shared" si="85"/>
        <v>40889.212685185186</v>
      </c>
      <c r="Q923" s="5">
        <f t="shared" si="86"/>
        <v>40847.171018518515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5">
        <f t="shared" si="85"/>
        <v>41913.530011574076</v>
      </c>
      <c r="Q924" s="5">
        <f t="shared" si="86"/>
        <v>41878.530011574076</v>
      </c>
      <c r="R924" s="8">
        <f t="shared" si="87"/>
        <v>189.33</v>
      </c>
      <c r="S924" t="str">
        <f t="shared" si="88"/>
        <v>music</v>
      </c>
      <c r="T924" t="str">
        <f t="shared" si="8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5">
        <f t="shared" si="85"/>
        <v>41965.001423611116</v>
      </c>
      <c r="Q925" s="5">
        <f t="shared" si="86"/>
        <v>41934.959756944445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5">
        <f t="shared" si="85"/>
        <v>41318.942928240744</v>
      </c>
      <c r="Q926" s="5">
        <f t="shared" si="86"/>
        <v>41288.942928240744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5">
        <f t="shared" si="85"/>
        <v>41605.922581018516</v>
      </c>
      <c r="Q927" s="5">
        <f t="shared" si="86"/>
        <v>41575.880914351852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5">
        <f t="shared" si="85"/>
        <v>40367.944444444445</v>
      </c>
      <c r="Q928" s="5">
        <f t="shared" si="86"/>
        <v>40338.02002314815</v>
      </c>
      <c r="R928" s="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5">
        <f t="shared" si="85"/>
        <v>41043.822858796295</v>
      </c>
      <c r="Q929" s="5">
        <f t="shared" si="86"/>
        <v>41013.822858796295</v>
      </c>
      <c r="R929" s="8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5">
        <f t="shared" si="85"/>
        <v>41231</v>
      </c>
      <c r="Q930" s="5">
        <f t="shared" si="86"/>
        <v>41180.86241898148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5">
        <f t="shared" si="85"/>
        <v>41008.196400462963</v>
      </c>
      <c r="Q931" s="5">
        <f t="shared" si="86"/>
        <v>40978.238067129627</v>
      </c>
      <c r="R931" s="8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5">
        <f t="shared" si="85"/>
        <v>40354.897222222222</v>
      </c>
      <c r="Q932" s="5">
        <f t="shared" si="86"/>
        <v>40312.915578703702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5">
        <f t="shared" si="85"/>
        <v>41714.916666666664</v>
      </c>
      <c r="Q933" s="5">
        <f t="shared" si="86"/>
        <v>41680.359976851854</v>
      </c>
      <c r="R933" s="8">
        <f t="shared" si="87"/>
        <v>18.71</v>
      </c>
      <c r="S933" t="str">
        <f t="shared" si="88"/>
        <v>music</v>
      </c>
      <c r="T933" t="str">
        <f t="shared" si="8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5">
        <f t="shared" si="85"/>
        <v>41355.927604166667</v>
      </c>
      <c r="Q934" s="5">
        <f t="shared" si="86"/>
        <v>41310.969270833331</v>
      </c>
      <c r="R934" s="8">
        <f t="shared" si="87"/>
        <v>46.03</v>
      </c>
      <c r="S934" t="str">
        <f t="shared" si="88"/>
        <v>music</v>
      </c>
      <c r="T934" t="str">
        <f t="shared" si="8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5">
        <f t="shared" si="85"/>
        <v>41771.169085648151</v>
      </c>
      <c r="Q935" s="5">
        <f t="shared" si="86"/>
        <v>41711.169085648151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5">
        <f t="shared" si="85"/>
        <v>41763.25</v>
      </c>
      <c r="Q936" s="5">
        <f t="shared" si="86"/>
        <v>41733.737083333333</v>
      </c>
      <c r="R936" s="8">
        <f t="shared" si="87"/>
        <v>50.67</v>
      </c>
      <c r="S936" t="str">
        <f t="shared" si="88"/>
        <v>music</v>
      </c>
      <c r="T936" t="str">
        <f t="shared" si="8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5">
        <f t="shared" si="85"/>
        <v>42398.333668981482</v>
      </c>
      <c r="Q937" s="5">
        <f t="shared" si="86"/>
        <v>42368.333668981482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5">
        <f t="shared" si="85"/>
        <v>40926.833333333336</v>
      </c>
      <c r="Q938" s="5">
        <f t="shared" si="86"/>
        <v>40883.024178240739</v>
      </c>
      <c r="R938" s="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5">
        <f t="shared" si="85"/>
        <v>41581.839780092596</v>
      </c>
      <c r="Q939" s="5">
        <f t="shared" si="86"/>
        <v>41551.798113425924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5">
        <f t="shared" si="85"/>
        <v>41154.479722222226</v>
      </c>
      <c r="Q940" s="5">
        <f t="shared" si="86"/>
        <v>41124.479722222226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5">
        <f t="shared" si="85"/>
        <v>41455.831944444442</v>
      </c>
      <c r="Q941" s="5">
        <f t="shared" si="86"/>
        <v>41416.763171296298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5">
        <f t="shared" si="85"/>
        <v>42227.008402777778</v>
      </c>
      <c r="Q942" s="5">
        <f t="shared" si="86"/>
        <v>42182.008402777778</v>
      </c>
      <c r="R942" s="8">
        <f t="shared" si="87"/>
        <v>110.29</v>
      </c>
      <c r="S942" t="str">
        <f t="shared" si="88"/>
        <v>technology</v>
      </c>
      <c r="T942" t="str">
        <f t="shared" si="8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5">
        <f t="shared" si="85"/>
        <v>42776.096585648149</v>
      </c>
      <c r="Q943" s="5">
        <f t="shared" si="86"/>
        <v>42746.096585648149</v>
      </c>
      <c r="R943" s="8">
        <f t="shared" si="87"/>
        <v>37.450000000000003</v>
      </c>
      <c r="S943" t="str">
        <f t="shared" si="88"/>
        <v>technology</v>
      </c>
      <c r="T943" t="str">
        <f t="shared" si="8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5">
        <f t="shared" si="85"/>
        <v>42418.843287037031</v>
      </c>
      <c r="Q944" s="5">
        <f t="shared" si="86"/>
        <v>42382.843287037031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5">
        <f t="shared" si="85"/>
        <v>42703.709548611107</v>
      </c>
      <c r="Q945" s="5">
        <f t="shared" si="86"/>
        <v>42673.66788194445</v>
      </c>
      <c r="R945" s="8">
        <f t="shared" si="87"/>
        <v>24.08</v>
      </c>
      <c r="S945" t="str">
        <f t="shared" si="88"/>
        <v>technology</v>
      </c>
      <c r="T945" t="str">
        <f t="shared" si="8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5">
        <f t="shared" si="85"/>
        <v>42478.583333333328</v>
      </c>
      <c r="Q946" s="5">
        <f t="shared" si="86"/>
        <v>42444.583912037036</v>
      </c>
      <c r="R946" s="8">
        <f t="shared" si="87"/>
        <v>69.41</v>
      </c>
      <c r="S946" t="str">
        <f t="shared" si="88"/>
        <v>technology</v>
      </c>
      <c r="T946" t="str">
        <f t="shared" si="8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5">
        <f t="shared" si="85"/>
        <v>42784.999305555553</v>
      </c>
      <c r="Q947" s="5">
        <f t="shared" si="86"/>
        <v>42732.872986111113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5">
        <f t="shared" si="85"/>
        <v>42622.750555555554</v>
      </c>
      <c r="Q948" s="5">
        <f t="shared" si="86"/>
        <v>42592.750555555554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5">
        <f t="shared" si="85"/>
        <v>42551.781319444446</v>
      </c>
      <c r="Q949" s="5">
        <f t="shared" si="86"/>
        <v>42491.781319444446</v>
      </c>
      <c r="R949" s="8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5">
        <f t="shared" si="85"/>
        <v>42441.828287037039</v>
      </c>
      <c r="Q950" s="5">
        <f t="shared" si="86"/>
        <v>42411.828287037039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5">
        <f t="shared" si="85"/>
        <v>42421.043703703705</v>
      </c>
      <c r="Q951" s="5">
        <f t="shared" si="86"/>
        <v>42361.043703703705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5">
        <f t="shared" si="85"/>
        <v>42386.750706018516</v>
      </c>
      <c r="Q952" s="5">
        <f t="shared" si="86"/>
        <v>42356.750706018516</v>
      </c>
      <c r="R952" s="8">
        <f t="shared" si="87"/>
        <v>58.42</v>
      </c>
      <c r="S952" t="str">
        <f t="shared" si="88"/>
        <v>technology</v>
      </c>
      <c r="T952" t="str">
        <f t="shared" si="8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5">
        <f t="shared" si="85"/>
        <v>42525.653611111105</v>
      </c>
      <c r="Q953" s="5">
        <f t="shared" si="86"/>
        <v>42480.653611111105</v>
      </c>
      <c r="R953" s="8">
        <f t="shared" si="87"/>
        <v>158.63999999999999</v>
      </c>
      <c r="S953" t="str">
        <f t="shared" si="88"/>
        <v>technology</v>
      </c>
      <c r="T953" t="str">
        <f t="shared" si="8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5">
        <f t="shared" si="85"/>
        <v>42692.655231481483</v>
      </c>
      <c r="Q954" s="5">
        <f t="shared" si="86"/>
        <v>42662.613564814819</v>
      </c>
      <c r="R954" s="8">
        <f t="shared" si="87"/>
        <v>99.86</v>
      </c>
      <c r="S954" t="str">
        <f t="shared" si="88"/>
        <v>technology</v>
      </c>
      <c r="T954" t="str">
        <f t="shared" si="8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5">
        <f t="shared" si="85"/>
        <v>42029.164340277777</v>
      </c>
      <c r="Q955" s="5">
        <f t="shared" si="86"/>
        <v>41999.164340277777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5">
        <f t="shared" si="85"/>
        <v>42236.833784722221</v>
      </c>
      <c r="Q956" s="5">
        <f t="shared" si="86"/>
        <v>42194.833784722221</v>
      </c>
      <c r="R956" s="8">
        <f t="shared" si="87"/>
        <v>89.19</v>
      </c>
      <c r="S956" t="str">
        <f t="shared" si="88"/>
        <v>technology</v>
      </c>
      <c r="T956" t="str">
        <f t="shared" si="8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5">
        <f t="shared" si="85"/>
        <v>42626.295138888891</v>
      </c>
      <c r="Q957" s="5">
        <f t="shared" si="86"/>
        <v>42586.295138888891</v>
      </c>
      <c r="R957" s="8">
        <f t="shared" si="87"/>
        <v>182.62</v>
      </c>
      <c r="S957" t="str">
        <f t="shared" si="88"/>
        <v>technology</v>
      </c>
      <c r="T957" t="str">
        <f t="shared" si="8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5">
        <f t="shared" si="85"/>
        <v>42120.872210648144</v>
      </c>
      <c r="Q958" s="5">
        <f t="shared" si="86"/>
        <v>42060.913877314815</v>
      </c>
      <c r="R958" s="8">
        <f t="shared" si="87"/>
        <v>50.65</v>
      </c>
      <c r="S958" t="str">
        <f t="shared" si="88"/>
        <v>technology</v>
      </c>
      <c r="T958" t="str">
        <f t="shared" si="8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5">
        <f t="shared" si="85"/>
        <v>42691.594131944439</v>
      </c>
      <c r="Q959" s="5">
        <f t="shared" si="86"/>
        <v>42660.552465277782</v>
      </c>
      <c r="R959" s="8">
        <f t="shared" si="87"/>
        <v>33.29</v>
      </c>
      <c r="S959" t="str">
        <f t="shared" si="88"/>
        <v>technology</v>
      </c>
      <c r="T959" t="str">
        <f t="shared" si="8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5">
        <f t="shared" si="85"/>
        <v>42104.207638888889</v>
      </c>
      <c r="Q960" s="5">
        <f t="shared" si="86"/>
        <v>42082.802812499998</v>
      </c>
      <c r="R960" s="8">
        <f t="shared" si="87"/>
        <v>51.82</v>
      </c>
      <c r="S960" t="str">
        <f t="shared" si="88"/>
        <v>technology</v>
      </c>
      <c r="T960" t="str">
        <f t="shared" si="8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5">
        <f t="shared" si="85"/>
        <v>42023.174363425926</v>
      </c>
      <c r="Q961" s="5">
        <f t="shared" si="86"/>
        <v>41993.174363425926</v>
      </c>
      <c r="R961" s="8">
        <f t="shared" si="87"/>
        <v>113.63</v>
      </c>
      <c r="S961" t="str">
        <f t="shared" si="88"/>
        <v>technology</v>
      </c>
      <c r="T961" t="str">
        <f t="shared" si="8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5">
        <f t="shared" si="85"/>
        <v>42808.585127314815</v>
      </c>
      <c r="Q962" s="5">
        <f t="shared" si="86"/>
        <v>42766.626793981486</v>
      </c>
      <c r="R962" s="8">
        <f t="shared" si="87"/>
        <v>136.46</v>
      </c>
      <c r="S962" t="str">
        <f t="shared" si="88"/>
        <v>technology</v>
      </c>
      <c r="T962" t="str">
        <f t="shared" si="8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5">
        <f t="shared" ref="P963:P1026" si="91">I963/60/60/24+DATE(1970,1,1)</f>
        <v>42786.791666666672</v>
      </c>
      <c r="Q963" s="5">
        <f t="shared" ref="Q963:Q1026" si="92">J963/60/60/24+DATE(1970,1,1)</f>
        <v>42740.693692129629</v>
      </c>
      <c r="R963" s="8">
        <f t="shared" ref="R963:R1026" si="93">ROUND(E963/L963,2)</f>
        <v>364.35</v>
      </c>
      <c r="S963" t="str">
        <f t="shared" ref="S963:S1026" si="94">LEFT(N963,SEARCH("/",N963)-1)</f>
        <v>technology</v>
      </c>
      <c r="T963" t="str">
        <f t="shared" ref="T963:T1026" si="95">RIGHT(N963,LEN(N963)-SEARCH("/",N963))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5">
        <f t="shared" si="91"/>
        <v>42411.712418981479</v>
      </c>
      <c r="Q964" s="5">
        <f t="shared" si="92"/>
        <v>42373.712418981479</v>
      </c>
      <c r="R964" s="8">
        <f t="shared" si="93"/>
        <v>19.239999999999998</v>
      </c>
      <c r="S964" t="str">
        <f t="shared" si="94"/>
        <v>technology</v>
      </c>
      <c r="T964" t="str">
        <f t="shared" si="95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5">
        <f t="shared" si="91"/>
        <v>42660.635636574079</v>
      </c>
      <c r="Q965" s="5">
        <f t="shared" si="92"/>
        <v>42625.635636574079</v>
      </c>
      <c r="R965" s="8">
        <f t="shared" si="93"/>
        <v>41.89</v>
      </c>
      <c r="S965" t="str">
        <f t="shared" si="94"/>
        <v>technology</v>
      </c>
      <c r="T965" t="str">
        <f t="shared" si="95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5">
        <f t="shared" si="91"/>
        <v>42248.628692129627</v>
      </c>
      <c r="Q966" s="5">
        <f t="shared" si="92"/>
        <v>42208.628692129627</v>
      </c>
      <c r="R966" s="8">
        <f t="shared" si="93"/>
        <v>30.31</v>
      </c>
      <c r="S966" t="str">
        <f t="shared" si="94"/>
        <v>technology</v>
      </c>
      <c r="T966" t="str">
        <f t="shared" si="95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5">
        <f t="shared" si="91"/>
        <v>42669.165972222225</v>
      </c>
      <c r="Q967" s="5">
        <f t="shared" si="92"/>
        <v>42637.016736111109</v>
      </c>
      <c r="R967" s="8">
        <f t="shared" si="93"/>
        <v>49.67</v>
      </c>
      <c r="S967" t="str">
        <f t="shared" si="94"/>
        <v>technology</v>
      </c>
      <c r="T967" t="str">
        <f t="shared" si="95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5">
        <f t="shared" si="91"/>
        <v>42649.635787037041</v>
      </c>
      <c r="Q968" s="5">
        <f t="shared" si="92"/>
        <v>42619.635787037041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5">
        <f t="shared" si="91"/>
        <v>42482.21266203704</v>
      </c>
      <c r="Q969" s="5">
        <f t="shared" si="92"/>
        <v>42422.254328703704</v>
      </c>
      <c r="R969" s="8">
        <f t="shared" si="93"/>
        <v>43.98</v>
      </c>
      <c r="S969" t="str">
        <f t="shared" si="94"/>
        <v>technology</v>
      </c>
      <c r="T969" t="str">
        <f t="shared" si="95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5">
        <f t="shared" si="91"/>
        <v>41866.847615740742</v>
      </c>
      <c r="Q970" s="5">
        <f t="shared" si="92"/>
        <v>41836.847615740742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5">
        <f t="shared" si="91"/>
        <v>42775.30332175926</v>
      </c>
      <c r="Q971" s="5">
        <f t="shared" si="92"/>
        <v>42742.30332175926</v>
      </c>
      <c r="R971" s="8">
        <f t="shared" si="93"/>
        <v>1272.73</v>
      </c>
      <c r="S971" t="str">
        <f t="shared" si="94"/>
        <v>technology</v>
      </c>
      <c r="T971" t="str">
        <f t="shared" si="95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5">
        <f t="shared" si="91"/>
        <v>42758.207638888889</v>
      </c>
      <c r="Q972" s="5">
        <f t="shared" si="92"/>
        <v>42721.220520833333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5">
        <f t="shared" si="91"/>
        <v>42156.709027777775</v>
      </c>
      <c r="Q973" s="5">
        <f t="shared" si="92"/>
        <v>42111.709027777775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5">
        <f t="shared" si="91"/>
        <v>41886.290972222225</v>
      </c>
      <c r="Q974" s="5">
        <f t="shared" si="92"/>
        <v>41856.865717592591</v>
      </c>
      <c r="R974" s="8">
        <f t="shared" si="93"/>
        <v>153.88999999999999</v>
      </c>
      <c r="S974" t="str">
        <f t="shared" si="94"/>
        <v>technology</v>
      </c>
      <c r="T974" t="str">
        <f t="shared" si="95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5">
        <f t="shared" si="91"/>
        <v>42317.056631944448</v>
      </c>
      <c r="Q975" s="5">
        <f t="shared" si="92"/>
        <v>42257.014965277776</v>
      </c>
      <c r="R975" s="8">
        <f t="shared" si="93"/>
        <v>51.38</v>
      </c>
      <c r="S975" t="str">
        <f t="shared" si="94"/>
        <v>technology</v>
      </c>
      <c r="T975" t="str">
        <f t="shared" si="95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5">
        <f t="shared" si="91"/>
        <v>42454.707824074074</v>
      </c>
      <c r="Q976" s="5">
        <f t="shared" si="92"/>
        <v>42424.749490740738</v>
      </c>
      <c r="R976" s="8">
        <f t="shared" si="93"/>
        <v>93.33</v>
      </c>
      <c r="S976" t="str">
        <f t="shared" si="94"/>
        <v>technology</v>
      </c>
      <c r="T976" t="str">
        <f t="shared" si="95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5">
        <f t="shared" si="91"/>
        <v>42549.696585648147</v>
      </c>
      <c r="Q977" s="5">
        <f t="shared" si="92"/>
        <v>42489.696585648147</v>
      </c>
      <c r="R977" s="8">
        <f t="shared" si="93"/>
        <v>108.63</v>
      </c>
      <c r="S977" t="str">
        <f t="shared" si="94"/>
        <v>technology</v>
      </c>
      <c r="T977" t="str">
        <f t="shared" si="95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5">
        <f t="shared" si="91"/>
        <v>42230.058993055558</v>
      </c>
      <c r="Q978" s="5">
        <f t="shared" si="92"/>
        <v>42185.058993055558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5">
        <f t="shared" si="91"/>
        <v>42421.942094907412</v>
      </c>
      <c r="Q979" s="5">
        <f t="shared" si="92"/>
        <v>42391.942094907412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5">
        <f t="shared" si="91"/>
        <v>42425.309039351851</v>
      </c>
      <c r="Q980" s="5">
        <f t="shared" si="92"/>
        <v>42395.309039351851</v>
      </c>
      <c r="R980" s="8">
        <f t="shared" si="93"/>
        <v>790.84</v>
      </c>
      <c r="S980" t="str">
        <f t="shared" si="94"/>
        <v>technology</v>
      </c>
      <c r="T980" t="str">
        <f t="shared" si="95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5">
        <f t="shared" si="91"/>
        <v>42541.790972222225</v>
      </c>
      <c r="Q981" s="5">
        <f t="shared" si="92"/>
        <v>42506.416990740734</v>
      </c>
      <c r="R981" s="8">
        <f t="shared" si="93"/>
        <v>301.94</v>
      </c>
      <c r="S981" t="str">
        <f t="shared" si="94"/>
        <v>technology</v>
      </c>
      <c r="T981" t="str">
        <f t="shared" si="95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5">
        <f t="shared" si="91"/>
        <v>41973.945856481485</v>
      </c>
      <c r="Q982" s="5">
        <f t="shared" si="92"/>
        <v>41928.904189814813</v>
      </c>
      <c r="R982" s="8">
        <f t="shared" si="93"/>
        <v>47.94</v>
      </c>
      <c r="S982" t="str">
        <f t="shared" si="94"/>
        <v>technology</v>
      </c>
      <c r="T982" t="str">
        <f t="shared" si="95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5">
        <f t="shared" si="91"/>
        <v>41860.947013888886</v>
      </c>
      <c r="Q983" s="5">
        <f t="shared" si="92"/>
        <v>41830.947013888886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5">
        <f t="shared" si="91"/>
        <v>42645.753310185188</v>
      </c>
      <c r="Q984" s="5">
        <f t="shared" si="92"/>
        <v>42615.753310185188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5">
        <f t="shared" si="91"/>
        <v>42605.870833333334</v>
      </c>
      <c r="Q985" s="5">
        <f t="shared" si="92"/>
        <v>42574.667650462965</v>
      </c>
      <c r="R985" s="8">
        <f t="shared" si="93"/>
        <v>171.79</v>
      </c>
      <c r="S985" t="str">
        <f t="shared" si="94"/>
        <v>technology</v>
      </c>
      <c r="T985" t="str">
        <f t="shared" si="95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5">
        <f t="shared" si="91"/>
        <v>42091.074166666673</v>
      </c>
      <c r="Q986" s="5">
        <f t="shared" si="92"/>
        <v>42061.11583333333</v>
      </c>
      <c r="R986" s="8">
        <f t="shared" si="93"/>
        <v>35.33</v>
      </c>
      <c r="S986" t="str">
        <f t="shared" si="94"/>
        <v>technology</v>
      </c>
      <c r="T986" t="str">
        <f t="shared" si="95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5">
        <f t="shared" si="91"/>
        <v>42369.958333333328</v>
      </c>
      <c r="Q987" s="5">
        <f t="shared" si="92"/>
        <v>42339.967708333337</v>
      </c>
      <c r="R987" s="8">
        <f t="shared" si="93"/>
        <v>82.09</v>
      </c>
      <c r="S987" t="str">
        <f t="shared" si="94"/>
        <v>technology</v>
      </c>
      <c r="T987" t="str">
        <f t="shared" si="95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5">
        <f t="shared" si="91"/>
        <v>42379</v>
      </c>
      <c r="Q988" s="5">
        <f t="shared" si="92"/>
        <v>42324.767361111109</v>
      </c>
      <c r="R988" s="8">
        <f t="shared" si="93"/>
        <v>110.87</v>
      </c>
      <c r="S988" t="str">
        <f t="shared" si="94"/>
        <v>technology</v>
      </c>
      <c r="T988" t="str">
        <f t="shared" si="95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5">
        <f t="shared" si="91"/>
        <v>41813.294560185182</v>
      </c>
      <c r="Q989" s="5">
        <f t="shared" si="92"/>
        <v>41773.294560185182</v>
      </c>
      <c r="R989" s="8">
        <f t="shared" si="93"/>
        <v>161.22</v>
      </c>
      <c r="S989" t="str">
        <f t="shared" si="94"/>
        <v>technology</v>
      </c>
      <c r="T989" t="str">
        <f t="shared" si="95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5">
        <f t="shared" si="91"/>
        <v>42644.356770833328</v>
      </c>
      <c r="Q990" s="5">
        <f t="shared" si="92"/>
        <v>42614.356770833328</v>
      </c>
      <c r="R990" s="8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5">
        <f t="shared" si="91"/>
        <v>42641.933969907404</v>
      </c>
      <c r="Q991" s="5">
        <f t="shared" si="92"/>
        <v>42611.933969907404</v>
      </c>
      <c r="R991" s="8">
        <f t="shared" si="93"/>
        <v>52.41</v>
      </c>
      <c r="S991" t="str">
        <f t="shared" si="94"/>
        <v>technology</v>
      </c>
      <c r="T991" t="str">
        <f t="shared" si="95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5">
        <f t="shared" si="91"/>
        <v>41885.784305555557</v>
      </c>
      <c r="Q992" s="5">
        <f t="shared" si="92"/>
        <v>41855.784305555557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5">
        <f t="shared" si="91"/>
        <v>42563.785416666666</v>
      </c>
      <c r="Q993" s="5">
        <f t="shared" si="92"/>
        <v>42538.75680555556</v>
      </c>
      <c r="R993" s="8">
        <f t="shared" si="93"/>
        <v>30.29</v>
      </c>
      <c r="S993" t="str">
        <f t="shared" si="94"/>
        <v>technology</v>
      </c>
      <c r="T993" t="str">
        <f t="shared" si="95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5">
        <f t="shared" si="91"/>
        <v>42497.883321759262</v>
      </c>
      <c r="Q994" s="5">
        <f t="shared" si="92"/>
        <v>42437.924988425926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5">
        <f t="shared" si="91"/>
        <v>42686.208333333328</v>
      </c>
      <c r="Q995" s="5">
        <f t="shared" si="92"/>
        <v>42652.964907407411</v>
      </c>
      <c r="R995" s="8">
        <f t="shared" si="93"/>
        <v>89.6</v>
      </c>
      <c r="S995" t="str">
        <f t="shared" si="94"/>
        <v>technology</v>
      </c>
      <c r="T995" t="str">
        <f t="shared" si="95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5">
        <f t="shared" si="91"/>
        <v>41973.957638888889</v>
      </c>
      <c r="Q996" s="5">
        <f t="shared" si="92"/>
        <v>41921.263078703705</v>
      </c>
      <c r="R996" s="8">
        <f t="shared" si="93"/>
        <v>424.45</v>
      </c>
      <c r="S996" t="str">
        <f t="shared" si="94"/>
        <v>technology</v>
      </c>
      <c r="T996" t="str">
        <f t="shared" si="95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5">
        <f t="shared" si="91"/>
        <v>41972.666666666672</v>
      </c>
      <c r="Q997" s="5">
        <f t="shared" si="92"/>
        <v>41947.940740740742</v>
      </c>
      <c r="R997" s="8">
        <f t="shared" si="93"/>
        <v>80.67</v>
      </c>
      <c r="S997" t="str">
        <f t="shared" si="94"/>
        <v>technology</v>
      </c>
      <c r="T997" t="str">
        <f t="shared" si="95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5">
        <f t="shared" si="91"/>
        <v>41847.643750000003</v>
      </c>
      <c r="Q998" s="5">
        <f t="shared" si="92"/>
        <v>41817.866435185184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5">
        <f t="shared" si="91"/>
        <v>41971.144641203704</v>
      </c>
      <c r="Q999" s="5">
        <f t="shared" si="92"/>
        <v>41941.10297453704</v>
      </c>
      <c r="R999" s="8">
        <f t="shared" si="93"/>
        <v>8.1300000000000008</v>
      </c>
      <c r="S999" t="str">
        <f t="shared" si="94"/>
        <v>technology</v>
      </c>
      <c r="T999" t="str">
        <f t="shared" si="95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5">
        <f t="shared" si="91"/>
        <v>42327.210659722223</v>
      </c>
      <c r="Q1000" s="5">
        <f t="shared" si="92"/>
        <v>42282.168993055559</v>
      </c>
      <c r="R1000" s="8">
        <f t="shared" si="93"/>
        <v>153.43</v>
      </c>
      <c r="S1000" t="str">
        <f t="shared" si="94"/>
        <v>technology</v>
      </c>
      <c r="T1000" t="str">
        <f t="shared" si="95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5">
        <f t="shared" si="91"/>
        <v>41956.334722222222</v>
      </c>
      <c r="Q1001" s="5">
        <f t="shared" si="92"/>
        <v>41926.29965277778</v>
      </c>
      <c r="R1001" s="8">
        <f t="shared" si="93"/>
        <v>292.08</v>
      </c>
      <c r="S1001" t="str">
        <f t="shared" si="94"/>
        <v>technology</v>
      </c>
      <c r="T1001" t="str">
        <f t="shared" si="95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5">
        <f t="shared" si="91"/>
        <v>42809.018055555556</v>
      </c>
      <c r="Q1002" s="5">
        <f t="shared" si="92"/>
        <v>42749.059722222228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5">
        <f t="shared" si="91"/>
        <v>42765.720057870371</v>
      </c>
      <c r="Q1003" s="5">
        <f t="shared" si="92"/>
        <v>42720.720057870371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5">
        <f t="shared" si="91"/>
        <v>42355.249305555553</v>
      </c>
      <c r="Q1004" s="5">
        <f t="shared" si="92"/>
        <v>42325.684189814812</v>
      </c>
      <c r="R1004" s="8">
        <f t="shared" si="93"/>
        <v>134.55000000000001</v>
      </c>
      <c r="S1004" t="str">
        <f t="shared" si="94"/>
        <v>technology</v>
      </c>
      <c r="T1004" t="str">
        <f t="shared" si="95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5">
        <f t="shared" si="91"/>
        <v>42810.667372685188</v>
      </c>
      <c r="Q1005" s="5">
        <f t="shared" si="92"/>
        <v>42780.709039351852</v>
      </c>
      <c r="R1005" s="8">
        <f t="shared" si="93"/>
        <v>214.07</v>
      </c>
      <c r="S1005" t="str">
        <f t="shared" si="94"/>
        <v>technology</v>
      </c>
      <c r="T1005" t="str">
        <f t="shared" si="95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5">
        <f t="shared" si="91"/>
        <v>42418.708645833336</v>
      </c>
      <c r="Q1006" s="5">
        <f t="shared" si="92"/>
        <v>42388.708645833336</v>
      </c>
      <c r="R1006" s="8">
        <f t="shared" si="93"/>
        <v>216.34</v>
      </c>
      <c r="S1006" t="str">
        <f t="shared" si="94"/>
        <v>technology</v>
      </c>
      <c r="T1006" t="str">
        <f t="shared" si="95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5">
        <f t="shared" si="91"/>
        <v>42307.624803240738</v>
      </c>
      <c r="Q1007" s="5">
        <f t="shared" si="92"/>
        <v>42276.624803240738</v>
      </c>
      <c r="R1007" s="8">
        <f t="shared" si="93"/>
        <v>932.31</v>
      </c>
      <c r="S1007" t="str">
        <f t="shared" si="94"/>
        <v>technology</v>
      </c>
      <c r="T1007" t="str">
        <f t="shared" si="95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5">
        <f t="shared" si="91"/>
        <v>41985.299305555556</v>
      </c>
      <c r="Q1008" s="5">
        <f t="shared" si="92"/>
        <v>41977.040185185186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5">
        <f t="shared" si="91"/>
        <v>42718.6252662037</v>
      </c>
      <c r="Q1009" s="5">
        <f t="shared" si="92"/>
        <v>42676.583599537036</v>
      </c>
      <c r="R1009" s="8">
        <f t="shared" si="93"/>
        <v>174.95</v>
      </c>
      <c r="S1009" t="str">
        <f t="shared" si="94"/>
        <v>technology</v>
      </c>
      <c r="T1009" t="str">
        <f t="shared" si="95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5">
        <f t="shared" si="91"/>
        <v>42732.809201388889</v>
      </c>
      <c r="Q1010" s="5">
        <f t="shared" si="92"/>
        <v>42702.809201388889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5">
        <f t="shared" si="91"/>
        <v>42540.604699074072</v>
      </c>
      <c r="Q1011" s="5">
        <f t="shared" si="92"/>
        <v>42510.604699074072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5">
        <f t="shared" si="91"/>
        <v>42618.124305555553</v>
      </c>
      <c r="Q1012" s="5">
        <f t="shared" si="92"/>
        <v>42561.829421296294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5">
        <f t="shared" si="91"/>
        <v>41991.898090277777</v>
      </c>
      <c r="Q1013" s="5">
        <f t="shared" si="92"/>
        <v>41946.898090277777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5">
        <f t="shared" si="91"/>
        <v>42759.440416666665</v>
      </c>
      <c r="Q1014" s="5">
        <f t="shared" si="92"/>
        <v>42714.440416666665</v>
      </c>
      <c r="R1014" s="8">
        <f t="shared" si="93"/>
        <v>1389.36</v>
      </c>
      <c r="S1014" t="str">
        <f t="shared" si="94"/>
        <v>technology</v>
      </c>
      <c r="T1014" t="str">
        <f t="shared" si="95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5">
        <f t="shared" si="91"/>
        <v>42367.833333333328</v>
      </c>
      <c r="Q1015" s="5">
        <f t="shared" si="92"/>
        <v>42339.833981481483</v>
      </c>
      <c r="R1015" s="8">
        <f t="shared" si="93"/>
        <v>95.91</v>
      </c>
      <c r="S1015" t="str">
        <f t="shared" si="94"/>
        <v>technology</v>
      </c>
      <c r="T1015" t="str">
        <f t="shared" si="95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5">
        <f t="shared" si="91"/>
        <v>42005.002488425926</v>
      </c>
      <c r="Q1016" s="5">
        <f t="shared" si="92"/>
        <v>41955.002488425926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5">
        <f t="shared" si="91"/>
        <v>42333.920081018514</v>
      </c>
      <c r="Q1017" s="5">
        <f t="shared" si="92"/>
        <v>42303.878414351857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5">
        <f t="shared" si="91"/>
        <v>42467.065462962957</v>
      </c>
      <c r="Q1018" s="5">
        <f t="shared" si="92"/>
        <v>42422.107129629629</v>
      </c>
      <c r="R1018" s="8">
        <f t="shared" si="93"/>
        <v>74.790000000000006</v>
      </c>
      <c r="S1018" t="str">
        <f t="shared" si="94"/>
        <v>technology</v>
      </c>
      <c r="T1018" t="str">
        <f t="shared" si="95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5">
        <f t="shared" si="91"/>
        <v>42329.716840277775</v>
      </c>
      <c r="Q1019" s="5">
        <f t="shared" si="92"/>
        <v>42289.675173611111</v>
      </c>
      <c r="R1019" s="8">
        <f t="shared" si="93"/>
        <v>161.12</v>
      </c>
      <c r="S1019" t="str">
        <f t="shared" si="94"/>
        <v>technology</v>
      </c>
      <c r="T1019" t="str">
        <f t="shared" si="95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5">
        <f t="shared" si="91"/>
        <v>42565.492280092592</v>
      </c>
      <c r="Q1020" s="5">
        <f t="shared" si="92"/>
        <v>42535.492280092592</v>
      </c>
      <c r="R1020" s="8">
        <f t="shared" si="93"/>
        <v>88.71</v>
      </c>
      <c r="S1020" t="str">
        <f t="shared" si="94"/>
        <v>technology</v>
      </c>
      <c r="T1020" t="str">
        <f t="shared" si="95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5">
        <f t="shared" si="91"/>
        <v>42039.973946759259</v>
      </c>
      <c r="Q1021" s="5">
        <f t="shared" si="92"/>
        <v>42009.973946759259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5">
        <f t="shared" si="91"/>
        <v>42157.032638888893</v>
      </c>
      <c r="Q1022" s="5">
        <f t="shared" si="92"/>
        <v>42127.069548611107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5">
        <f t="shared" si="91"/>
        <v>42294.166666666672</v>
      </c>
      <c r="Q1023" s="5">
        <f t="shared" si="92"/>
        <v>42271.251979166671</v>
      </c>
      <c r="R1023" s="8">
        <f t="shared" si="93"/>
        <v>22.08</v>
      </c>
      <c r="S1023" t="str">
        <f t="shared" si="94"/>
        <v>music</v>
      </c>
      <c r="T1023" t="str">
        <f t="shared" si="95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5">
        <f t="shared" si="91"/>
        <v>42141.646724537044</v>
      </c>
      <c r="Q1024" s="5">
        <f t="shared" si="92"/>
        <v>42111.646724537044</v>
      </c>
      <c r="R1024" s="8">
        <f t="shared" si="93"/>
        <v>31.05</v>
      </c>
      <c r="S1024" t="str">
        <f t="shared" si="94"/>
        <v>music</v>
      </c>
      <c r="T1024" t="str">
        <f t="shared" si="95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5">
        <f t="shared" si="91"/>
        <v>42175.919687500005</v>
      </c>
      <c r="Q1025" s="5">
        <f t="shared" si="92"/>
        <v>42145.919687500005</v>
      </c>
      <c r="R1025" s="8">
        <f t="shared" si="93"/>
        <v>36.21</v>
      </c>
      <c r="S1025" t="str">
        <f t="shared" si="94"/>
        <v>music</v>
      </c>
      <c r="T1025" t="str">
        <f t="shared" si="95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5">
        <f t="shared" si="91"/>
        <v>42400.580590277779</v>
      </c>
      <c r="Q1026" s="5">
        <f t="shared" si="92"/>
        <v>42370.580590277779</v>
      </c>
      <c r="R1026" s="8">
        <f t="shared" si="93"/>
        <v>388.98</v>
      </c>
      <c r="S1026" t="str">
        <f t="shared" si="94"/>
        <v>music</v>
      </c>
      <c r="T1026" t="str">
        <f t="shared" si="95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5">
        <f t="shared" ref="P1027:P1090" si="97">I1027/60/60/24+DATE(1970,1,1)</f>
        <v>42079.792094907403</v>
      </c>
      <c r="Q1027" s="5">
        <f t="shared" ref="Q1027:Q1090" si="98">J1027/60/60/24+DATE(1970,1,1)</f>
        <v>42049.833761574075</v>
      </c>
      <c r="R1027" s="8">
        <f t="shared" ref="R1027:R1090" si="99">ROUND(E1027/L1027,2)</f>
        <v>71.849999999999994</v>
      </c>
      <c r="S1027" t="str">
        <f t="shared" ref="S1027:S1090" si="100">LEFT(N1027,SEARCH("/",N1027)-1)</f>
        <v>music</v>
      </c>
      <c r="T1027" t="str">
        <f t="shared" ref="T1027:T1090" si="101">RIGHT(N1027,LEN(N1027)-SEARCH("/",N1027))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5">
        <f t="shared" si="97"/>
        <v>42460.365925925929</v>
      </c>
      <c r="Q1028" s="5">
        <f t="shared" si="98"/>
        <v>42426.407592592594</v>
      </c>
      <c r="R1028" s="8">
        <f t="shared" si="99"/>
        <v>57.38</v>
      </c>
      <c r="S1028" t="str">
        <f t="shared" si="100"/>
        <v>music</v>
      </c>
      <c r="T1028" t="str">
        <f t="shared" si="101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5">
        <f t="shared" si="97"/>
        <v>41935.034108796295</v>
      </c>
      <c r="Q1029" s="5">
        <f t="shared" si="98"/>
        <v>41905.034108796295</v>
      </c>
      <c r="R1029" s="8">
        <f t="shared" si="99"/>
        <v>69.67</v>
      </c>
      <c r="S1029" t="str">
        <f t="shared" si="100"/>
        <v>music</v>
      </c>
      <c r="T1029" t="str">
        <f t="shared" si="101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5">
        <f t="shared" si="97"/>
        <v>42800.833333333328</v>
      </c>
      <c r="Q1030" s="5">
        <f t="shared" si="98"/>
        <v>42755.627372685187</v>
      </c>
      <c r="R1030" s="8">
        <f t="shared" si="99"/>
        <v>45.99</v>
      </c>
      <c r="S1030" t="str">
        <f t="shared" si="100"/>
        <v>music</v>
      </c>
      <c r="T1030" t="str">
        <f t="shared" si="101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5">
        <f t="shared" si="97"/>
        <v>42098.915972222225</v>
      </c>
      <c r="Q1031" s="5">
        <f t="shared" si="98"/>
        <v>42044.711886574078</v>
      </c>
      <c r="R1031" s="8">
        <f t="shared" si="99"/>
        <v>79.260000000000005</v>
      </c>
      <c r="S1031" t="str">
        <f t="shared" si="100"/>
        <v>music</v>
      </c>
      <c r="T1031" t="str">
        <f t="shared" si="101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5">
        <f t="shared" si="97"/>
        <v>42625.483206018514</v>
      </c>
      <c r="Q1032" s="5">
        <f t="shared" si="98"/>
        <v>42611.483206018514</v>
      </c>
      <c r="R1032" s="8">
        <f t="shared" si="99"/>
        <v>43.03</v>
      </c>
      <c r="S1032" t="str">
        <f t="shared" si="100"/>
        <v>music</v>
      </c>
      <c r="T1032" t="str">
        <f t="shared" si="101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5">
        <f t="shared" si="97"/>
        <v>42354.764004629629</v>
      </c>
      <c r="Q1033" s="5">
        <f t="shared" si="98"/>
        <v>42324.764004629629</v>
      </c>
      <c r="R1033" s="8">
        <f t="shared" si="99"/>
        <v>108.48</v>
      </c>
      <c r="S1033" t="str">
        <f t="shared" si="100"/>
        <v>music</v>
      </c>
      <c r="T1033" t="str">
        <f t="shared" si="101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5">
        <f t="shared" si="97"/>
        <v>42544.666956018518</v>
      </c>
      <c r="Q1034" s="5">
        <f t="shared" si="98"/>
        <v>42514.666956018518</v>
      </c>
      <c r="R1034" s="8">
        <f t="shared" si="99"/>
        <v>61.03</v>
      </c>
      <c r="S1034" t="str">
        <f t="shared" si="100"/>
        <v>music</v>
      </c>
      <c r="T1034" t="str">
        <f t="shared" si="101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5">
        <f t="shared" si="97"/>
        <v>42716.732407407413</v>
      </c>
      <c r="Q1035" s="5">
        <f t="shared" si="98"/>
        <v>42688.732407407413</v>
      </c>
      <c r="R1035" s="8">
        <f t="shared" si="99"/>
        <v>50.59</v>
      </c>
      <c r="S1035" t="str">
        <f t="shared" si="100"/>
        <v>music</v>
      </c>
      <c r="T1035" t="str">
        <f t="shared" si="101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5">
        <f t="shared" si="97"/>
        <v>42587.165972222225</v>
      </c>
      <c r="Q1036" s="5">
        <f t="shared" si="98"/>
        <v>42555.166712962964</v>
      </c>
      <c r="R1036" s="8">
        <f t="shared" si="99"/>
        <v>39.159999999999997</v>
      </c>
      <c r="S1036" t="str">
        <f t="shared" si="100"/>
        <v>music</v>
      </c>
      <c r="T1036" t="str">
        <f t="shared" si="101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5">
        <f t="shared" si="97"/>
        <v>42046.641435185185</v>
      </c>
      <c r="Q1037" s="5">
        <f t="shared" si="98"/>
        <v>42016.641435185185</v>
      </c>
      <c r="R1037" s="8">
        <f t="shared" si="99"/>
        <v>65.16</v>
      </c>
      <c r="S1037" t="str">
        <f t="shared" si="100"/>
        <v>music</v>
      </c>
      <c r="T1037" t="str">
        <f t="shared" si="101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5">
        <f t="shared" si="97"/>
        <v>41281.333333333336</v>
      </c>
      <c r="Q1038" s="5">
        <f t="shared" si="98"/>
        <v>41249.448958333334</v>
      </c>
      <c r="R1038" s="8">
        <f t="shared" si="99"/>
        <v>23.96</v>
      </c>
      <c r="S1038" t="str">
        <f t="shared" si="100"/>
        <v>music</v>
      </c>
      <c r="T1038" t="str">
        <f t="shared" si="101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5">
        <f t="shared" si="97"/>
        <v>42142.208333333328</v>
      </c>
      <c r="Q1039" s="5">
        <f t="shared" si="98"/>
        <v>42119.822476851856</v>
      </c>
      <c r="R1039" s="8">
        <f t="shared" si="99"/>
        <v>48.62</v>
      </c>
      <c r="S1039" t="str">
        <f t="shared" si="100"/>
        <v>music</v>
      </c>
      <c r="T1039" t="str">
        <f t="shared" si="101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5">
        <f t="shared" si="97"/>
        <v>42448.190081018518</v>
      </c>
      <c r="Q1040" s="5">
        <f t="shared" si="98"/>
        <v>42418.231747685189</v>
      </c>
      <c r="R1040" s="8">
        <f t="shared" si="99"/>
        <v>35.74</v>
      </c>
      <c r="S1040" t="str">
        <f t="shared" si="100"/>
        <v>music</v>
      </c>
      <c r="T1040" t="str">
        <f t="shared" si="101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5">
        <f t="shared" si="97"/>
        <v>42717.332638888889</v>
      </c>
      <c r="Q1041" s="5">
        <f t="shared" si="98"/>
        <v>42692.109328703707</v>
      </c>
      <c r="R1041" s="8">
        <f t="shared" si="99"/>
        <v>21.37</v>
      </c>
      <c r="S1041" t="str">
        <f t="shared" si="100"/>
        <v>music</v>
      </c>
      <c r="T1041" t="str">
        <f t="shared" si="101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5">
        <f t="shared" si="97"/>
        <v>42609.708437499998</v>
      </c>
      <c r="Q1042" s="5">
        <f t="shared" si="98"/>
        <v>42579.708437499998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5">
        <f t="shared" si="97"/>
        <v>41851.060092592597</v>
      </c>
      <c r="Q1043" s="5">
        <f t="shared" si="98"/>
        <v>41831.060092592597</v>
      </c>
      <c r="R1043" s="8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5">
        <f t="shared" si="97"/>
        <v>41894.416666666664</v>
      </c>
      <c r="Q1044" s="5">
        <f t="shared" si="98"/>
        <v>41851.696157407408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5">
        <f t="shared" si="97"/>
        <v>42144.252951388888</v>
      </c>
      <c r="Q1045" s="5">
        <f t="shared" si="98"/>
        <v>42114.252951388888</v>
      </c>
      <c r="R1045" s="8">
        <f t="shared" si="99"/>
        <v>29.24</v>
      </c>
      <c r="S1045" t="str">
        <f t="shared" si="100"/>
        <v>journalism</v>
      </c>
      <c r="T1045" t="str">
        <f t="shared" si="101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5">
        <f t="shared" si="97"/>
        <v>42068.852083333331</v>
      </c>
      <c r="Q1046" s="5">
        <f t="shared" si="98"/>
        <v>42011.925937499997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5">
        <f t="shared" si="97"/>
        <v>41874.874421296299</v>
      </c>
      <c r="Q1047" s="5">
        <f t="shared" si="98"/>
        <v>41844.874421296299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5">
        <f t="shared" si="97"/>
        <v>42364.851388888885</v>
      </c>
      <c r="Q1048" s="5">
        <f t="shared" si="98"/>
        <v>42319.851388888885</v>
      </c>
      <c r="R1048" s="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5">
        <f t="shared" si="97"/>
        <v>41948.860127314816</v>
      </c>
      <c r="Q1049" s="5">
        <f t="shared" si="98"/>
        <v>41918.818460648145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5">
        <f t="shared" si="97"/>
        <v>42638.053113425922</v>
      </c>
      <c r="Q1050" s="5">
        <f t="shared" si="98"/>
        <v>42598.053113425922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5">
        <f t="shared" si="97"/>
        <v>42412.431076388893</v>
      </c>
      <c r="Q1051" s="5">
        <f t="shared" si="98"/>
        <v>42382.431076388893</v>
      </c>
      <c r="R1051" s="8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5">
        <f t="shared" si="97"/>
        <v>42261.7971875</v>
      </c>
      <c r="Q1052" s="5">
        <f t="shared" si="98"/>
        <v>42231.7971875</v>
      </c>
      <c r="R1052" s="8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5">
        <f t="shared" si="97"/>
        <v>41878.014178240745</v>
      </c>
      <c r="Q1053" s="5">
        <f t="shared" si="98"/>
        <v>41850.014178240745</v>
      </c>
      <c r="R1053" s="8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5">
        <f t="shared" si="97"/>
        <v>42527.839583333334</v>
      </c>
      <c r="Q1054" s="5">
        <f t="shared" si="98"/>
        <v>42483.797395833331</v>
      </c>
      <c r="R1054" s="8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5">
        <f t="shared" si="97"/>
        <v>42800.172824074078</v>
      </c>
      <c r="Q1055" s="5">
        <f t="shared" si="98"/>
        <v>42775.172824074078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5">
        <f t="shared" si="97"/>
        <v>41861.916666666664</v>
      </c>
      <c r="Q1056" s="5">
        <f t="shared" si="98"/>
        <v>41831.851840277777</v>
      </c>
      <c r="R1056" s="8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5">
        <f t="shared" si="97"/>
        <v>42436.992418981477</v>
      </c>
      <c r="Q1057" s="5">
        <f t="shared" si="98"/>
        <v>42406.992418981477</v>
      </c>
      <c r="R1057" s="8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5">
        <f t="shared" si="97"/>
        <v>42118.677974537044</v>
      </c>
      <c r="Q1058" s="5">
        <f t="shared" si="98"/>
        <v>42058.719641203701</v>
      </c>
      <c r="R1058" s="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5">
        <f t="shared" si="97"/>
        <v>42708.912997685184</v>
      </c>
      <c r="Q1059" s="5">
        <f t="shared" si="98"/>
        <v>42678.871331018512</v>
      </c>
      <c r="R1059" s="8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5">
        <f t="shared" si="97"/>
        <v>42089</v>
      </c>
      <c r="Q1060" s="5">
        <f t="shared" si="98"/>
        <v>42047.900960648149</v>
      </c>
      <c r="R1060" s="8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5">
        <f t="shared" si="97"/>
        <v>42076.748333333337</v>
      </c>
      <c r="Q1061" s="5">
        <f t="shared" si="98"/>
        <v>42046.79</v>
      </c>
      <c r="R1061" s="8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5">
        <f t="shared" si="97"/>
        <v>42109.913113425922</v>
      </c>
      <c r="Q1062" s="5">
        <f t="shared" si="98"/>
        <v>42079.913113425922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5">
        <f t="shared" si="97"/>
        <v>42492.041666666672</v>
      </c>
      <c r="Q1063" s="5">
        <f t="shared" si="98"/>
        <v>42432.276712962965</v>
      </c>
      <c r="R1063" s="8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5">
        <f t="shared" si="97"/>
        <v>42563.807187500002</v>
      </c>
      <c r="Q1064" s="5">
        <f t="shared" si="98"/>
        <v>42556.807187500002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5">
        <f t="shared" si="97"/>
        <v>42613.030810185184</v>
      </c>
      <c r="Q1065" s="5">
        <f t="shared" si="98"/>
        <v>42583.030810185184</v>
      </c>
      <c r="R1065" s="8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5">
        <f t="shared" si="97"/>
        <v>41462.228043981479</v>
      </c>
      <c r="Q1066" s="5">
        <f t="shared" si="98"/>
        <v>41417.228043981479</v>
      </c>
      <c r="R1066" s="8">
        <f t="shared" si="99"/>
        <v>65.67</v>
      </c>
      <c r="S1066" t="str">
        <f t="shared" si="100"/>
        <v>games</v>
      </c>
      <c r="T1066" t="str">
        <f t="shared" si="101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5">
        <f t="shared" si="97"/>
        <v>41689.381041666667</v>
      </c>
      <c r="Q1067" s="5">
        <f t="shared" si="98"/>
        <v>41661.381041666667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5">
        <f t="shared" si="97"/>
        <v>41490.962754629632</v>
      </c>
      <c r="Q1068" s="5">
        <f t="shared" si="98"/>
        <v>41445.962754629632</v>
      </c>
      <c r="R1068" s="8">
        <f t="shared" si="99"/>
        <v>34.130000000000003</v>
      </c>
      <c r="S1068" t="str">
        <f t="shared" si="100"/>
        <v>games</v>
      </c>
      <c r="T1068" t="str">
        <f t="shared" si="101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5">
        <f t="shared" si="97"/>
        <v>41629.855682870373</v>
      </c>
      <c r="Q1069" s="5">
        <f t="shared" si="98"/>
        <v>41599.855682870373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5">
        <f t="shared" si="97"/>
        <v>42470.329444444447</v>
      </c>
      <c r="Q1070" s="5">
        <f t="shared" si="98"/>
        <v>42440.371111111104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5">
        <f t="shared" si="97"/>
        <v>41604.271516203706</v>
      </c>
      <c r="Q1071" s="5">
        <f t="shared" si="98"/>
        <v>41572.229849537034</v>
      </c>
      <c r="R1071" s="8">
        <f t="shared" si="99"/>
        <v>40.479999999999997</v>
      </c>
      <c r="S1071" t="str">
        <f t="shared" si="100"/>
        <v>games</v>
      </c>
      <c r="T1071" t="str">
        <f t="shared" si="101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5">
        <f t="shared" si="97"/>
        <v>41183.011828703704</v>
      </c>
      <c r="Q1072" s="5">
        <f t="shared" si="98"/>
        <v>41163.011828703704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5">
        <f t="shared" si="97"/>
        <v>42325.795057870375</v>
      </c>
      <c r="Q1073" s="5">
        <f t="shared" si="98"/>
        <v>42295.753391203703</v>
      </c>
      <c r="R1073" s="8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5">
        <f t="shared" si="97"/>
        <v>41675.832141203704</v>
      </c>
      <c r="Q1074" s="5">
        <f t="shared" si="98"/>
        <v>41645.832141203704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5">
        <f t="shared" si="97"/>
        <v>40832.964594907404</v>
      </c>
      <c r="Q1075" s="5">
        <f t="shared" si="98"/>
        <v>40802.964594907404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5">
        <f t="shared" si="97"/>
        <v>41643.172974537039</v>
      </c>
      <c r="Q1076" s="5">
        <f t="shared" si="98"/>
        <v>41613.172974537039</v>
      </c>
      <c r="R1076" s="8">
        <f t="shared" si="99"/>
        <v>113.57</v>
      </c>
      <c r="S1076" t="str">
        <f t="shared" si="100"/>
        <v>games</v>
      </c>
      <c r="T1076" t="str">
        <f t="shared" si="101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5">
        <f t="shared" si="97"/>
        <v>41035.904120370367</v>
      </c>
      <c r="Q1077" s="5">
        <f t="shared" si="98"/>
        <v>41005.904120370367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5">
        <f t="shared" si="97"/>
        <v>41893.377893518518</v>
      </c>
      <c r="Q1078" s="5">
        <f t="shared" si="98"/>
        <v>41838.377893518518</v>
      </c>
      <c r="R1078" s="8">
        <f t="shared" si="99"/>
        <v>48.28</v>
      </c>
      <c r="S1078" t="str">
        <f t="shared" si="100"/>
        <v>games</v>
      </c>
      <c r="T1078" t="str">
        <f t="shared" si="101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5">
        <f t="shared" si="97"/>
        <v>42383.16679398148</v>
      </c>
      <c r="Q1079" s="5">
        <f t="shared" si="98"/>
        <v>42353.16679398148</v>
      </c>
      <c r="R1079" s="8">
        <f t="shared" si="99"/>
        <v>43.98</v>
      </c>
      <c r="S1079" t="str">
        <f t="shared" si="100"/>
        <v>games</v>
      </c>
      <c r="T1079" t="str">
        <f t="shared" si="101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5">
        <f t="shared" si="97"/>
        <v>40746.195844907408</v>
      </c>
      <c r="Q1080" s="5">
        <f t="shared" si="98"/>
        <v>40701.195844907408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5">
        <f t="shared" si="97"/>
        <v>42504.566388888896</v>
      </c>
      <c r="Q1081" s="5">
        <f t="shared" si="98"/>
        <v>42479.566388888896</v>
      </c>
      <c r="R1081" s="8">
        <f t="shared" si="99"/>
        <v>37.67</v>
      </c>
      <c r="S1081" t="str">
        <f t="shared" si="100"/>
        <v>games</v>
      </c>
      <c r="T1081" t="str">
        <f t="shared" si="101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5">
        <f t="shared" si="97"/>
        <v>41770.138113425928</v>
      </c>
      <c r="Q1082" s="5">
        <f t="shared" si="98"/>
        <v>41740.138113425928</v>
      </c>
      <c r="R1082" s="8">
        <f t="shared" si="99"/>
        <v>18.579999999999998</v>
      </c>
      <c r="S1082" t="str">
        <f t="shared" si="100"/>
        <v>games</v>
      </c>
      <c r="T1082" t="str">
        <f t="shared" si="101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5">
        <f t="shared" si="97"/>
        <v>42032.926990740743</v>
      </c>
      <c r="Q1083" s="5">
        <f t="shared" si="98"/>
        <v>42002.926990740743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5">
        <f t="shared" si="97"/>
        <v>41131.906111111115</v>
      </c>
      <c r="Q1084" s="5">
        <f t="shared" si="98"/>
        <v>41101.906111111115</v>
      </c>
      <c r="R1084" s="8">
        <f t="shared" si="99"/>
        <v>18.670000000000002</v>
      </c>
      <c r="S1084" t="str">
        <f t="shared" si="100"/>
        <v>games</v>
      </c>
      <c r="T1084" t="str">
        <f t="shared" si="101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5">
        <f t="shared" si="97"/>
        <v>41853.659525462965</v>
      </c>
      <c r="Q1085" s="5">
        <f t="shared" si="98"/>
        <v>41793.659525462965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5">
        <f t="shared" si="97"/>
        <v>41859.912083333329</v>
      </c>
      <c r="Q1086" s="5">
        <f t="shared" si="98"/>
        <v>41829.912083333329</v>
      </c>
      <c r="R1086" s="8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5">
        <f t="shared" si="97"/>
        <v>42443.629340277781</v>
      </c>
      <c r="Q1087" s="5">
        <f t="shared" si="98"/>
        <v>42413.671006944445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5">
        <f t="shared" si="97"/>
        <v>41875.866793981484</v>
      </c>
      <c r="Q1088" s="5">
        <f t="shared" si="98"/>
        <v>41845.866793981484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5">
        <f t="shared" si="97"/>
        <v>41805.713969907411</v>
      </c>
      <c r="Q1089" s="5">
        <f t="shared" si="98"/>
        <v>41775.713969907411</v>
      </c>
      <c r="R1089" s="8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5">
        <f t="shared" si="97"/>
        <v>41753.799386574072</v>
      </c>
      <c r="Q1090" s="5">
        <f t="shared" si="98"/>
        <v>41723.799386574072</v>
      </c>
      <c r="R1090" s="8">
        <f t="shared" si="99"/>
        <v>43.42</v>
      </c>
      <c r="S1090" t="str">
        <f t="shared" si="100"/>
        <v>games</v>
      </c>
      <c r="T1090" t="str">
        <f t="shared" si="101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5">
        <f t="shared" ref="P1091:P1154" si="103">I1091/60/60/24+DATE(1970,1,1)</f>
        <v>42181.189525462964</v>
      </c>
      <c r="Q1091" s="5">
        <f t="shared" ref="Q1091:Q1154" si="104">J1091/60/60/24+DATE(1970,1,1)</f>
        <v>42151.189525462964</v>
      </c>
      <c r="R1091" s="8">
        <f t="shared" ref="R1091:R1154" si="105">ROUND(E1091/L1091,2)</f>
        <v>23.96</v>
      </c>
      <c r="S1091" t="str">
        <f t="shared" ref="S1091:S1154" si="106">LEFT(N1091,SEARCH("/",N1091)-1)</f>
        <v>games</v>
      </c>
      <c r="T1091" t="str">
        <f t="shared" ref="T1091:T1154" si="107">RIGHT(N1091,LEN(N1091)-SEARCH("/",N1091))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5">
        <f t="shared" si="103"/>
        <v>42153.185798611114</v>
      </c>
      <c r="Q1092" s="5">
        <f t="shared" si="104"/>
        <v>42123.185798611114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5">
        <f t="shared" si="103"/>
        <v>42470.778611111105</v>
      </c>
      <c r="Q1093" s="5">
        <f t="shared" si="104"/>
        <v>42440.820277777777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5">
        <f t="shared" si="103"/>
        <v>41280.025902777779</v>
      </c>
      <c r="Q1094" s="5">
        <f t="shared" si="104"/>
        <v>41250.025902777779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5">
        <f t="shared" si="103"/>
        <v>42411.973807870367</v>
      </c>
      <c r="Q1095" s="5">
        <f t="shared" si="104"/>
        <v>42396.973807870367</v>
      </c>
      <c r="R1095" s="8">
        <f t="shared" si="105"/>
        <v>10.56</v>
      </c>
      <c r="S1095" t="str">
        <f t="shared" si="106"/>
        <v>games</v>
      </c>
      <c r="T1095" t="str">
        <f t="shared" si="107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5">
        <f t="shared" si="103"/>
        <v>40825.713344907403</v>
      </c>
      <c r="Q1096" s="5">
        <f t="shared" si="104"/>
        <v>40795.713344907403</v>
      </c>
      <c r="R1096" s="8">
        <f t="shared" si="105"/>
        <v>122</v>
      </c>
      <c r="S1096" t="str">
        <f t="shared" si="106"/>
        <v>games</v>
      </c>
      <c r="T1096" t="str">
        <f t="shared" si="107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5">
        <f t="shared" si="103"/>
        <v>41516.537268518521</v>
      </c>
      <c r="Q1097" s="5">
        <f t="shared" si="104"/>
        <v>41486.537268518521</v>
      </c>
      <c r="R1097" s="8">
        <f t="shared" si="105"/>
        <v>267.81</v>
      </c>
      <c r="S1097" t="str">
        <f t="shared" si="106"/>
        <v>games</v>
      </c>
      <c r="T1097" t="str">
        <f t="shared" si="107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5">
        <f t="shared" si="103"/>
        <v>41916.145833333336</v>
      </c>
      <c r="Q1098" s="5">
        <f t="shared" si="104"/>
        <v>41885.51798611111</v>
      </c>
      <c r="R1098" s="8">
        <f t="shared" si="105"/>
        <v>74.209999999999994</v>
      </c>
      <c r="S1098" t="str">
        <f t="shared" si="106"/>
        <v>games</v>
      </c>
      <c r="T1098" t="str">
        <f t="shared" si="107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5">
        <f t="shared" si="103"/>
        <v>41700.792557870373</v>
      </c>
      <c r="Q1099" s="5">
        <f t="shared" si="104"/>
        <v>41660.792557870373</v>
      </c>
      <c r="R1099" s="8">
        <f t="shared" si="105"/>
        <v>6.71</v>
      </c>
      <c r="S1099" t="str">
        <f t="shared" si="106"/>
        <v>games</v>
      </c>
      <c r="T1099" t="str">
        <f t="shared" si="107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5">
        <f t="shared" si="103"/>
        <v>41742.762673611112</v>
      </c>
      <c r="Q1100" s="5">
        <f t="shared" si="104"/>
        <v>41712.762673611112</v>
      </c>
      <c r="R1100" s="8">
        <f t="shared" si="105"/>
        <v>81.95</v>
      </c>
      <c r="S1100" t="str">
        <f t="shared" si="106"/>
        <v>games</v>
      </c>
      <c r="T1100" t="str">
        <f t="shared" si="107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5">
        <f t="shared" si="103"/>
        <v>42137.836435185185</v>
      </c>
      <c r="Q1101" s="5">
        <f t="shared" si="104"/>
        <v>42107.836435185185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5">
        <f t="shared" si="103"/>
        <v>42414.110775462963</v>
      </c>
      <c r="Q1102" s="5">
        <f t="shared" si="104"/>
        <v>42384.110775462963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5">
        <f t="shared" si="103"/>
        <v>42565.758333333331</v>
      </c>
      <c r="Q1103" s="5">
        <f t="shared" si="104"/>
        <v>42538.77243055556</v>
      </c>
      <c r="R1103" s="8">
        <f t="shared" si="105"/>
        <v>6.83</v>
      </c>
      <c r="S1103" t="str">
        <f t="shared" si="106"/>
        <v>games</v>
      </c>
      <c r="T1103" t="str">
        <f t="shared" si="107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5">
        <f t="shared" si="103"/>
        <v>41617.249305555553</v>
      </c>
      <c r="Q1104" s="5">
        <f t="shared" si="104"/>
        <v>41577.045428240745</v>
      </c>
      <c r="R1104" s="8">
        <f t="shared" si="105"/>
        <v>17.71</v>
      </c>
      <c r="S1104" t="str">
        <f t="shared" si="106"/>
        <v>games</v>
      </c>
      <c r="T1104" t="str">
        <f t="shared" si="107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5">
        <f t="shared" si="103"/>
        <v>42539.22210648148</v>
      </c>
      <c r="Q1105" s="5">
        <f t="shared" si="104"/>
        <v>42479.22210648148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5">
        <f t="shared" si="103"/>
        <v>41801.40996527778</v>
      </c>
      <c r="Q1106" s="5">
        <f t="shared" si="104"/>
        <v>41771.40996527778</v>
      </c>
      <c r="R1106" s="8">
        <f t="shared" si="105"/>
        <v>80.3</v>
      </c>
      <c r="S1106" t="str">
        <f t="shared" si="106"/>
        <v>games</v>
      </c>
      <c r="T1106" t="str">
        <f t="shared" si="107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5">
        <f t="shared" si="103"/>
        <v>41722.0940625</v>
      </c>
      <c r="Q1107" s="5">
        <f t="shared" si="104"/>
        <v>41692.135729166665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5">
        <f t="shared" si="103"/>
        <v>41003.698784722219</v>
      </c>
      <c r="Q1108" s="5">
        <f t="shared" si="104"/>
        <v>40973.740451388891</v>
      </c>
      <c r="R1108" s="8">
        <f t="shared" si="105"/>
        <v>23.57</v>
      </c>
      <c r="S1108" t="str">
        <f t="shared" si="106"/>
        <v>games</v>
      </c>
      <c r="T1108" t="str">
        <f t="shared" si="107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5">
        <f t="shared" si="103"/>
        <v>41843.861388888887</v>
      </c>
      <c r="Q1109" s="5">
        <f t="shared" si="104"/>
        <v>41813.861388888887</v>
      </c>
      <c r="R1109" s="8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5">
        <f t="shared" si="103"/>
        <v>41012.595312500001</v>
      </c>
      <c r="Q1110" s="5">
        <f t="shared" si="104"/>
        <v>40952.636979166666</v>
      </c>
      <c r="R1110" s="8">
        <f t="shared" si="105"/>
        <v>34.880000000000003</v>
      </c>
      <c r="S1110" t="str">
        <f t="shared" si="106"/>
        <v>games</v>
      </c>
      <c r="T1110" t="str">
        <f t="shared" si="107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5">
        <f t="shared" si="103"/>
        <v>42692.793865740736</v>
      </c>
      <c r="Q1111" s="5">
        <f t="shared" si="104"/>
        <v>42662.752199074079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5">
        <f t="shared" si="103"/>
        <v>41250.933124999996</v>
      </c>
      <c r="Q1112" s="5">
        <f t="shared" si="104"/>
        <v>41220.933124999996</v>
      </c>
      <c r="R1112" s="8">
        <f t="shared" si="105"/>
        <v>23.18</v>
      </c>
      <c r="S1112" t="str">
        <f t="shared" si="106"/>
        <v>games</v>
      </c>
      <c r="T1112" t="str">
        <f t="shared" si="107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5">
        <f t="shared" si="103"/>
        <v>42377.203587962969</v>
      </c>
      <c r="Q1113" s="5">
        <f t="shared" si="104"/>
        <v>42347.203587962969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5">
        <f t="shared" si="103"/>
        <v>42023.354166666672</v>
      </c>
      <c r="Q1114" s="5">
        <f t="shared" si="104"/>
        <v>41963.759386574078</v>
      </c>
      <c r="R1114" s="8">
        <f t="shared" si="105"/>
        <v>100.23</v>
      </c>
      <c r="S1114" t="str">
        <f t="shared" si="106"/>
        <v>games</v>
      </c>
      <c r="T1114" t="str">
        <f t="shared" si="107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5">
        <f t="shared" si="103"/>
        <v>41865.977083333331</v>
      </c>
      <c r="Q1115" s="5">
        <f t="shared" si="104"/>
        <v>41835.977083333331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5">
        <f t="shared" si="103"/>
        <v>41556.345914351856</v>
      </c>
      <c r="Q1116" s="5">
        <f t="shared" si="104"/>
        <v>41526.345914351856</v>
      </c>
      <c r="R1116" s="8">
        <f t="shared" si="105"/>
        <v>3.33</v>
      </c>
      <c r="S1116" t="str">
        <f t="shared" si="106"/>
        <v>games</v>
      </c>
      <c r="T1116" t="str">
        <f t="shared" si="107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5">
        <f t="shared" si="103"/>
        <v>42459.653877314813</v>
      </c>
      <c r="Q1117" s="5">
        <f t="shared" si="104"/>
        <v>42429.695543981477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5">
        <f t="shared" si="103"/>
        <v>41069.847314814811</v>
      </c>
      <c r="Q1118" s="5">
        <f t="shared" si="104"/>
        <v>41009.847314814811</v>
      </c>
      <c r="R1118" s="8">
        <f t="shared" si="105"/>
        <v>17.850000000000001</v>
      </c>
      <c r="S1118" t="str">
        <f t="shared" si="106"/>
        <v>games</v>
      </c>
      <c r="T1118" t="str">
        <f t="shared" si="107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5">
        <f t="shared" si="103"/>
        <v>42363.598530092597</v>
      </c>
      <c r="Q1119" s="5">
        <f t="shared" si="104"/>
        <v>42333.598530092597</v>
      </c>
      <c r="R1119" s="8">
        <f t="shared" si="105"/>
        <v>10.38</v>
      </c>
      <c r="S1119" t="str">
        <f t="shared" si="106"/>
        <v>games</v>
      </c>
      <c r="T1119" t="str">
        <f t="shared" si="107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5">
        <f t="shared" si="103"/>
        <v>41734.124756944446</v>
      </c>
      <c r="Q1120" s="5">
        <f t="shared" si="104"/>
        <v>41704.16642361111</v>
      </c>
      <c r="R1120" s="8">
        <f t="shared" si="105"/>
        <v>36.33</v>
      </c>
      <c r="S1120" t="str">
        <f t="shared" si="106"/>
        <v>games</v>
      </c>
      <c r="T1120" t="str">
        <f t="shared" si="107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5">
        <f t="shared" si="103"/>
        <v>41735.792407407411</v>
      </c>
      <c r="Q1121" s="5">
        <f t="shared" si="104"/>
        <v>41722.792407407411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5">
        <f t="shared" si="103"/>
        <v>40844.872685185182</v>
      </c>
      <c r="Q1122" s="5">
        <f t="shared" si="104"/>
        <v>40799.872685185182</v>
      </c>
      <c r="R1122" s="8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5">
        <f t="shared" si="103"/>
        <v>42442.892546296294</v>
      </c>
      <c r="Q1123" s="5">
        <f t="shared" si="104"/>
        <v>42412.934212962966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5">
        <f t="shared" si="103"/>
        <v>41424.703993055555</v>
      </c>
      <c r="Q1124" s="5">
        <f t="shared" si="104"/>
        <v>41410.703993055555</v>
      </c>
      <c r="R1124" s="8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5">
        <f t="shared" si="103"/>
        <v>41748.5237037037</v>
      </c>
      <c r="Q1125" s="5">
        <f t="shared" si="104"/>
        <v>41718.5237037037</v>
      </c>
      <c r="R1125" s="8">
        <f t="shared" si="105"/>
        <v>3.67</v>
      </c>
      <c r="S1125" t="str">
        <f t="shared" si="106"/>
        <v>games</v>
      </c>
      <c r="T1125" t="str">
        <f t="shared" si="107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5">
        <f t="shared" si="103"/>
        <v>42124.667256944449</v>
      </c>
      <c r="Q1126" s="5">
        <f t="shared" si="104"/>
        <v>42094.667256944449</v>
      </c>
      <c r="R1126" s="8">
        <f t="shared" si="105"/>
        <v>60.71</v>
      </c>
      <c r="S1126" t="str">
        <f t="shared" si="106"/>
        <v>games</v>
      </c>
      <c r="T1126" t="str">
        <f t="shared" si="107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5">
        <f t="shared" si="103"/>
        <v>42272.624189814815</v>
      </c>
      <c r="Q1127" s="5">
        <f t="shared" si="104"/>
        <v>42212.624189814815</v>
      </c>
      <c r="R1127" s="8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5">
        <f t="shared" si="103"/>
        <v>42565.327476851846</v>
      </c>
      <c r="Q1128" s="5">
        <f t="shared" si="104"/>
        <v>42535.327476851846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5">
        <f t="shared" si="103"/>
        <v>41957.895833333328</v>
      </c>
      <c r="Q1129" s="5">
        <f t="shared" si="104"/>
        <v>41926.854166666664</v>
      </c>
      <c r="R1129" s="8">
        <f t="shared" si="105"/>
        <v>25.43</v>
      </c>
      <c r="S1129" t="str">
        <f t="shared" si="106"/>
        <v>games</v>
      </c>
      <c r="T1129" t="str">
        <f t="shared" si="107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5">
        <f t="shared" si="103"/>
        <v>41858.649502314816</v>
      </c>
      <c r="Q1130" s="5">
        <f t="shared" si="104"/>
        <v>41828.649502314816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5">
        <f t="shared" si="103"/>
        <v>42526.264965277776</v>
      </c>
      <c r="Q1131" s="5">
        <f t="shared" si="104"/>
        <v>42496.264965277776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5">
        <f t="shared" si="103"/>
        <v>41969.038194444445</v>
      </c>
      <c r="Q1132" s="5">
        <f t="shared" si="104"/>
        <v>41908.996527777781</v>
      </c>
      <c r="R1132" s="8">
        <f t="shared" si="105"/>
        <v>3.67</v>
      </c>
      <c r="S1132" t="str">
        <f t="shared" si="106"/>
        <v>games</v>
      </c>
      <c r="T1132" t="str">
        <f t="shared" si="107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5">
        <f t="shared" si="103"/>
        <v>42362.908194444448</v>
      </c>
      <c r="Q1133" s="5">
        <f t="shared" si="104"/>
        <v>42332.908194444448</v>
      </c>
      <c r="R1133" s="8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5">
        <f t="shared" si="103"/>
        <v>42736.115405092598</v>
      </c>
      <c r="Q1134" s="5">
        <f t="shared" si="104"/>
        <v>42706.115405092598</v>
      </c>
      <c r="R1134" s="8">
        <f t="shared" si="105"/>
        <v>110.62</v>
      </c>
      <c r="S1134" t="str">
        <f t="shared" si="106"/>
        <v>games</v>
      </c>
      <c r="T1134" t="str">
        <f t="shared" si="107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5">
        <f t="shared" si="103"/>
        <v>41851.407187500001</v>
      </c>
      <c r="Q1135" s="5">
        <f t="shared" si="104"/>
        <v>41821.407187500001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5">
        <f t="shared" si="103"/>
        <v>41972.189583333333</v>
      </c>
      <c r="Q1136" s="5">
        <f t="shared" si="104"/>
        <v>41958.285046296296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5">
        <f t="shared" si="103"/>
        <v>42588.989513888882</v>
      </c>
      <c r="Q1137" s="5">
        <f t="shared" si="104"/>
        <v>42558.989513888882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5">
        <f t="shared" si="103"/>
        <v>42357.671631944439</v>
      </c>
      <c r="Q1138" s="5">
        <f t="shared" si="104"/>
        <v>42327.671631944439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5">
        <f t="shared" si="103"/>
        <v>42483.819687499999</v>
      </c>
      <c r="Q1139" s="5">
        <f t="shared" si="104"/>
        <v>42453.819687499999</v>
      </c>
      <c r="R1139" s="8">
        <f t="shared" si="105"/>
        <v>253.21</v>
      </c>
      <c r="S1139" t="str">
        <f t="shared" si="106"/>
        <v>games</v>
      </c>
      <c r="T1139" t="str">
        <f t="shared" si="107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5">
        <f t="shared" si="103"/>
        <v>42756.9066087963</v>
      </c>
      <c r="Q1140" s="5">
        <f t="shared" si="104"/>
        <v>42736.9066087963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5">
        <f t="shared" si="103"/>
        <v>42005.347523148142</v>
      </c>
      <c r="Q1141" s="5">
        <f t="shared" si="104"/>
        <v>41975.347523148142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5">
        <f t="shared" si="103"/>
        <v>42222.462048611109</v>
      </c>
      <c r="Q1142" s="5">
        <f t="shared" si="104"/>
        <v>42192.462048611109</v>
      </c>
      <c r="R1142" s="8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5">
        <f t="shared" si="103"/>
        <v>42194.699652777781</v>
      </c>
      <c r="Q1143" s="5">
        <f t="shared" si="104"/>
        <v>42164.699652777781</v>
      </c>
      <c r="R1143" s="8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5">
        <f t="shared" si="103"/>
        <v>42052.006099537044</v>
      </c>
      <c r="Q1144" s="5">
        <f t="shared" si="104"/>
        <v>42022.006099537044</v>
      </c>
      <c r="R1144" s="8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5">
        <f t="shared" si="103"/>
        <v>42355.19358796296</v>
      </c>
      <c r="Q1145" s="5">
        <f t="shared" si="104"/>
        <v>42325.19358796296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5">
        <f t="shared" si="103"/>
        <v>42123.181944444441</v>
      </c>
      <c r="Q1146" s="5">
        <f t="shared" si="104"/>
        <v>42093.181944444441</v>
      </c>
      <c r="R1146" s="8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5">
        <f t="shared" si="103"/>
        <v>41914.747592592597</v>
      </c>
      <c r="Q1147" s="5">
        <f t="shared" si="104"/>
        <v>41854.747592592597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5">
        <f t="shared" si="103"/>
        <v>41761.9533912037</v>
      </c>
      <c r="Q1148" s="5">
        <f t="shared" si="104"/>
        <v>41723.9533912037</v>
      </c>
      <c r="R1148" s="8">
        <f t="shared" si="105"/>
        <v>44.17</v>
      </c>
      <c r="S1148" t="str">
        <f t="shared" si="106"/>
        <v>food</v>
      </c>
      <c r="T1148" t="str">
        <f t="shared" si="107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5">
        <f t="shared" si="103"/>
        <v>41931.972025462965</v>
      </c>
      <c r="Q1149" s="5">
        <f t="shared" si="104"/>
        <v>41871.972025462965</v>
      </c>
      <c r="R1149" s="8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5">
        <f t="shared" si="103"/>
        <v>42705.212743055556</v>
      </c>
      <c r="Q1150" s="5">
        <f t="shared" si="104"/>
        <v>42675.171076388884</v>
      </c>
      <c r="R1150" s="8">
        <f t="shared" si="105"/>
        <v>24.33</v>
      </c>
      <c r="S1150" t="str">
        <f t="shared" si="106"/>
        <v>food</v>
      </c>
      <c r="T1150" t="str">
        <f t="shared" si="107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5">
        <f t="shared" si="103"/>
        <v>42537.71025462963</v>
      </c>
      <c r="Q1151" s="5">
        <f t="shared" si="104"/>
        <v>42507.71025462963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5">
        <f t="shared" si="103"/>
        <v>42377.954571759255</v>
      </c>
      <c r="Q1152" s="5">
        <f t="shared" si="104"/>
        <v>42317.954571759255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5">
        <f t="shared" si="103"/>
        <v>42254.102581018517</v>
      </c>
      <c r="Q1153" s="5">
        <f t="shared" si="104"/>
        <v>42224.102581018517</v>
      </c>
      <c r="R1153" s="8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5">
        <f t="shared" si="103"/>
        <v>42139.709629629629</v>
      </c>
      <c r="Q1154" s="5">
        <f t="shared" si="104"/>
        <v>42109.709629629629</v>
      </c>
      <c r="R1154" s="8">
        <f t="shared" si="105"/>
        <v>60.73</v>
      </c>
      <c r="S1154" t="str">
        <f t="shared" si="106"/>
        <v>food</v>
      </c>
      <c r="T1154" t="str">
        <f t="shared" si="107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5">
        <f t="shared" ref="P1155:P1218" si="109">I1155/60/60/24+DATE(1970,1,1)</f>
        <v>42173.714178240742</v>
      </c>
      <c r="Q1155" s="5">
        <f t="shared" ref="Q1155:Q1218" si="110">J1155/60/60/24+DATE(1970,1,1)</f>
        <v>42143.714178240742</v>
      </c>
      <c r="R1155" s="8">
        <f t="shared" ref="R1155:R1218" si="111">ROUND(E1155/L1155,2)</f>
        <v>50</v>
      </c>
      <c r="S1155" t="str">
        <f t="shared" ref="S1155:S1218" si="112">LEFT(N1155,SEARCH("/",N1155)-1)</f>
        <v>food</v>
      </c>
      <c r="T1155" t="str">
        <f t="shared" ref="T1155:T1218" si="113">RIGHT(N1155,LEN(N1155)-SEARCH("/",N1155))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5">
        <f t="shared" si="109"/>
        <v>42253.108865740738</v>
      </c>
      <c r="Q1156" s="5">
        <f t="shared" si="110"/>
        <v>42223.108865740738</v>
      </c>
      <c r="R1156" s="8">
        <f t="shared" si="111"/>
        <v>108.33</v>
      </c>
      <c r="S1156" t="str">
        <f t="shared" si="112"/>
        <v>food</v>
      </c>
      <c r="T1156" t="str">
        <f t="shared" si="113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5">
        <f t="shared" si="109"/>
        <v>41865.763981481483</v>
      </c>
      <c r="Q1157" s="5">
        <f t="shared" si="110"/>
        <v>41835.763981481483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5">
        <f t="shared" si="109"/>
        <v>42059.07131944444</v>
      </c>
      <c r="Q1158" s="5">
        <f t="shared" si="110"/>
        <v>42029.07131944444</v>
      </c>
      <c r="R1158" s="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5">
        <f t="shared" si="109"/>
        <v>41978.669907407413</v>
      </c>
      <c r="Q1159" s="5">
        <f t="shared" si="110"/>
        <v>41918.628240740742</v>
      </c>
      <c r="R1159" s="8">
        <f t="shared" si="111"/>
        <v>50.33</v>
      </c>
      <c r="S1159" t="str">
        <f t="shared" si="112"/>
        <v>food</v>
      </c>
      <c r="T1159" t="str">
        <f t="shared" si="113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5">
        <f t="shared" si="109"/>
        <v>41982.09175925926</v>
      </c>
      <c r="Q1160" s="5">
        <f t="shared" si="110"/>
        <v>41952.09175925926</v>
      </c>
      <c r="R1160" s="8">
        <f t="shared" si="111"/>
        <v>11.67</v>
      </c>
      <c r="S1160" t="str">
        <f t="shared" si="112"/>
        <v>food</v>
      </c>
      <c r="T1160" t="str">
        <f t="shared" si="113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5">
        <f t="shared" si="109"/>
        <v>42185.65625</v>
      </c>
      <c r="Q1161" s="5">
        <f t="shared" si="110"/>
        <v>42154.726446759261</v>
      </c>
      <c r="R1161" s="8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5">
        <f t="shared" si="109"/>
        <v>42091.113263888896</v>
      </c>
      <c r="Q1162" s="5">
        <f t="shared" si="110"/>
        <v>42061.154930555553</v>
      </c>
      <c r="R1162" s="8">
        <f t="shared" si="111"/>
        <v>60.79</v>
      </c>
      <c r="S1162" t="str">
        <f t="shared" si="112"/>
        <v>food</v>
      </c>
      <c r="T1162" t="str">
        <f t="shared" si="113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5">
        <f t="shared" si="109"/>
        <v>42143.629502314812</v>
      </c>
      <c r="Q1163" s="5">
        <f t="shared" si="110"/>
        <v>42122.629502314812</v>
      </c>
      <c r="R1163" s="8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5">
        <f t="shared" si="109"/>
        <v>41907.683611111112</v>
      </c>
      <c r="Q1164" s="5">
        <f t="shared" si="110"/>
        <v>41876.683611111112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5">
        <f t="shared" si="109"/>
        <v>41860.723611111112</v>
      </c>
      <c r="Q1165" s="5">
        <f t="shared" si="110"/>
        <v>41830.723611111112</v>
      </c>
      <c r="R1165" s="8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5">
        <f t="shared" si="109"/>
        <v>42539.724328703705</v>
      </c>
      <c r="Q1166" s="5">
        <f t="shared" si="110"/>
        <v>42509.724328703705</v>
      </c>
      <c r="R1166" s="8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5">
        <f t="shared" si="109"/>
        <v>41826.214467592588</v>
      </c>
      <c r="Q1167" s="5">
        <f t="shared" si="110"/>
        <v>41792.214467592588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5">
        <f t="shared" si="109"/>
        <v>42181.166666666672</v>
      </c>
      <c r="Q1168" s="5">
        <f t="shared" si="110"/>
        <v>42150.485439814816</v>
      </c>
      <c r="R1168" s="8">
        <f t="shared" si="111"/>
        <v>358.88</v>
      </c>
      <c r="S1168" t="str">
        <f t="shared" si="112"/>
        <v>food</v>
      </c>
      <c r="T1168" t="str">
        <f t="shared" si="113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5">
        <f t="shared" si="109"/>
        <v>41894.734895833331</v>
      </c>
      <c r="Q1169" s="5">
        <f t="shared" si="110"/>
        <v>41863.734895833331</v>
      </c>
      <c r="R1169" s="8">
        <f t="shared" si="111"/>
        <v>61.19</v>
      </c>
      <c r="S1169" t="str">
        <f t="shared" si="112"/>
        <v>food</v>
      </c>
      <c r="T1169" t="str">
        <f t="shared" si="113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5">
        <f t="shared" si="109"/>
        <v>42635.053993055553</v>
      </c>
      <c r="Q1170" s="5">
        <f t="shared" si="110"/>
        <v>42605.053993055553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5">
        <f t="shared" si="109"/>
        <v>42057.353738425925</v>
      </c>
      <c r="Q1171" s="5">
        <f t="shared" si="110"/>
        <v>42027.353738425925</v>
      </c>
      <c r="R1171" s="8">
        <f t="shared" si="111"/>
        <v>5.67</v>
      </c>
      <c r="S1171" t="str">
        <f t="shared" si="112"/>
        <v>food</v>
      </c>
      <c r="T1171" t="str">
        <f t="shared" si="113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5">
        <f t="shared" si="109"/>
        <v>42154.893182870372</v>
      </c>
      <c r="Q1172" s="5">
        <f t="shared" si="110"/>
        <v>42124.893182870372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5">
        <f t="shared" si="109"/>
        <v>41956.846377314811</v>
      </c>
      <c r="Q1173" s="5">
        <f t="shared" si="110"/>
        <v>41938.804710648146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5">
        <f t="shared" si="109"/>
        <v>41871.682314814818</v>
      </c>
      <c r="Q1174" s="5">
        <f t="shared" si="110"/>
        <v>41841.682314814818</v>
      </c>
      <c r="R1174" s="8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5">
        <f t="shared" si="109"/>
        <v>42219.185844907406</v>
      </c>
      <c r="Q1175" s="5">
        <f t="shared" si="110"/>
        <v>42184.185844907406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5">
        <f t="shared" si="109"/>
        <v>42498.84174768519</v>
      </c>
      <c r="Q1176" s="5">
        <f t="shared" si="110"/>
        <v>42468.84174768519</v>
      </c>
      <c r="R1176" s="8">
        <f t="shared" si="111"/>
        <v>46.63</v>
      </c>
      <c r="S1176" t="str">
        <f t="shared" si="112"/>
        <v>food</v>
      </c>
      <c r="T1176" t="str">
        <f t="shared" si="113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5">
        <f t="shared" si="109"/>
        <v>42200.728460648148</v>
      </c>
      <c r="Q1177" s="5">
        <f t="shared" si="110"/>
        <v>42170.728460648148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5">
        <f t="shared" si="109"/>
        <v>42800.541666666672</v>
      </c>
      <c r="Q1178" s="5">
        <f t="shared" si="110"/>
        <v>42746.019652777773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5">
        <f t="shared" si="109"/>
        <v>41927.660833333335</v>
      </c>
      <c r="Q1179" s="5">
        <f t="shared" si="110"/>
        <v>41897.660833333335</v>
      </c>
      <c r="R1179" s="8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5">
        <f t="shared" si="109"/>
        <v>41867.905694444446</v>
      </c>
      <c r="Q1180" s="5">
        <f t="shared" si="110"/>
        <v>41837.905694444446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5">
        <f t="shared" si="109"/>
        <v>42305.720219907409</v>
      </c>
      <c r="Q1181" s="5">
        <f t="shared" si="110"/>
        <v>42275.720219907409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5">
        <f t="shared" si="109"/>
        <v>41818.806875000002</v>
      </c>
      <c r="Q1182" s="5">
        <f t="shared" si="110"/>
        <v>41781.806875000002</v>
      </c>
      <c r="R1182" s="8">
        <f t="shared" si="111"/>
        <v>69.12</v>
      </c>
      <c r="S1182" t="str">
        <f t="shared" si="112"/>
        <v>food</v>
      </c>
      <c r="T1182" t="str">
        <f t="shared" si="113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5">
        <f t="shared" si="109"/>
        <v>42064.339363425926</v>
      </c>
      <c r="Q1183" s="5">
        <f t="shared" si="110"/>
        <v>42034.339363425926</v>
      </c>
      <c r="R1183" s="8">
        <f t="shared" si="111"/>
        <v>1.33</v>
      </c>
      <c r="S1183" t="str">
        <f t="shared" si="112"/>
        <v>food</v>
      </c>
      <c r="T1183" t="str">
        <f t="shared" si="113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5">
        <f t="shared" si="109"/>
        <v>42747.695833333331</v>
      </c>
      <c r="Q1184" s="5">
        <f t="shared" si="110"/>
        <v>42728.827407407407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5">
        <f t="shared" si="109"/>
        <v>42676.165972222225</v>
      </c>
      <c r="Q1185" s="5">
        <f t="shared" si="110"/>
        <v>42656.86137731481</v>
      </c>
      <c r="R1185" s="8">
        <f t="shared" si="111"/>
        <v>33.33</v>
      </c>
      <c r="S1185" t="str">
        <f t="shared" si="112"/>
        <v>food</v>
      </c>
      <c r="T1185" t="str">
        <f t="shared" si="113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5">
        <f t="shared" si="109"/>
        <v>42772.599664351852</v>
      </c>
      <c r="Q1186" s="5">
        <f t="shared" si="110"/>
        <v>42741.599664351852</v>
      </c>
      <c r="R1186" s="8">
        <f t="shared" si="111"/>
        <v>61.56</v>
      </c>
      <c r="S1186" t="str">
        <f t="shared" si="112"/>
        <v>photography</v>
      </c>
      <c r="T1186" t="str">
        <f t="shared" si="113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5">
        <f t="shared" si="109"/>
        <v>42163.166666666672</v>
      </c>
      <c r="Q1187" s="5">
        <f t="shared" si="110"/>
        <v>42130.865150462967</v>
      </c>
      <c r="R1187" s="8">
        <f t="shared" si="111"/>
        <v>118.74</v>
      </c>
      <c r="S1187" t="str">
        <f t="shared" si="112"/>
        <v>photography</v>
      </c>
      <c r="T1187" t="str">
        <f t="shared" si="113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5">
        <f t="shared" si="109"/>
        <v>42156.945833333331</v>
      </c>
      <c r="Q1188" s="5">
        <f t="shared" si="110"/>
        <v>42123.86336805555</v>
      </c>
      <c r="R1188" s="8">
        <f t="shared" si="111"/>
        <v>65.08</v>
      </c>
      <c r="S1188" t="str">
        <f t="shared" si="112"/>
        <v>photography</v>
      </c>
      <c r="T1188" t="str">
        <f t="shared" si="113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5">
        <f t="shared" si="109"/>
        <v>42141.75</v>
      </c>
      <c r="Q1189" s="5">
        <f t="shared" si="110"/>
        <v>42109.894942129627</v>
      </c>
      <c r="R1189" s="8">
        <f t="shared" si="111"/>
        <v>130.16</v>
      </c>
      <c r="S1189" t="str">
        <f t="shared" si="112"/>
        <v>photography</v>
      </c>
      <c r="T1189" t="str">
        <f t="shared" si="113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5">
        <f t="shared" si="109"/>
        <v>42732.700694444444</v>
      </c>
      <c r="Q1190" s="5">
        <f t="shared" si="110"/>
        <v>42711.700694444444</v>
      </c>
      <c r="R1190" s="8">
        <f t="shared" si="111"/>
        <v>37.78</v>
      </c>
      <c r="S1190" t="str">
        <f t="shared" si="112"/>
        <v>photography</v>
      </c>
      <c r="T1190" t="str">
        <f t="shared" si="113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5">
        <f t="shared" si="109"/>
        <v>42550.979108796295</v>
      </c>
      <c r="Q1191" s="5">
        <f t="shared" si="110"/>
        <v>42529.979108796295</v>
      </c>
      <c r="R1191" s="8">
        <f t="shared" si="111"/>
        <v>112.79</v>
      </c>
      <c r="S1191" t="str">
        <f t="shared" si="112"/>
        <v>photography</v>
      </c>
      <c r="T1191" t="str">
        <f t="shared" si="113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5">
        <f t="shared" si="109"/>
        <v>41882.665798611109</v>
      </c>
      <c r="Q1192" s="5">
        <f t="shared" si="110"/>
        <v>41852.665798611109</v>
      </c>
      <c r="R1192" s="8">
        <f t="shared" si="111"/>
        <v>51.92</v>
      </c>
      <c r="S1192" t="str">
        <f t="shared" si="112"/>
        <v>photography</v>
      </c>
      <c r="T1192" t="str">
        <f t="shared" si="113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5">
        <f t="shared" si="109"/>
        <v>42449.562037037031</v>
      </c>
      <c r="Q1193" s="5">
        <f t="shared" si="110"/>
        <v>42419.603703703702</v>
      </c>
      <c r="R1193" s="8">
        <f t="shared" si="111"/>
        <v>89.24</v>
      </c>
      <c r="S1193" t="str">
        <f t="shared" si="112"/>
        <v>photography</v>
      </c>
      <c r="T1193" t="str">
        <f t="shared" si="113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5">
        <f t="shared" si="109"/>
        <v>42777.506689814814</v>
      </c>
      <c r="Q1194" s="5">
        <f t="shared" si="110"/>
        <v>42747.506689814814</v>
      </c>
      <c r="R1194" s="8">
        <f t="shared" si="111"/>
        <v>19.329999999999998</v>
      </c>
      <c r="S1194" t="str">
        <f t="shared" si="112"/>
        <v>photography</v>
      </c>
      <c r="T1194" t="str">
        <f t="shared" si="113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5">
        <f t="shared" si="109"/>
        <v>42469.734409722223</v>
      </c>
      <c r="Q1195" s="5">
        <f t="shared" si="110"/>
        <v>42409.776076388895</v>
      </c>
      <c r="R1195" s="8">
        <f t="shared" si="111"/>
        <v>79.97</v>
      </c>
      <c r="S1195" t="str">
        <f t="shared" si="112"/>
        <v>photography</v>
      </c>
      <c r="T1195" t="str">
        <f t="shared" si="113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5">
        <f t="shared" si="109"/>
        <v>42102.488182870366</v>
      </c>
      <c r="Q1196" s="5">
        <f t="shared" si="110"/>
        <v>42072.488182870366</v>
      </c>
      <c r="R1196" s="8">
        <f t="shared" si="111"/>
        <v>56.41</v>
      </c>
      <c r="S1196" t="str">
        <f t="shared" si="112"/>
        <v>photography</v>
      </c>
      <c r="T1196" t="str">
        <f t="shared" si="113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5">
        <f t="shared" si="109"/>
        <v>42358.375</v>
      </c>
      <c r="Q1197" s="5">
        <f t="shared" si="110"/>
        <v>42298.34783564815</v>
      </c>
      <c r="R1197" s="8">
        <f t="shared" si="111"/>
        <v>79.41</v>
      </c>
      <c r="S1197" t="str">
        <f t="shared" si="112"/>
        <v>photography</v>
      </c>
      <c r="T1197" t="str">
        <f t="shared" si="113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5">
        <f t="shared" si="109"/>
        <v>42356.818738425922</v>
      </c>
      <c r="Q1198" s="5">
        <f t="shared" si="110"/>
        <v>42326.818738425922</v>
      </c>
      <c r="R1198" s="8">
        <f t="shared" si="111"/>
        <v>76.44</v>
      </c>
      <c r="S1198" t="str">
        <f t="shared" si="112"/>
        <v>photography</v>
      </c>
      <c r="T1198" t="str">
        <f t="shared" si="113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5">
        <f t="shared" si="109"/>
        <v>42534.249305555553</v>
      </c>
      <c r="Q1199" s="5">
        <f t="shared" si="110"/>
        <v>42503.66474537037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5">
        <f t="shared" si="109"/>
        <v>42369.125</v>
      </c>
      <c r="Q1200" s="5">
        <f t="shared" si="110"/>
        <v>42333.619050925925</v>
      </c>
      <c r="R1200" s="8">
        <f t="shared" si="111"/>
        <v>54.62</v>
      </c>
      <c r="S1200" t="str">
        <f t="shared" si="112"/>
        <v>photography</v>
      </c>
      <c r="T1200" t="str">
        <f t="shared" si="113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5">
        <f t="shared" si="109"/>
        <v>42193.770833333328</v>
      </c>
      <c r="Q1201" s="5">
        <f t="shared" si="110"/>
        <v>42161.770833333328</v>
      </c>
      <c r="R1201" s="8">
        <f t="shared" si="111"/>
        <v>299.22000000000003</v>
      </c>
      <c r="S1201" t="str">
        <f t="shared" si="112"/>
        <v>photography</v>
      </c>
      <c r="T1201" t="str">
        <f t="shared" si="113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5">
        <f t="shared" si="109"/>
        <v>42110.477500000001</v>
      </c>
      <c r="Q1202" s="5">
        <f t="shared" si="110"/>
        <v>42089.477500000001</v>
      </c>
      <c r="R1202" s="8">
        <f t="shared" si="111"/>
        <v>58.53</v>
      </c>
      <c r="S1202" t="str">
        <f t="shared" si="112"/>
        <v>photography</v>
      </c>
      <c r="T1202" t="str">
        <f t="shared" si="113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5">
        <f t="shared" si="109"/>
        <v>42566.60701388889</v>
      </c>
      <c r="Q1203" s="5">
        <f t="shared" si="110"/>
        <v>42536.60701388889</v>
      </c>
      <c r="R1203" s="8">
        <f t="shared" si="111"/>
        <v>55.37</v>
      </c>
      <c r="S1203" t="str">
        <f t="shared" si="112"/>
        <v>photography</v>
      </c>
      <c r="T1203" t="str">
        <f t="shared" si="113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5">
        <f t="shared" si="109"/>
        <v>42182.288819444439</v>
      </c>
      <c r="Q1204" s="5">
        <f t="shared" si="110"/>
        <v>42152.288819444439</v>
      </c>
      <c r="R1204" s="8">
        <f t="shared" si="111"/>
        <v>183.8</v>
      </c>
      <c r="S1204" t="str">
        <f t="shared" si="112"/>
        <v>photography</v>
      </c>
      <c r="T1204" t="str">
        <f t="shared" si="113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5">
        <f t="shared" si="109"/>
        <v>42155.614895833336</v>
      </c>
      <c r="Q1205" s="5">
        <f t="shared" si="110"/>
        <v>42125.614895833336</v>
      </c>
      <c r="R1205" s="8">
        <f t="shared" si="111"/>
        <v>165.35</v>
      </c>
      <c r="S1205" t="str">
        <f t="shared" si="112"/>
        <v>photography</v>
      </c>
      <c r="T1205" t="str">
        <f t="shared" si="113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5">
        <f t="shared" si="109"/>
        <v>42342.208333333328</v>
      </c>
      <c r="Q1206" s="5">
        <f t="shared" si="110"/>
        <v>42297.748067129629</v>
      </c>
      <c r="R1206" s="8">
        <f t="shared" si="111"/>
        <v>234.79</v>
      </c>
      <c r="S1206" t="str">
        <f t="shared" si="112"/>
        <v>photography</v>
      </c>
      <c r="T1206" t="str">
        <f t="shared" si="113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5">
        <f t="shared" si="109"/>
        <v>42168.506377314814</v>
      </c>
      <c r="Q1207" s="5">
        <f t="shared" si="110"/>
        <v>42138.506377314814</v>
      </c>
      <c r="R1207" s="8">
        <f t="shared" si="111"/>
        <v>211.48</v>
      </c>
      <c r="S1207" t="str">
        <f t="shared" si="112"/>
        <v>photography</v>
      </c>
      <c r="T1207" t="str">
        <f t="shared" si="113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5">
        <f t="shared" si="109"/>
        <v>42805.561805555553</v>
      </c>
      <c r="Q1208" s="5">
        <f t="shared" si="110"/>
        <v>42772.776076388895</v>
      </c>
      <c r="R1208" s="8">
        <f t="shared" si="111"/>
        <v>32.340000000000003</v>
      </c>
      <c r="S1208" t="str">
        <f t="shared" si="112"/>
        <v>photography</v>
      </c>
      <c r="T1208" t="str">
        <f t="shared" si="113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5">
        <f t="shared" si="109"/>
        <v>42460.416666666672</v>
      </c>
      <c r="Q1209" s="5">
        <f t="shared" si="110"/>
        <v>42430.430243055554</v>
      </c>
      <c r="R1209" s="8">
        <f t="shared" si="111"/>
        <v>123.38</v>
      </c>
      <c r="S1209" t="str">
        <f t="shared" si="112"/>
        <v>photography</v>
      </c>
      <c r="T1209" t="str">
        <f t="shared" si="113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5">
        <f t="shared" si="109"/>
        <v>42453.667407407411</v>
      </c>
      <c r="Q1210" s="5">
        <f t="shared" si="110"/>
        <v>42423.709074074075</v>
      </c>
      <c r="R1210" s="8">
        <f t="shared" si="111"/>
        <v>207.07</v>
      </c>
      <c r="S1210" t="str">
        <f t="shared" si="112"/>
        <v>photography</v>
      </c>
      <c r="T1210" t="str">
        <f t="shared" si="113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5">
        <f t="shared" si="109"/>
        <v>42791.846122685187</v>
      </c>
      <c r="Q1211" s="5">
        <f t="shared" si="110"/>
        <v>42761.846122685187</v>
      </c>
      <c r="R1211" s="8">
        <f t="shared" si="111"/>
        <v>138.26</v>
      </c>
      <c r="S1211" t="str">
        <f t="shared" si="112"/>
        <v>photography</v>
      </c>
      <c r="T1211" t="str">
        <f t="shared" si="113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5">
        <f t="shared" si="109"/>
        <v>42155.875</v>
      </c>
      <c r="Q1212" s="5">
        <f t="shared" si="110"/>
        <v>42132.941805555558</v>
      </c>
      <c r="R1212" s="8">
        <f t="shared" si="111"/>
        <v>493.82</v>
      </c>
      <c r="S1212" t="str">
        <f t="shared" si="112"/>
        <v>photography</v>
      </c>
      <c r="T1212" t="str">
        <f t="shared" si="113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5">
        <f t="shared" si="109"/>
        <v>42530.866446759261</v>
      </c>
      <c r="Q1213" s="5">
        <f t="shared" si="110"/>
        <v>42515.866446759261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5">
        <f t="shared" si="109"/>
        <v>42335.041666666672</v>
      </c>
      <c r="Q1214" s="5">
        <f t="shared" si="110"/>
        <v>42318.950173611112</v>
      </c>
      <c r="R1214" s="8">
        <f t="shared" si="111"/>
        <v>38.869999999999997</v>
      </c>
      <c r="S1214" t="str">
        <f t="shared" si="112"/>
        <v>photography</v>
      </c>
      <c r="T1214" t="str">
        <f t="shared" si="113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5">
        <f t="shared" si="109"/>
        <v>42766.755787037036</v>
      </c>
      <c r="Q1215" s="5">
        <f t="shared" si="110"/>
        <v>42731.755787037036</v>
      </c>
      <c r="R1215" s="8">
        <f t="shared" si="111"/>
        <v>61.53</v>
      </c>
      <c r="S1215" t="str">
        <f t="shared" si="112"/>
        <v>photography</v>
      </c>
      <c r="T1215" t="str">
        <f t="shared" si="113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5">
        <f t="shared" si="109"/>
        <v>42164.840335648143</v>
      </c>
      <c r="Q1216" s="5">
        <f t="shared" si="110"/>
        <v>42104.840335648143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5">
        <f t="shared" si="109"/>
        <v>41789.923101851848</v>
      </c>
      <c r="Q1217" s="5">
        <f t="shared" si="110"/>
        <v>41759.923101851848</v>
      </c>
      <c r="R1217" s="8">
        <f t="shared" si="111"/>
        <v>71.59</v>
      </c>
      <c r="S1217" t="str">
        <f t="shared" si="112"/>
        <v>photography</v>
      </c>
      <c r="T1217" t="str">
        <f t="shared" si="113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5">
        <f t="shared" si="109"/>
        <v>42279.960416666669</v>
      </c>
      <c r="Q1218" s="5">
        <f t="shared" si="110"/>
        <v>42247.616400462968</v>
      </c>
      <c r="R1218" s="8">
        <f t="shared" si="111"/>
        <v>91.88</v>
      </c>
      <c r="S1218" t="str">
        <f t="shared" si="112"/>
        <v>photography</v>
      </c>
      <c r="T1218" t="str">
        <f t="shared" si="113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5">
        <f t="shared" ref="P1219:P1282" si="115">I1219/60/60/24+DATE(1970,1,1)</f>
        <v>42565.809490740736</v>
      </c>
      <c r="Q1219" s="5">
        <f t="shared" ref="Q1219:Q1282" si="116">J1219/60/60/24+DATE(1970,1,1)</f>
        <v>42535.809490740736</v>
      </c>
      <c r="R1219" s="8">
        <f t="shared" ref="R1219:R1282" si="117">ROUND(E1219/L1219,2)</f>
        <v>148.57</v>
      </c>
      <c r="S1219" t="str">
        <f t="shared" ref="S1219:S1282" si="118">LEFT(N1219,SEARCH("/",N1219)-1)</f>
        <v>photography</v>
      </c>
      <c r="T1219" t="str">
        <f t="shared" ref="T1219:T1282" si="119">RIGHT(N1219,LEN(N1219)-SEARCH("/",N1219))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5">
        <f t="shared" si="115"/>
        <v>42309.125</v>
      </c>
      <c r="Q1220" s="5">
        <f t="shared" si="116"/>
        <v>42278.662037037036</v>
      </c>
      <c r="R1220" s="8">
        <f t="shared" si="117"/>
        <v>174.21</v>
      </c>
      <c r="S1220" t="str">
        <f t="shared" si="118"/>
        <v>photography</v>
      </c>
      <c r="T1220" t="str">
        <f t="shared" si="11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5">
        <f t="shared" si="115"/>
        <v>42663.461956018517</v>
      </c>
      <c r="Q1221" s="5">
        <f t="shared" si="116"/>
        <v>42633.461956018517</v>
      </c>
      <c r="R1221" s="8">
        <f t="shared" si="117"/>
        <v>102.86</v>
      </c>
      <c r="S1221" t="str">
        <f t="shared" si="118"/>
        <v>photography</v>
      </c>
      <c r="T1221" t="str">
        <f t="shared" si="11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5">
        <f t="shared" si="115"/>
        <v>42241.628611111111</v>
      </c>
      <c r="Q1222" s="5">
        <f t="shared" si="116"/>
        <v>42211.628611111111</v>
      </c>
      <c r="R1222" s="8">
        <f t="shared" si="117"/>
        <v>111.18</v>
      </c>
      <c r="S1222" t="str">
        <f t="shared" si="118"/>
        <v>photography</v>
      </c>
      <c r="T1222" t="str">
        <f t="shared" si="11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5">
        <f t="shared" si="115"/>
        <v>42708</v>
      </c>
      <c r="Q1223" s="5">
        <f t="shared" si="116"/>
        <v>42680.47555555556</v>
      </c>
      <c r="R1223" s="8">
        <f t="shared" si="117"/>
        <v>23.8</v>
      </c>
      <c r="S1223" t="str">
        <f t="shared" si="118"/>
        <v>photography</v>
      </c>
      <c r="T1223" t="str">
        <f t="shared" si="11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5">
        <f t="shared" si="115"/>
        <v>42461.166666666672</v>
      </c>
      <c r="Q1224" s="5">
        <f t="shared" si="116"/>
        <v>42430.720451388886</v>
      </c>
      <c r="R1224" s="8">
        <f t="shared" si="117"/>
        <v>81.27</v>
      </c>
      <c r="S1224" t="str">
        <f t="shared" si="118"/>
        <v>photography</v>
      </c>
      <c r="T1224" t="str">
        <f t="shared" si="11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5">
        <f t="shared" si="115"/>
        <v>42684.218854166669</v>
      </c>
      <c r="Q1225" s="5">
        <f t="shared" si="116"/>
        <v>42654.177187499998</v>
      </c>
      <c r="R1225" s="8">
        <f t="shared" si="117"/>
        <v>116.21</v>
      </c>
      <c r="S1225" t="str">
        <f t="shared" si="118"/>
        <v>photography</v>
      </c>
      <c r="T1225" t="str">
        <f t="shared" si="11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5">
        <f t="shared" si="115"/>
        <v>41796.549791666665</v>
      </c>
      <c r="Q1226" s="5">
        <f t="shared" si="116"/>
        <v>41736.549791666665</v>
      </c>
      <c r="R1226" s="8">
        <f t="shared" si="117"/>
        <v>58.89</v>
      </c>
      <c r="S1226" t="str">
        <f t="shared" si="118"/>
        <v>music</v>
      </c>
      <c r="T1226" t="str">
        <f t="shared" si="11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5">
        <f t="shared" si="115"/>
        <v>41569.905995370369</v>
      </c>
      <c r="Q1227" s="5">
        <f t="shared" si="116"/>
        <v>41509.905995370369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5">
        <f t="shared" si="115"/>
        <v>41750.041666666664</v>
      </c>
      <c r="Q1228" s="5">
        <f t="shared" si="116"/>
        <v>41715.874780092592</v>
      </c>
      <c r="R1228" s="8">
        <f t="shared" si="117"/>
        <v>48.43</v>
      </c>
      <c r="S1228" t="str">
        <f t="shared" si="118"/>
        <v>music</v>
      </c>
      <c r="T1228" t="str">
        <f t="shared" si="11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5">
        <f t="shared" si="115"/>
        <v>41858.291666666664</v>
      </c>
      <c r="Q1229" s="5">
        <f t="shared" si="116"/>
        <v>41827.919166666667</v>
      </c>
      <c r="R1229" s="8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5">
        <f t="shared" si="115"/>
        <v>40814.729259259257</v>
      </c>
      <c r="Q1230" s="5">
        <f t="shared" si="116"/>
        <v>40754.729259259257</v>
      </c>
      <c r="R1230" s="8">
        <f t="shared" si="117"/>
        <v>61.04</v>
      </c>
      <c r="S1230" t="str">
        <f t="shared" si="118"/>
        <v>music</v>
      </c>
      <c r="T1230" t="str">
        <f t="shared" si="11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5">
        <f t="shared" si="115"/>
        <v>41015.666666666664</v>
      </c>
      <c r="Q1231" s="5">
        <f t="shared" si="116"/>
        <v>40985.459803240738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5">
        <f t="shared" si="115"/>
        <v>40598.972569444442</v>
      </c>
      <c r="Q1232" s="5">
        <f t="shared" si="116"/>
        <v>40568.972569444442</v>
      </c>
      <c r="R1232" s="8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5">
        <f t="shared" si="115"/>
        <v>42244.041666666672</v>
      </c>
      <c r="Q1233" s="5">
        <f t="shared" si="116"/>
        <v>42193.941759259258</v>
      </c>
      <c r="R1233" s="8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5">
        <f t="shared" si="115"/>
        <v>41553.848032407412</v>
      </c>
      <c r="Q1234" s="5">
        <f t="shared" si="116"/>
        <v>41506.848032407412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5">
        <f t="shared" si="115"/>
        <v>40960.948773148149</v>
      </c>
      <c r="Q1235" s="5">
        <f t="shared" si="116"/>
        <v>40939.948773148149</v>
      </c>
      <c r="R1235" s="8">
        <f t="shared" si="117"/>
        <v>19.329999999999998</v>
      </c>
      <c r="S1235" t="str">
        <f t="shared" si="118"/>
        <v>music</v>
      </c>
      <c r="T1235" t="str">
        <f t="shared" si="11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5">
        <f t="shared" si="115"/>
        <v>42037.788680555561</v>
      </c>
      <c r="Q1236" s="5">
        <f t="shared" si="116"/>
        <v>42007.788680555561</v>
      </c>
      <c r="R1236" s="8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5">
        <f t="shared" si="115"/>
        <v>41623.135405092595</v>
      </c>
      <c r="Q1237" s="5">
        <f t="shared" si="116"/>
        <v>41583.135405092595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5">
        <f t="shared" si="115"/>
        <v>41118.666666666664</v>
      </c>
      <c r="Q1238" s="5">
        <f t="shared" si="116"/>
        <v>41110.680138888885</v>
      </c>
      <c r="R1238" s="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5">
        <f t="shared" si="115"/>
        <v>41145.283159722225</v>
      </c>
      <c r="Q1239" s="5">
        <f t="shared" si="116"/>
        <v>41125.283159722225</v>
      </c>
      <c r="R1239" s="8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5">
        <f t="shared" si="115"/>
        <v>40761.61037037037</v>
      </c>
      <c r="Q1240" s="5">
        <f t="shared" si="116"/>
        <v>40731.61037037037</v>
      </c>
      <c r="R1240" s="8">
        <f t="shared" si="117"/>
        <v>59.33</v>
      </c>
      <c r="S1240" t="str">
        <f t="shared" si="118"/>
        <v>music</v>
      </c>
      <c r="T1240" t="str">
        <f t="shared" si="11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5">
        <f t="shared" si="115"/>
        <v>40913.962581018517</v>
      </c>
      <c r="Q1241" s="5">
        <f t="shared" si="116"/>
        <v>40883.962581018517</v>
      </c>
      <c r="R1241" s="8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5">
        <f t="shared" si="115"/>
        <v>41467.910416666666</v>
      </c>
      <c r="Q1242" s="5">
        <f t="shared" si="116"/>
        <v>41409.040011574078</v>
      </c>
      <c r="R1242" s="8">
        <f t="shared" si="117"/>
        <v>30.13</v>
      </c>
      <c r="S1242" t="str">
        <f t="shared" si="118"/>
        <v>music</v>
      </c>
      <c r="T1242" t="str">
        <f t="shared" si="11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5">
        <f t="shared" si="115"/>
        <v>41946.249305555553</v>
      </c>
      <c r="Q1243" s="5">
        <f t="shared" si="116"/>
        <v>41923.837731481479</v>
      </c>
      <c r="R1243" s="8">
        <f t="shared" si="117"/>
        <v>74.62</v>
      </c>
      <c r="S1243" t="str">
        <f t="shared" si="118"/>
        <v>music</v>
      </c>
      <c r="T1243" t="str">
        <f t="shared" si="11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5">
        <f t="shared" si="115"/>
        <v>40797.554166666669</v>
      </c>
      <c r="Q1244" s="5">
        <f t="shared" si="116"/>
        <v>40782.165532407409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5">
        <f t="shared" si="115"/>
        <v>40732.875</v>
      </c>
      <c r="Q1245" s="5">
        <f t="shared" si="116"/>
        <v>40671.879293981481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5">
        <f t="shared" si="115"/>
        <v>41386.875</v>
      </c>
      <c r="Q1246" s="5">
        <f t="shared" si="116"/>
        <v>41355.825497685182</v>
      </c>
      <c r="R1246" s="8">
        <f t="shared" si="117"/>
        <v>46.13</v>
      </c>
      <c r="S1246" t="str">
        <f t="shared" si="118"/>
        <v>music</v>
      </c>
      <c r="T1246" t="str">
        <f t="shared" si="11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5">
        <f t="shared" si="115"/>
        <v>41804.599930555552</v>
      </c>
      <c r="Q1247" s="5">
        <f t="shared" si="116"/>
        <v>41774.599930555552</v>
      </c>
      <c r="R1247" s="8">
        <f t="shared" si="117"/>
        <v>141.47</v>
      </c>
      <c r="S1247" t="str">
        <f t="shared" si="118"/>
        <v>music</v>
      </c>
      <c r="T1247" t="str">
        <f t="shared" si="11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5">
        <f t="shared" si="115"/>
        <v>40883.085057870368</v>
      </c>
      <c r="Q1248" s="5">
        <f t="shared" si="116"/>
        <v>40838.043391203704</v>
      </c>
      <c r="R1248" s="8">
        <f t="shared" si="117"/>
        <v>75.48</v>
      </c>
      <c r="S1248" t="str">
        <f t="shared" si="118"/>
        <v>music</v>
      </c>
      <c r="T1248" t="str">
        <f t="shared" si="11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5">
        <f t="shared" si="115"/>
        <v>41400.292303240742</v>
      </c>
      <c r="Q1249" s="5">
        <f t="shared" si="116"/>
        <v>41370.292303240742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5">
        <f t="shared" si="115"/>
        <v>41803.290972222225</v>
      </c>
      <c r="Q1250" s="5">
        <f t="shared" si="116"/>
        <v>41767.656863425924</v>
      </c>
      <c r="R1250" s="8">
        <f t="shared" si="117"/>
        <v>64.25</v>
      </c>
      <c r="S1250" t="str">
        <f t="shared" si="118"/>
        <v>music</v>
      </c>
      <c r="T1250" t="str">
        <f t="shared" si="11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5">
        <f t="shared" si="115"/>
        <v>41097.74086805556</v>
      </c>
      <c r="Q1251" s="5">
        <f t="shared" si="116"/>
        <v>41067.74086805556</v>
      </c>
      <c r="R1251" s="8">
        <f t="shared" si="117"/>
        <v>64.47</v>
      </c>
      <c r="S1251" t="str">
        <f t="shared" si="118"/>
        <v>music</v>
      </c>
      <c r="T1251" t="str">
        <f t="shared" si="11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5">
        <f t="shared" si="115"/>
        <v>41888.64271990741</v>
      </c>
      <c r="Q1252" s="5">
        <f t="shared" si="116"/>
        <v>41843.64271990741</v>
      </c>
      <c r="R1252" s="8">
        <f t="shared" si="117"/>
        <v>118.2</v>
      </c>
      <c r="S1252" t="str">
        <f t="shared" si="118"/>
        <v>music</v>
      </c>
      <c r="T1252" t="str">
        <f t="shared" si="11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5">
        <f t="shared" si="115"/>
        <v>40811.814432870371</v>
      </c>
      <c r="Q1253" s="5">
        <f t="shared" si="116"/>
        <v>40751.814432870371</v>
      </c>
      <c r="R1253" s="8">
        <f t="shared" si="117"/>
        <v>82.54</v>
      </c>
      <c r="S1253" t="str">
        <f t="shared" si="118"/>
        <v>music</v>
      </c>
      <c r="T1253" t="str">
        <f t="shared" si="11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5">
        <f t="shared" si="115"/>
        <v>41571.988067129627</v>
      </c>
      <c r="Q1254" s="5">
        <f t="shared" si="116"/>
        <v>41543.988067129627</v>
      </c>
      <c r="R1254" s="8">
        <f t="shared" si="117"/>
        <v>34.17</v>
      </c>
      <c r="S1254" t="str">
        <f t="shared" si="118"/>
        <v>music</v>
      </c>
      <c r="T1254" t="str">
        <f t="shared" si="11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5">
        <f t="shared" si="115"/>
        <v>41885.783645833333</v>
      </c>
      <c r="Q1255" s="5">
        <f t="shared" si="116"/>
        <v>41855.783645833333</v>
      </c>
      <c r="R1255" s="8">
        <f t="shared" si="117"/>
        <v>42.73</v>
      </c>
      <c r="S1255" t="str">
        <f t="shared" si="118"/>
        <v>music</v>
      </c>
      <c r="T1255" t="str">
        <f t="shared" si="11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5">
        <f t="shared" si="115"/>
        <v>40544.207638888889</v>
      </c>
      <c r="Q1256" s="5">
        <f t="shared" si="116"/>
        <v>40487.621365740742</v>
      </c>
      <c r="R1256" s="8">
        <f t="shared" si="117"/>
        <v>94.49</v>
      </c>
      <c r="S1256" t="str">
        <f t="shared" si="118"/>
        <v>music</v>
      </c>
      <c r="T1256" t="str">
        <f t="shared" si="11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5">
        <f t="shared" si="115"/>
        <v>41609.887175925927</v>
      </c>
      <c r="Q1257" s="5">
        <f t="shared" si="116"/>
        <v>41579.845509259263</v>
      </c>
      <c r="R1257" s="8">
        <f t="shared" si="117"/>
        <v>55.7</v>
      </c>
      <c r="S1257" t="str">
        <f t="shared" si="118"/>
        <v>music</v>
      </c>
      <c r="T1257" t="str">
        <f t="shared" si="11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5">
        <f t="shared" si="115"/>
        <v>40951.919340277782</v>
      </c>
      <c r="Q1258" s="5">
        <f t="shared" si="116"/>
        <v>40921.919340277782</v>
      </c>
      <c r="R1258" s="8">
        <f t="shared" si="117"/>
        <v>98.03</v>
      </c>
      <c r="S1258" t="str">
        <f t="shared" si="118"/>
        <v>music</v>
      </c>
      <c r="T1258" t="str">
        <f t="shared" si="11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5">
        <f t="shared" si="115"/>
        <v>40636.043865740743</v>
      </c>
      <c r="Q1259" s="5">
        <f t="shared" si="116"/>
        <v>40587.085532407407</v>
      </c>
      <c r="R1259" s="8">
        <f t="shared" si="117"/>
        <v>92.1</v>
      </c>
      <c r="S1259" t="str">
        <f t="shared" si="118"/>
        <v>music</v>
      </c>
      <c r="T1259" t="str">
        <f t="shared" si="11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5">
        <f t="shared" si="115"/>
        <v>41517.611250000002</v>
      </c>
      <c r="Q1260" s="5">
        <f t="shared" si="116"/>
        <v>41487.611250000002</v>
      </c>
      <c r="R1260" s="8">
        <f t="shared" si="117"/>
        <v>38.18</v>
      </c>
      <c r="S1260" t="str">
        <f t="shared" si="118"/>
        <v>music</v>
      </c>
      <c r="T1260" t="str">
        <f t="shared" si="11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5">
        <f t="shared" si="115"/>
        <v>41799.165972222225</v>
      </c>
      <c r="Q1261" s="5">
        <f t="shared" si="116"/>
        <v>41766.970648148148</v>
      </c>
      <c r="R1261" s="8">
        <f t="shared" si="117"/>
        <v>27.15</v>
      </c>
      <c r="S1261" t="str">
        <f t="shared" si="118"/>
        <v>music</v>
      </c>
      <c r="T1261" t="str">
        <f t="shared" si="11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5">
        <f t="shared" si="115"/>
        <v>41696.842824074076</v>
      </c>
      <c r="Q1262" s="5">
        <f t="shared" si="116"/>
        <v>41666.842824074076</v>
      </c>
      <c r="R1262" s="8">
        <f t="shared" si="117"/>
        <v>50.69</v>
      </c>
      <c r="S1262" t="str">
        <f t="shared" si="118"/>
        <v>music</v>
      </c>
      <c r="T1262" t="str">
        <f t="shared" si="11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5">
        <f t="shared" si="115"/>
        <v>41668.342905092592</v>
      </c>
      <c r="Q1263" s="5">
        <f t="shared" si="116"/>
        <v>41638.342905092592</v>
      </c>
      <c r="R1263" s="8">
        <f t="shared" si="117"/>
        <v>38.94</v>
      </c>
      <c r="S1263" t="str">
        <f t="shared" si="118"/>
        <v>music</v>
      </c>
      <c r="T1263" t="str">
        <f t="shared" si="11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5">
        <f t="shared" si="115"/>
        <v>41686.762638888889</v>
      </c>
      <c r="Q1264" s="5">
        <f t="shared" si="116"/>
        <v>41656.762638888889</v>
      </c>
      <c r="R1264" s="8">
        <f t="shared" si="117"/>
        <v>77.64</v>
      </c>
      <c r="S1264" t="str">
        <f t="shared" si="118"/>
        <v>music</v>
      </c>
      <c r="T1264" t="str">
        <f t="shared" si="11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5">
        <f t="shared" si="115"/>
        <v>41727.041666666664</v>
      </c>
      <c r="Q1265" s="5">
        <f t="shared" si="116"/>
        <v>41692.084143518521</v>
      </c>
      <c r="R1265" s="8">
        <f t="shared" si="117"/>
        <v>43.54</v>
      </c>
      <c r="S1265" t="str">
        <f t="shared" si="118"/>
        <v>music</v>
      </c>
      <c r="T1265" t="str">
        <f t="shared" si="11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5">
        <f t="shared" si="115"/>
        <v>41576.662997685184</v>
      </c>
      <c r="Q1266" s="5">
        <f t="shared" si="116"/>
        <v>41547.662997685184</v>
      </c>
      <c r="R1266" s="8">
        <f t="shared" si="117"/>
        <v>31.82</v>
      </c>
      <c r="S1266" t="str">
        <f t="shared" si="118"/>
        <v>music</v>
      </c>
      <c r="T1266" t="str">
        <f t="shared" si="11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5">
        <f t="shared" si="115"/>
        <v>40512.655266203699</v>
      </c>
      <c r="Q1267" s="5">
        <f t="shared" si="116"/>
        <v>40465.655266203699</v>
      </c>
      <c r="R1267" s="8">
        <f t="shared" si="117"/>
        <v>63.18</v>
      </c>
      <c r="S1267" t="str">
        <f t="shared" si="118"/>
        <v>music</v>
      </c>
      <c r="T1267" t="str">
        <f t="shared" si="11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5">
        <f t="shared" si="115"/>
        <v>41650.87667824074</v>
      </c>
      <c r="Q1268" s="5">
        <f t="shared" si="116"/>
        <v>41620.87667824074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5">
        <f t="shared" si="115"/>
        <v>41479.585162037038</v>
      </c>
      <c r="Q1269" s="5">
        <f t="shared" si="116"/>
        <v>41449.585162037038</v>
      </c>
      <c r="R1269" s="8">
        <f t="shared" si="117"/>
        <v>140.86000000000001</v>
      </c>
      <c r="S1269" t="str">
        <f t="shared" si="118"/>
        <v>music</v>
      </c>
      <c r="T1269" t="str">
        <f t="shared" si="11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5">
        <f t="shared" si="115"/>
        <v>41537.845451388886</v>
      </c>
      <c r="Q1270" s="5">
        <f t="shared" si="116"/>
        <v>41507.845451388886</v>
      </c>
      <c r="R1270" s="8">
        <f t="shared" si="117"/>
        <v>76.92</v>
      </c>
      <c r="S1270" t="str">
        <f t="shared" si="118"/>
        <v>music</v>
      </c>
      <c r="T1270" t="str">
        <f t="shared" si="11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5">
        <f t="shared" si="115"/>
        <v>42476</v>
      </c>
      <c r="Q1271" s="5">
        <f t="shared" si="116"/>
        <v>42445.823055555549</v>
      </c>
      <c r="R1271" s="8">
        <f t="shared" si="117"/>
        <v>99.16</v>
      </c>
      <c r="S1271" t="str">
        <f t="shared" si="118"/>
        <v>music</v>
      </c>
      <c r="T1271" t="str">
        <f t="shared" si="11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5">
        <f t="shared" si="115"/>
        <v>40993.815300925926</v>
      </c>
      <c r="Q1272" s="5">
        <f t="shared" si="116"/>
        <v>40933.856967592597</v>
      </c>
      <c r="R1272" s="8">
        <f t="shared" si="117"/>
        <v>67.88</v>
      </c>
      <c r="S1272" t="str">
        <f t="shared" si="118"/>
        <v>music</v>
      </c>
      <c r="T1272" t="str">
        <f t="shared" si="11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5">
        <f t="shared" si="115"/>
        <v>41591.725219907406</v>
      </c>
      <c r="Q1273" s="5">
        <f t="shared" si="116"/>
        <v>41561.683553240742</v>
      </c>
      <c r="R1273" s="8">
        <f t="shared" si="117"/>
        <v>246.29</v>
      </c>
      <c r="S1273" t="str">
        <f t="shared" si="118"/>
        <v>music</v>
      </c>
      <c r="T1273" t="str">
        <f t="shared" si="11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5">
        <f t="shared" si="115"/>
        <v>40344.166666666664</v>
      </c>
      <c r="Q1274" s="5">
        <f t="shared" si="116"/>
        <v>40274.745127314818</v>
      </c>
      <c r="R1274" s="8">
        <f t="shared" si="117"/>
        <v>189.29</v>
      </c>
      <c r="S1274" t="str">
        <f t="shared" si="118"/>
        <v>music</v>
      </c>
      <c r="T1274" t="str">
        <f t="shared" si="11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5">
        <f t="shared" si="115"/>
        <v>41882.730219907404</v>
      </c>
      <c r="Q1275" s="5">
        <f t="shared" si="116"/>
        <v>41852.730219907404</v>
      </c>
      <c r="R1275" s="8">
        <f t="shared" si="117"/>
        <v>76.67</v>
      </c>
      <c r="S1275" t="str">
        <f t="shared" si="118"/>
        <v>music</v>
      </c>
      <c r="T1275" t="str">
        <f t="shared" si="11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5">
        <f t="shared" si="115"/>
        <v>41151.690104166664</v>
      </c>
      <c r="Q1276" s="5">
        <f t="shared" si="116"/>
        <v>41116.690104166664</v>
      </c>
      <c r="R1276" s="8">
        <f t="shared" si="117"/>
        <v>82.96</v>
      </c>
      <c r="S1276" t="str">
        <f t="shared" si="118"/>
        <v>music</v>
      </c>
      <c r="T1276" t="str">
        <f t="shared" si="11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5">
        <f t="shared" si="115"/>
        <v>41493.867905092593</v>
      </c>
      <c r="Q1277" s="5">
        <f t="shared" si="116"/>
        <v>41458.867905092593</v>
      </c>
      <c r="R1277" s="8">
        <f t="shared" si="117"/>
        <v>62.52</v>
      </c>
      <c r="S1277" t="str">
        <f t="shared" si="118"/>
        <v>music</v>
      </c>
      <c r="T1277" t="str">
        <f t="shared" si="11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5">
        <f t="shared" si="115"/>
        <v>40057.166666666664</v>
      </c>
      <c r="Q1278" s="5">
        <f t="shared" si="116"/>
        <v>40007.704247685186</v>
      </c>
      <c r="R1278" s="8">
        <f t="shared" si="117"/>
        <v>46.07</v>
      </c>
      <c r="S1278" t="str">
        <f t="shared" si="118"/>
        <v>music</v>
      </c>
      <c r="T1278" t="str">
        <f t="shared" si="11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5">
        <f t="shared" si="115"/>
        <v>41156.561886574076</v>
      </c>
      <c r="Q1279" s="5">
        <f t="shared" si="116"/>
        <v>41121.561886574076</v>
      </c>
      <c r="R1279" s="8">
        <f t="shared" si="117"/>
        <v>38.54</v>
      </c>
      <c r="S1279" t="str">
        <f t="shared" si="118"/>
        <v>music</v>
      </c>
      <c r="T1279" t="str">
        <f t="shared" si="11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5">
        <f t="shared" si="115"/>
        <v>41815.083333333336</v>
      </c>
      <c r="Q1280" s="5">
        <f t="shared" si="116"/>
        <v>41786.555162037039</v>
      </c>
      <c r="R1280" s="8">
        <f t="shared" si="117"/>
        <v>53.01</v>
      </c>
      <c r="S1280" t="str">
        <f t="shared" si="118"/>
        <v>music</v>
      </c>
      <c r="T1280" t="str">
        <f t="shared" si="11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5">
        <f t="shared" si="115"/>
        <v>41722.057523148149</v>
      </c>
      <c r="Q1281" s="5">
        <f t="shared" si="116"/>
        <v>41682.099189814813</v>
      </c>
      <c r="R1281" s="8">
        <f t="shared" si="117"/>
        <v>73.36</v>
      </c>
      <c r="S1281" t="str">
        <f t="shared" si="118"/>
        <v>music</v>
      </c>
      <c r="T1281" t="str">
        <f t="shared" si="11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5">
        <f t="shared" si="115"/>
        <v>40603.757569444446</v>
      </c>
      <c r="Q1282" s="5">
        <f t="shared" si="116"/>
        <v>40513.757569444446</v>
      </c>
      <c r="R1282" s="8">
        <f t="shared" si="117"/>
        <v>127.98</v>
      </c>
      <c r="S1282" t="str">
        <f t="shared" si="118"/>
        <v>music</v>
      </c>
      <c r="T1282" t="str">
        <f t="shared" si="11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5">
        <f t="shared" ref="P1283:P1346" si="121">I1283/60/60/24+DATE(1970,1,1)</f>
        <v>41483.743472222224</v>
      </c>
      <c r="Q1283" s="5">
        <f t="shared" ref="Q1283:Q1346" si="122">J1283/60/60/24+DATE(1970,1,1)</f>
        <v>41463.743472222224</v>
      </c>
      <c r="R1283" s="8">
        <f t="shared" ref="R1283:R1346" si="123">ROUND(E1283/L1283,2)</f>
        <v>104.73</v>
      </c>
      <c r="S1283" t="str">
        <f t="shared" ref="S1283:S1346" si="124">LEFT(N1283,SEARCH("/",N1283)-1)</f>
        <v>music</v>
      </c>
      <c r="T1283" t="str">
        <f t="shared" ref="T1283:T1346" si="125">RIGHT(N1283,LEN(N1283)-SEARCH("/",N1283))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5">
        <f t="shared" si="121"/>
        <v>41617.207638888889</v>
      </c>
      <c r="Q1284" s="5">
        <f t="shared" si="122"/>
        <v>41586.475173611114</v>
      </c>
      <c r="R1284" s="8">
        <f t="shared" si="123"/>
        <v>67.67</v>
      </c>
      <c r="S1284" t="str">
        <f t="shared" si="124"/>
        <v>music</v>
      </c>
      <c r="T1284" t="str">
        <f t="shared" si="125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5">
        <f t="shared" si="121"/>
        <v>41344.166666666664</v>
      </c>
      <c r="Q1285" s="5">
        <f t="shared" si="122"/>
        <v>41320.717465277776</v>
      </c>
      <c r="R1285" s="8">
        <f t="shared" si="123"/>
        <v>95.93</v>
      </c>
      <c r="S1285" t="str">
        <f t="shared" si="124"/>
        <v>music</v>
      </c>
      <c r="T1285" t="str">
        <f t="shared" si="125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5">
        <f t="shared" si="121"/>
        <v>42735.707638888889</v>
      </c>
      <c r="Q1286" s="5">
        <f t="shared" si="122"/>
        <v>42712.23474537037</v>
      </c>
      <c r="R1286" s="8">
        <f t="shared" si="123"/>
        <v>65.16</v>
      </c>
      <c r="S1286" t="str">
        <f t="shared" si="124"/>
        <v>theater</v>
      </c>
      <c r="T1286" t="str">
        <f t="shared" si="125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5">
        <f t="shared" si="121"/>
        <v>42175.583043981482</v>
      </c>
      <c r="Q1287" s="5">
        <f t="shared" si="122"/>
        <v>42160.583043981482</v>
      </c>
      <c r="R1287" s="8">
        <f t="shared" si="123"/>
        <v>32.270000000000003</v>
      </c>
      <c r="S1287" t="str">
        <f t="shared" si="124"/>
        <v>theater</v>
      </c>
      <c r="T1287" t="str">
        <f t="shared" si="125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5">
        <f t="shared" si="121"/>
        <v>42052.583333333328</v>
      </c>
      <c r="Q1288" s="5">
        <f t="shared" si="122"/>
        <v>42039.384571759263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5">
        <f t="shared" si="121"/>
        <v>42167.621018518519</v>
      </c>
      <c r="Q1289" s="5">
        <f t="shared" si="122"/>
        <v>42107.621018518519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5">
        <f t="shared" si="121"/>
        <v>42592.166666666672</v>
      </c>
      <c r="Q1290" s="5">
        <f t="shared" si="122"/>
        <v>42561.154664351852</v>
      </c>
      <c r="R1290" s="8">
        <f t="shared" si="123"/>
        <v>65.87</v>
      </c>
      <c r="S1290" t="str">
        <f t="shared" si="124"/>
        <v>theater</v>
      </c>
      <c r="T1290" t="str">
        <f t="shared" si="125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5">
        <f t="shared" si="121"/>
        <v>42739.134780092587</v>
      </c>
      <c r="Q1291" s="5">
        <f t="shared" si="122"/>
        <v>42709.134780092587</v>
      </c>
      <c r="R1291" s="8">
        <f t="shared" si="123"/>
        <v>36.08</v>
      </c>
      <c r="S1291" t="str">
        <f t="shared" si="124"/>
        <v>theater</v>
      </c>
      <c r="T1291" t="str">
        <f t="shared" si="125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5">
        <f t="shared" si="121"/>
        <v>42117.290972222225</v>
      </c>
      <c r="Q1292" s="5">
        <f t="shared" si="122"/>
        <v>42086.614942129629</v>
      </c>
      <c r="R1292" s="8">
        <f t="shared" si="123"/>
        <v>44.19</v>
      </c>
      <c r="S1292" t="str">
        <f t="shared" si="124"/>
        <v>theater</v>
      </c>
      <c r="T1292" t="str">
        <f t="shared" si="125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5">
        <f t="shared" si="121"/>
        <v>42101.291666666672</v>
      </c>
      <c r="Q1293" s="5">
        <f t="shared" si="122"/>
        <v>42064.652673611112</v>
      </c>
      <c r="R1293" s="8">
        <f t="shared" si="123"/>
        <v>104.07</v>
      </c>
      <c r="S1293" t="str">
        <f t="shared" si="124"/>
        <v>theater</v>
      </c>
      <c r="T1293" t="str">
        <f t="shared" si="125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5">
        <f t="shared" si="121"/>
        <v>42283.957638888889</v>
      </c>
      <c r="Q1294" s="5">
        <f t="shared" si="122"/>
        <v>42256.764212962968</v>
      </c>
      <c r="R1294" s="8">
        <f t="shared" si="123"/>
        <v>35.96</v>
      </c>
      <c r="S1294" t="str">
        <f t="shared" si="124"/>
        <v>theater</v>
      </c>
      <c r="T1294" t="str">
        <f t="shared" si="125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5">
        <f t="shared" si="121"/>
        <v>42322.742719907401</v>
      </c>
      <c r="Q1295" s="5">
        <f t="shared" si="122"/>
        <v>42292.701053240744</v>
      </c>
      <c r="R1295" s="8">
        <f t="shared" si="123"/>
        <v>127.79</v>
      </c>
      <c r="S1295" t="str">
        <f t="shared" si="124"/>
        <v>theater</v>
      </c>
      <c r="T1295" t="str">
        <f t="shared" si="125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5">
        <f t="shared" si="121"/>
        <v>42296.458333333328</v>
      </c>
      <c r="Q1296" s="5">
        <f t="shared" si="122"/>
        <v>42278.453668981485</v>
      </c>
      <c r="R1296" s="8">
        <f t="shared" si="123"/>
        <v>27.73</v>
      </c>
      <c r="S1296" t="str">
        <f t="shared" si="124"/>
        <v>theater</v>
      </c>
      <c r="T1296" t="str">
        <f t="shared" si="125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5">
        <f t="shared" si="121"/>
        <v>42214.708333333328</v>
      </c>
      <c r="Q1297" s="5">
        <f t="shared" si="122"/>
        <v>42184.572881944448</v>
      </c>
      <c r="R1297" s="8">
        <f t="shared" si="123"/>
        <v>39.83</v>
      </c>
      <c r="S1297" t="str">
        <f t="shared" si="124"/>
        <v>theater</v>
      </c>
      <c r="T1297" t="str">
        <f t="shared" si="125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5">
        <f t="shared" si="121"/>
        <v>42443.008946759262</v>
      </c>
      <c r="Q1298" s="5">
        <f t="shared" si="122"/>
        <v>42423.050613425927</v>
      </c>
      <c r="R1298" s="8">
        <f t="shared" si="123"/>
        <v>52.17</v>
      </c>
      <c r="S1298" t="str">
        <f t="shared" si="124"/>
        <v>theater</v>
      </c>
      <c r="T1298" t="str">
        <f t="shared" si="125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5">
        <f t="shared" si="121"/>
        <v>42491.747199074074</v>
      </c>
      <c r="Q1299" s="5">
        <f t="shared" si="122"/>
        <v>42461.747199074074</v>
      </c>
      <c r="R1299" s="8">
        <f t="shared" si="123"/>
        <v>92.04</v>
      </c>
      <c r="S1299" t="str">
        <f t="shared" si="124"/>
        <v>theater</v>
      </c>
      <c r="T1299" t="str">
        <f t="shared" si="125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5">
        <f t="shared" si="121"/>
        <v>42488.680925925932</v>
      </c>
      <c r="Q1300" s="5">
        <f t="shared" si="122"/>
        <v>42458.680925925932</v>
      </c>
      <c r="R1300" s="8">
        <f t="shared" si="123"/>
        <v>63.42</v>
      </c>
      <c r="S1300" t="str">
        <f t="shared" si="124"/>
        <v>theater</v>
      </c>
      <c r="T1300" t="str">
        <f t="shared" si="125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5">
        <f t="shared" si="121"/>
        <v>42199.814340277779</v>
      </c>
      <c r="Q1301" s="5">
        <f t="shared" si="122"/>
        <v>42169.814340277779</v>
      </c>
      <c r="R1301" s="8">
        <f t="shared" si="123"/>
        <v>135.63</v>
      </c>
      <c r="S1301" t="str">
        <f t="shared" si="124"/>
        <v>theater</v>
      </c>
      <c r="T1301" t="str">
        <f t="shared" si="125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5">
        <f t="shared" si="121"/>
        <v>42522.789583333331</v>
      </c>
      <c r="Q1302" s="5">
        <f t="shared" si="122"/>
        <v>42483.675208333334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5">
        <f t="shared" si="121"/>
        <v>42206.125</v>
      </c>
      <c r="Q1303" s="5">
        <f t="shared" si="122"/>
        <v>42195.749745370369</v>
      </c>
      <c r="R1303" s="8">
        <f t="shared" si="123"/>
        <v>70.86</v>
      </c>
      <c r="S1303" t="str">
        <f t="shared" si="124"/>
        <v>theater</v>
      </c>
      <c r="T1303" t="str">
        <f t="shared" si="125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5">
        <f t="shared" si="121"/>
        <v>42705.099664351852</v>
      </c>
      <c r="Q1304" s="5">
        <f t="shared" si="122"/>
        <v>42675.057997685188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5">
        <f t="shared" si="121"/>
        <v>42582.458333333328</v>
      </c>
      <c r="Q1305" s="5">
        <f t="shared" si="122"/>
        <v>42566.441203703704</v>
      </c>
      <c r="R1305" s="8">
        <f t="shared" si="123"/>
        <v>42.21</v>
      </c>
      <c r="S1305" t="str">
        <f t="shared" si="124"/>
        <v>theater</v>
      </c>
      <c r="T1305" t="str">
        <f t="shared" si="125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5">
        <f t="shared" si="121"/>
        <v>42807.152835648143</v>
      </c>
      <c r="Q1306" s="5">
        <f t="shared" si="122"/>
        <v>42747.194502314815</v>
      </c>
      <c r="R1306" s="8">
        <f t="shared" si="123"/>
        <v>152.41</v>
      </c>
      <c r="S1306" t="str">
        <f t="shared" si="124"/>
        <v>technology</v>
      </c>
      <c r="T1306" t="str">
        <f t="shared" si="125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5">
        <f t="shared" si="121"/>
        <v>42572.729166666672</v>
      </c>
      <c r="Q1307" s="5">
        <f t="shared" si="122"/>
        <v>42543.665601851855</v>
      </c>
      <c r="R1307" s="8">
        <f t="shared" si="123"/>
        <v>90.62</v>
      </c>
      <c r="S1307" t="str">
        <f t="shared" si="124"/>
        <v>technology</v>
      </c>
      <c r="T1307" t="str">
        <f t="shared" si="125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5">
        <f t="shared" si="121"/>
        <v>41977.457569444443</v>
      </c>
      <c r="Q1308" s="5">
        <f t="shared" si="122"/>
        <v>41947.457569444443</v>
      </c>
      <c r="R1308" s="8">
        <f t="shared" si="123"/>
        <v>201.6</v>
      </c>
      <c r="S1308" t="str">
        <f t="shared" si="124"/>
        <v>technology</v>
      </c>
      <c r="T1308" t="str">
        <f t="shared" si="125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5">
        <f t="shared" si="121"/>
        <v>42417.503229166665</v>
      </c>
      <c r="Q1309" s="5">
        <f t="shared" si="122"/>
        <v>42387.503229166665</v>
      </c>
      <c r="R1309" s="8">
        <f t="shared" si="123"/>
        <v>127.93</v>
      </c>
      <c r="S1309" t="str">
        <f t="shared" si="124"/>
        <v>technology</v>
      </c>
      <c r="T1309" t="str">
        <f t="shared" si="125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5">
        <f t="shared" si="121"/>
        <v>42651.613564814819</v>
      </c>
      <c r="Q1310" s="5">
        <f t="shared" si="122"/>
        <v>42611.613564814819</v>
      </c>
      <c r="R1310" s="8">
        <f t="shared" si="123"/>
        <v>29.89</v>
      </c>
      <c r="S1310" t="str">
        <f t="shared" si="124"/>
        <v>technology</v>
      </c>
      <c r="T1310" t="str">
        <f t="shared" si="125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5">
        <f t="shared" si="121"/>
        <v>42292.882731481484</v>
      </c>
      <c r="Q1311" s="5">
        <f t="shared" si="122"/>
        <v>42257.882731481484</v>
      </c>
      <c r="R1311" s="8">
        <f t="shared" si="123"/>
        <v>367.97</v>
      </c>
      <c r="S1311" t="str">
        <f t="shared" si="124"/>
        <v>technology</v>
      </c>
      <c r="T1311" t="str">
        <f t="shared" si="125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5">
        <f t="shared" si="121"/>
        <v>42601.667245370365</v>
      </c>
      <c r="Q1312" s="5">
        <f t="shared" si="122"/>
        <v>42556.667245370365</v>
      </c>
      <c r="R1312" s="8">
        <f t="shared" si="123"/>
        <v>129.16999999999999</v>
      </c>
      <c r="S1312" t="str">
        <f t="shared" si="124"/>
        <v>technology</v>
      </c>
      <c r="T1312" t="str">
        <f t="shared" si="125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5">
        <f t="shared" si="121"/>
        <v>42704.843969907408</v>
      </c>
      <c r="Q1313" s="5">
        <f t="shared" si="122"/>
        <v>42669.802303240736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5">
        <f t="shared" si="121"/>
        <v>42112.702800925923</v>
      </c>
      <c r="Q1314" s="5">
        <f t="shared" si="122"/>
        <v>42082.702800925923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5">
        <f t="shared" si="121"/>
        <v>42432.709652777776</v>
      </c>
      <c r="Q1315" s="5">
        <f t="shared" si="122"/>
        <v>42402.709652777776</v>
      </c>
      <c r="R1315" s="8">
        <f t="shared" si="123"/>
        <v>102.02</v>
      </c>
      <c r="S1315" t="str">
        <f t="shared" si="124"/>
        <v>technology</v>
      </c>
      <c r="T1315" t="str">
        <f t="shared" si="125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5">
        <f t="shared" si="121"/>
        <v>42664.669675925921</v>
      </c>
      <c r="Q1316" s="5">
        <f t="shared" si="122"/>
        <v>42604.669675925921</v>
      </c>
      <c r="R1316" s="8">
        <f t="shared" si="123"/>
        <v>184.36</v>
      </c>
      <c r="S1316" t="str">
        <f t="shared" si="124"/>
        <v>technology</v>
      </c>
      <c r="T1316" t="str">
        <f t="shared" si="125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5">
        <f t="shared" si="121"/>
        <v>42314.041666666672</v>
      </c>
      <c r="Q1317" s="5">
        <f t="shared" si="122"/>
        <v>42278.498240740737</v>
      </c>
      <c r="R1317" s="8">
        <f t="shared" si="123"/>
        <v>162.91999999999999</v>
      </c>
      <c r="S1317" t="str">
        <f t="shared" si="124"/>
        <v>technology</v>
      </c>
      <c r="T1317" t="str">
        <f t="shared" si="125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5">
        <f t="shared" si="121"/>
        <v>42428.961909722217</v>
      </c>
      <c r="Q1318" s="5">
        <f t="shared" si="122"/>
        <v>42393.961909722217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5">
        <f t="shared" si="121"/>
        <v>42572.583333333328</v>
      </c>
      <c r="Q1319" s="5">
        <f t="shared" si="122"/>
        <v>42520.235486111109</v>
      </c>
      <c r="R1319" s="8">
        <f t="shared" si="123"/>
        <v>603.53</v>
      </c>
      <c r="S1319" t="str">
        <f t="shared" si="124"/>
        <v>technology</v>
      </c>
      <c r="T1319" t="str">
        <f t="shared" si="125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5">
        <f t="shared" si="121"/>
        <v>42015.043657407412</v>
      </c>
      <c r="Q1320" s="5">
        <f t="shared" si="122"/>
        <v>41985.043657407412</v>
      </c>
      <c r="R1320" s="8">
        <f t="shared" si="123"/>
        <v>45.41</v>
      </c>
      <c r="S1320" t="str">
        <f t="shared" si="124"/>
        <v>technology</v>
      </c>
      <c r="T1320" t="str">
        <f t="shared" si="125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5">
        <f t="shared" si="121"/>
        <v>41831.666666666664</v>
      </c>
      <c r="Q1321" s="5">
        <f t="shared" si="122"/>
        <v>41816.812094907407</v>
      </c>
      <c r="R1321" s="8">
        <f t="shared" si="123"/>
        <v>97.33</v>
      </c>
      <c r="S1321" t="str">
        <f t="shared" si="124"/>
        <v>technology</v>
      </c>
      <c r="T1321" t="str">
        <f t="shared" si="125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5">
        <f t="shared" si="121"/>
        <v>42734.958333333328</v>
      </c>
      <c r="Q1322" s="5">
        <f t="shared" si="122"/>
        <v>42705.690347222218</v>
      </c>
      <c r="R1322" s="8">
        <f t="shared" si="123"/>
        <v>167.67</v>
      </c>
      <c r="S1322" t="str">
        <f t="shared" si="124"/>
        <v>technology</v>
      </c>
      <c r="T1322" t="str">
        <f t="shared" si="125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5">
        <f t="shared" si="121"/>
        <v>42727.74927083333</v>
      </c>
      <c r="Q1323" s="5">
        <f t="shared" si="122"/>
        <v>42697.74927083333</v>
      </c>
      <c r="R1323" s="8">
        <f t="shared" si="123"/>
        <v>859.86</v>
      </c>
      <c r="S1323" t="str">
        <f t="shared" si="124"/>
        <v>technology</v>
      </c>
      <c r="T1323" t="str">
        <f t="shared" si="125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5">
        <f t="shared" si="121"/>
        <v>42145.656539351854</v>
      </c>
      <c r="Q1324" s="5">
        <f t="shared" si="122"/>
        <v>42115.656539351854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5">
        <f t="shared" si="121"/>
        <v>42486.288194444445</v>
      </c>
      <c r="Q1325" s="5">
        <f t="shared" si="122"/>
        <v>42451.698449074072</v>
      </c>
      <c r="R1325" s="8">
        <f t="shared" si="123"/>
        <v>30.27</v>
      </c>
      <c r="S1325" t="str">
        <f t="shared" si="124"/>
        <v>technology</v>
      </c>
      <c r="T1325" t="str">
        <f t="shared" si="125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5">
        <f t="shared" si="121"/>
        <v>42656.633703703701</v>
      </c>
      <c r="Q1326" s="5">
        <f t="shared" si="122"/>
        <v>42626.633703703701</v>
      </c>
      <c r="R1326" s="8">
        <f t="shared" si="123"/>
        <v>54.67</v>
      </c>
      <c r="S1326" t="str">
        <f t="shared" si="124"/>
        <v>technology</v>
      </c>
      <c r="T1326" t="str">
        <f t="shared" si="125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5">
        <f t="shared" si="121"/>
        <v>42734.086053240739</v>
      </c>
      <c r="Q1327" s="5">
        <f t="shared" si="122"/>
        <v>42704.086053240739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5">
        <f t="shared" si="121"/>
        <v>42019.791990740734</v>
      </c>
      <c r="Q1328" s="5">
        <f t="shared" si="122"/>
        <v>41974.791990740734</v>
      </c>
      <c r="R1328" s="8">
        <f t="shared" si="123"/>
        <v>102.73</v>
      </c>
      <c r="S1328" t="str">
        <f t="shared" si="124"/>
        <v>technology</v>
      </c>
      <c r="T1328" t="str">
        <f t="shared" si="125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5">
        <f t="shared" si="121"/>
        <v>42153.678645833337</v>
      </c>
      <c r="Q1329" s="5">
        <f t="shared" si="122"/>
        <v>42123.678645833337</v>
      </c>
      <c r="R1329" s="8">
        <f t="shared" si="123"/>
        <v>41.59</v>
      </c>
      <c r="S1329" t="str">
        <f t="shared" si="124"/>
        <v>technology</v>
      </c>
      <c r="T1329" t="str">
        <f t="shared" si="125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5">
        <f t="shared" si="121"/>
        <v>42657.642754629633</v>
      </c>
      <c r="Q1330" s="5">
        <f t="shared" si="122"/>
        <v>42612.642754629633</v>
      </c>
      <c r="R1330" s="8">
        <f t="shared" si="123"/>
        <v>116.53</v>
      </c>
      <c r="S1330" t="str">
        <f t="shared" si="124"/>
        <v>technology</v>
      </c>
      <c r="T1330" t="str">
        <f t="shared" si="125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5">
        <f t="shared" si="121"/>
        <v>41975.263252314813</v>
      </c>
      <c r="Q1331" s="5">
        <f t="shared" si="122"/>
        <v>41935.221585648149</v>
      </c>
      <c r="R1331" s="8">
        <f t="shared" si="123"/>
        <v>45.33</v>
      </c>
      <c r="S1331" t="str">
        <f t="shared" si="124"/>
        <v>technology</v>
      </c>
      <c r="T1331" t="str">
        <f t="shared" si="125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5">
        <f t="shared" si="121"/>
        <v>42553.166666666672</v>
      </c>
      <c r="Q1332" s="5">
        <f t="shared" si="122"/>
        <v>42522.276724537034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5">
        <f t="shared" si="121"/>
        <v>42599.50409722222</v>
      </c>
      <c r="Q1333" s="5">
        <f t="shared" si="122"/>
        <v>42569.50409722222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5">
        <f t="shared" si="121"/>
        <v>42762.060277777782</v>
      </c>
      <c r="Q1334" s="5">
        <f t="shared" si="122"/>
        <v>42732.060277777782</v>
      </c>
      <c r="R1334" s="8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5">
        <f t="shared" si="121"/>
        <v>41836.106770833336</v>
      </c>
      <c r="Q1335" s="5">
        <f t="shared" si="122"/>
        <v>41806.106770833336</v>
      </c>
      <c r="R1335" s="8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5">
        <f t="shared" si="121"/>
        <v>42440.774155092593</v>
      </c>
      <c r="Q1336" s="5">
        <f t="shared" si="122"/>
        <v>42410.774155092593</v>
      </c>
      <c r="R1336" s="8">
        <f t="shared" si="123"/>
        <v>51.82</v>
      </c>
      <c r="S1336" t="str">
        <f t="shared" si="124"/>
        <v>technology</v>
      </c>
      <c r="T1336" t="str">
        <f t="shared" si="125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5">
        <f t="shared" si="121"/>
        <v>42343.936365740738</v>
      </c>
      <c r="Q1337" s="5">
        <f t="shared" si="122"/>
        <v>42313.936365740738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5">
        <f t="shared" si="121"/>
        <v>41990.863750000004</v>
      </c>
      <c r="Q1338" s="5">
        <f t="shared" si="122"/>
        <v>41955.863750000004</v>
      </c>
      <c r="R1338" s="8">
        <f t="shared" si="123"/>
        <v>379.23</v>
      </c>
      <c r="S1338" t="str">
        <f t="shared" si="124"/>
        <v>technology</v>
      </c>
      <c r="T1338" t="str">
        <f t="shared" si="125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5">
        <f t="shared" si="121"/>
        <v>42797.577303240745</v>
      </c>
      <c r="Q1339" s="5">
        <f t="shared" si="122"/>
        <v>42767.577303240745</v>
      </c>
      <c r="R1339" s="8">
        <f t="shared" si="123"/>
        <v>176.36</v>
      </c>
      <c r="S1339" t="str">
        <f t="shared" si="124"/>
        <v>technology</v>
      </c>
      <c r="T1339" t="str">
        <f t="shared" si="125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5">
        <f t="shared" si="121"/>
        <v>42218.803622685184</v>
      </c>
      <c r="Q1340" s="5">
        <f t="shared" si="122"/>
        <v>42188.803622685184</v>
      </c>
      <c r="R1340" s="8">
        <f t="shared" si="123"/>
        <v>66.069999999999993</v>
      </c>
      <c r="S1340" t="str">
        <f t="shared" si="124"/>
        <v>technology</v>
      </c>
      <c r="T1340" t="str">
        <f t="shared" si="125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5">
        <f t="shared" si="121"/>
        <v>41981.688831018517</v>
      </c>
      <c r="Q1341" s="5">
        <f t="shared" si="122"/>
        <v>41936.647164351853</v>
      </c>
      <c r="R1341" s="8">
        <f t="shared" si="123"/>
        <v>89.65</v>
      </c>
      <c r="S1341" t="str">
        <f t="shared" si="124"/>
        <v>technology</v>
      </c>
      <c r="T1341" t="str">
        <f t="shared" si="125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5">
        <f t="shared" si="121"/>
        <v>41866.595520833333</v>
      </c>
      <c r="Q1342" s="5">
        <f t="shared" si="122"/>
        <v>41836.595520833333</v>
      </c>
      <c r="R1342" s="8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5">
        <f t="shared" si="121"/>
        <v>42644.624039351853</v>
      </c>
      <c r="Q1343" s="5">
        <f t="shared" si="122"/>
        <v>42612.624039351853</v>
      </c>
      <c r="R1343" s="8">
        <f t="shared" si="123"/>
        <v>382.39</v>
      </c>
      <c r="S1343" t="str">
        <f t="shared" si="124"/>
        <v>technology</v>
      </c>
      <c r="T1343" t="str">
        <f t="shared" si="125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5">
        <f t="shared" si="121"/>
        <v>42202.816423611104</v>
      </c>
      <c r="Q1344" s="5">
        <f t="shared" si="122"/>
        <v>42172.816423611104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5">
        <f t="shared" si="121"/>
        <v>42601.165972222225</v>
      </c>
      <c r="Q1345" s="5">
        <f t="shared" si="122"/>
        <v>42542.526423611111</v>
      </c>
      <c r="R1345" s="8">
        <f t="shared" si="123"/>
        <v>158.36000000000001</v>
      </c>
      <c r="S1345" t="str">
        <f t="shared" si="124"/>
        <v>technology</v>
      </c>
      <c r="T1345" t="str">
        <f t="shared" si="125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5">
        <f t="shared" si="121"/>
        <v>42551.789803240739</v>
      </c>
      <c r="Q1346" s="5">
        <f t="shared" si="122"/>
        <v>42522.789803240739</v>
      </c>
      <c r="R1346" s="8">
        <f t="shared" si="123"/>
        <v>40.76</v>
      </c>
      <c r="S1346" t="str">
        <f t="shared" si="124"/>
        <v>publishing</v>
      </c>
      <c r="T1346" t="str">
        <f t="shared" si="125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5">
        <f t="shared" ref="P1347:P1410" si="127">I1347/60/60/24+DATE(1970,1,1)</f>
        <v>41834.814340277779</v>
      </c>
      <c r="Q1347" s="5">
        <f t="shared" ref="Q1347:Q1410" si="128">J1347/60/60/24+DATE(1970,1,1)</f>
        <v>41799.814340277779</v>
      </c>
      <c r="R1347" s="8">
        <f t="shared" ref="R1347:R1410" si="129">ROUND(E1347/L1347,2)</f>
        <v>53.57</v>
      </c>
      <c r="S1347" t="str">
        <f t="shared" ref="S1347:S1410" si="130">LEFT(N1347,SEARCH("/",N1347)-1)</f>
        <v>publishing</v>
      </c>
      <c r="T1347" t="str">
        <f t="shared" ref="T1347:T1410" si="131">RIGHT(N1347,LEN(N1347)-SEARCH("/",N1347))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5">
        <f t="shared" si="127"/>
        <v>41452.075821759259</v>
      </c>
      <c r="Q1348" s="5">
        <f t="shared" si="128"/>
        <v>41422.075821759259</v>
      </c>
      <c r="R1348" s="8">
        <f t="shared" si="129"/>
        <v>48.45</v>
      </c>
      <c r="S1348" t="str">
        <f t="shared" si="130"/>
        <v>publishing</v>
      </c>
      <c r="T1348" t="str">
        <f t="shared" si="131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5">
        <f t="shared" si="127"/>
        <v>42070.638020833328</v>
      </c>
      <c r="Q1349" s="5">
        <f t="shared" si="128"/>
        <v>42040.638020833328</v>
      </c>
      <c r="R1349" s="8">
        <f t="shared" si="129"/>
        <v>82.42</v>
      </c>
      <c r="S1349" t="str">
        <f t="shared" si="130"/>
        <v>publishing</v>
      </c>
      <c r="T1349" t="str">
        <f t="shared" si="131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5">
        <f t="shared" si="127"/>
        <v>41991.506168981476</v>
      </c>
      <c r="Q1350" s="5">
        <f t="shared" si="128"/>
        <v>41963.506168981476</v>
      </c>
      <c r="R1350" s="8">
        <f t="shared" si="129"/>
        <v>230.19</v>
      </c>
      <c r="S1350" t="str">
        <f t="shared" si="130"/>
        <v>publishing</v>
      </c>
      <c r="T1350" t="str">
        <f t="shared" si="131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5">
        <f t="shared" si="127"/>
        <v>42354.290972222225</v>
      </c>
      <c r="Q1351" s="5">
        <f t="shared" si="128"/>
        <v>42317.33258101852</v>
      </c>
      <c r="R1351" s="8">
        <f t="shared" si="129"/>
        <v>59.36</v>
      </c>
      <c r="S1351" t="str">
        <f t="shared" si="130"/>
        <v>publishing</v>
      </c>
      <c r="T1351" t="str">
        <f t="shared" si="131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5">
        <f t="shared" si="127"/>
        <v>42364.013124999998</v>
      </c>
      <c r="Q1352" s="5">
        <f t="shared" si="128"/>
        <v>42334.013124999998</v>
      </c>
      <c r="R1352" s="8">
        <f t="shared" si="129"/>
        <v>66.7</v>
      </c>
      <c r="S1352" t="str">
        <f t="shared" si="130"/>
        <v>publishing</v>
      </c>
      <c r="T1352" t="str">
        <f t="shared" si="131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5">
        <f t="shared" si="127"/>
        <v>42412.74009259259</v>
      </c>
      <c r="Q1353" s="5">
        <f t="shared" si="128"/>
        <v>42382.74009259259</v>
      </c>
      <c r="R1353" s="8">
        <f t="shared" si="129"/>
        <v>168.78</v>
      </c>
      <c r="S1353" t="str">
        <f t="shared" si="130"/>
        <v>publishing</v>
      </c>
      <c r="T1353" t="str">
        <f t="shared" si="131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5">
        <f t="shared" si="127"/>
        <v>42252.165972222225</v>
      </c>
      <c r="Q1354" s="5">
        <f t="shared" si="128"/>
        <v>42200.578310185185</v>
      </c>
      <c r="R1354" s="8">
        <f t="shared" si="129"/>
        <v>59.97</v>
      </c>
      <c r="S1354" t="str">
        <f t="shared" si="130"/>
        <v>publishing</v>
      </c>
      <c r="T1354" t="str">
        <f t="shared" si="131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5">
        <f t="shared" si="127"/>
        <v>41344</v>
      </c>
      <c r="Q1355" s="5">
        <f t="shared" si="128"/>
        <v>41309.11791666667</v>
      </c>
      <c r="R1355" s="8">
        <f t="shared" si="129"/>
        <v>31.81</v>
      </c>
      <c r="S1355" t="str">
        <f t="shared" si="130"/>
        <v>publishing</v>
      </c>
      <c r="T1355" t="str">
        <f t="shared" si="131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5">
        <f t="shared" si="127"/>
        <v>42532.807627314818</v>
      </c>
      <c r="Q1356" s="5">
        <f t="shared" si="128"/>
        <v>42502.807627314818</v>
      </c>
      <c r="R1356" s="8">
        <f t="shared" si="129"/>
        <v>24.42</v>
      </c>
      <c r="S1356" t="str">
        <f t="shared" si="130"/>
        <v>publishing</v>
      </c>
      <c r="T1356" t="str">
        <f t="shared" si="131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5">
        <f t="shared" si="127"/>
        <v>41243.416666666664</v>
      </c>
      <c r="Q1357" s="5">
        <f t="shared" si="128"/>
        <v>41213.254687499997</v>
      </c>
      <c r="R1357" s="8">
        <f t="shared" si="129"/>
        <v>25.35</v>
      </c>
      <c r="S1357" t="str">
        <f t="shared" si="130"/>
        <v>publishing</v>
      </c>
      <c r="T1357" t="str">
        <f t="shared" si="131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5">
        <f t="shared" si="127"/>
        <v>41460.038888888892</v>
      </c>
      <c r="Q1358" s="5">
        <f t="shared" si="128"/>
        <v>41430.038888888892</v>
      </c>
      <c r="R1358" s="8">
        <f t="shared" si="129"/>
        <v>71.44</v>
      </c>
      <c r="S1358" t="str">
        <f t="shared" si="130"/>
        <v>publishing</v>
      </c>
      <c r="T1358" t="str">
        <f t="shared" si="131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5">
        <f t="shared" si="127"/>
        <v>41334.249305555553</v>
      </c>
      <c r="Q1359" s="5">
        <f t="shared" si="128"/>
        <v>41304.962233796294</v>
      </c>
      <c r="R1359" s="8">
        <f t="shared" si="129"/>
        <v>38.549999999999997</v>
      </c>
      <c r="S1359" t="str">
        <f t="shared" si="130"/>
        <v>publishing</v>
      </c>
      <c r="T1359" t="str">
        <f t="shared" si="131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5">
        <f t="shared" si="127"/>
        <v>40719.570868055554</v>
      </c>
      <c r="Q1360" s="5">
        <f t="shared" si="128"/>
        <v>40689.570868055554</v>
      </c>
      <c r="R1360" s="8">
        <f t="shared" si="129"/>
        <v>68.37</v>
      </c>
      <c r="S1360" t="str">
        <f t="shared" si="130"/>
        <v>publishing</v>
      </c>
      <c r="T1360" t="str">
        <f t="shared" si="131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5">
        <f t="shared" si="127"/>
        <v>40730.814699074072</v>
      </c>
      <c r="Q1361" s="5">
        <f t="shared" si="128"/>
        <v>40668.814699074072</v>
      </c>
      <c r="R1361" s="8">
        <f t="shared" si="129"/>
        <v>40.21</v>
      </c>
      <c r="S1361" t="str">
        <f t="shared" si="130"/>
        <v>publishing</v>
      </c>
      <c r="T1361" t="str">
        <f t="shared" si="131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5">
        <f t="shared" si="127"/>
        <v>41123.900694444441</v>
      </c>
      <c r="Q1362" s="5">
        <f t="shared" si="128"/>
        <v>41095.900694444441</v>
      </c>
      <c r="R1362" s="8">
        <f t="shared" si="129"/>
        <v>32.07</v>
      </c>
      <c r="S1362" t="str">
        <f t="shared" si="130"/>
        <v>publishing</v>
      </c>
      <c r="T1362" t="str">
        <f t="shared" si="131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5">
        <f t="shared" si="127"/>
        <v>41811.717268518521</v>
      </c>
      <c r="Q1363" s="5">
        <f t="shared" si="128"/>
        <v>41781.717268518521</v>
      </c>
      <c r="R1363" s="8">
        <f t="shared" si="129"/>
        <v>28.63</v>
      </c>
      <c r="S1363" t="str">
        <f t="shared" si="130"/>
        <v>publishing</v>
      </c>
      <c r="T1363" t="str">
        <f t="shared" si="131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5">
        <f t="shared" si="127"/>
        <v>41524.934386574074</v>
      </c>
      <c r="Q1364" s="5">
        <f t="shared" si="128"/>
        <v>41464.934386574074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5">
        <f t="shared" si="127"/>
        <v>42415.332638888889</v>
      </c>
      <c r="Q1365" s="5">
        <f t="shared" si="128"/>
        <v>42396.8440625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5">
        <f t="shared" si="127"/>
        <v>42011.6956712963</v>
      </c>
      <c r="Q1366" s="5">
        <f t="shared" si="128"/>
        <v>41951.695671296293</v>
      </c>
      <c r="R1366" s="8">
        <f t="shared" si="129"/>
        <v>346.04</v>
      </c>
      <c r="S1366" t="str">
        <f t="shared" si="130"/>
        <v>music</v>
      </c>
      <c r="T1366" t="str">
        <f t="shared" si="131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5">
        <f t="shared" si="127"/>
        <v>42079.691574074073</v>
      </c>
      <c r="Q1367" s="5">
        <f t="shared" si="128"/>
        <v>42049.733240740738</v>
      </c>
      <c r="R1367" s="8">
        <f t="shared" si="129"/>
        <v>81.739999999999995</v>
      </c>
      <c r="S1367" t="str">
        <f t="shared" si="130"/>
        <v>music</v>
      </c>
      <c r="T1367" t="str">
        <f t="shared" si="131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5">
        <f t="shared" si="127"/>
        <v>41970.037766203706</v>
      </c>
      <c r="Q1368" s="5">
        <f t="shared" si="128"/>
        <v>41924.996099537035</v>
      </c>
      <c r="R1368" s="8">
        <f t="shared" si="129"/>
        <v>64.540000000000006</v>
      </c>
      <c r="S1368" t="str">
        <f t="shared" si="130"/>
        <v>music</v>
      </c>
      <c r="T1368" t="str">
        <f t="shared" si="131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5">
        <f t="shared" si="127"/>
        <v>42322.044560185182</v>
      </c>
      <c r="Q1369" s="5">
        <f t="shared" si="128"/>
        <v>42292.002893518518</v>
      </c>
      <c r="R1369" s="8">
        <f t="shared" si="129"/>
        <v>63.48</v>
      </c>
      <c r="S1369" t="str">
        <f t="shared" si="130"/>
        <v>music</v>
      </c>
      <c r="T1369" t="str">
        <f t="shared" si="131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5">
        <f t="shared" si="127"/>
        <v>42170.190902777773</v>
      </c>
      <c r="Q1370" s="5">
        <f t="shared" si="128"/>
        <v>42146.190902777773</v>
      </c>
      <c r="R1370" s="8">
        <f t="shared" si="129"/>
        <v>63.62</v>
      </c>
      <c r="S1370" t="str">
        <f t="shared" si="130"/>
        <v>music</v>
      </c>
      <c r="T1370" t="str">
        <f t="shared" si="131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5">
        <f t="shared" si="127"/>
        <v>41740.594282407408</v>
      </c>
      <c r="Q1371" s="5">
        <f t="shared" si="128"/>
        <v>41710.594282407408</v>
      </c>
      <c r="R1371" s="8">
        <f t="shared" si="129"/>
        <v>83.97</v>
      </c>
      <c r="S1371" t="str">
        <f t="shared" si="130"/>
        <v>music</v>
      </c>
      <c r="T1371" t="str">
        <f t="shared" si="131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5">
        <f t="shared" si="127"/>
        <v>41563.00335648148</v>
      </c>
      <c r="Q1372" s="5">
        <f t="shared" si="128"/>
        <v>41548.00335648148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5">
        <f t="shared" si="127"/>
        <v>42131.758587962962</v>
      </c>
      <c r="Q1373" s="5">
        <f t="shared" si="128"/>
        <v>42101.758587962962</v>
      </c>
      <c r="R1373" s="8">
        <f t="shared" si="129"/>
        <v>107.07</v>
      </c>
      <c r="S1373" t="str">
        <f t="shared" si="130"/>
        <v>music</v>
      </c>
      <c r="T1373" t="str">
        <f t="shared" si="131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5">
        <f t="shared" si="127"/>
        <v>41102.739953703705</v>
      </c>
      <c r="Q1374" s="5">
        <f t="shared" si="128"/>
        <v>41072.739953703705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5">
        <f t="shared" si="127"/>
        <v>42734.95177083333</v>
      </c>
      <c r="Q1375" s="5">
        <f t="shared" si="128"/>
        <v>42704.95177083333</v>
      </c>
      <c r="R1375" s="8">
        <f t="shared" si="129"/>
        <v>201.94</v>
      </c>
      <c r="S1375" t="str">
        <f t="shared" si="130"/>
        <v>music</v>
      </c>
      <c r="T1375" t="str">
        <f t="shared" si="131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5">
        <f t="shared" si="127"/>
        <v>42454.12023148148</v>
      </c>
      <c r="Q1376" s="5">
        <f t="shared" si="128"/>
        <v>42424.161898148144</v>
      </c>
      <c r="R1376" s="8">
        <f t="shared" si="129"/>
        <v>43.06</v>
      </c>
      <c r="S1376" t="str">
        <f t="shared" si="130"/>
        <v>music</v>
      </c>
      <c r="T1376" t="str">
        <f t="shared" si="131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5">
        <f t="shared" si="127"/>
        <v>42750.066192129627</v>
      </c>
      <c r="Q1377" s="5">
        <f t="shared" si="128"/>
        <v>42720.066192129627</v>
      </c>
      <c r="R1377" s="8">
        <f t="shared" si="129"/>
        <v>62.87</v>
      </c>
      <c r="S1377" t="str">
        <f t="shared" si="130"/>
        <v>music</v>
      </c>
      <c r="T1377" t="str">
        <f t="shared" si="131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5">
        <f t="shared" si="127"/>
        <v>42707.710717592592</v>
      </c>
      <c r="Q1378" s="5">
        <f t="shared" si="128"/>
        <v>42677.669050925921</v>
      </c>
      <c r="R1378" s="8">
        <f t="shared" si="129"/>
        <v>55.61</v>
      </c>
      <c r="S1378" t="str">
        <f t="shared" si="130"/>
        <v>music</v>
      </c>
      <c r="T1378" t="str">
        <f t="shared" si="131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5">
        <f t="shared" si="127"/>
        <v>42769.174305555556</v>
      </c>
      <c r="Q1379" s="5">
        <f t="shared" si="128"/>
        <v>42747.219560185185</v>
      </c>
      <c r="R1379" s="8">
        <f t="shared" si="129"/>
        <v>48.71</v>
      </c>
      <c r="S1379" t="str">
        <f t="shared" si="130"/>
        <v>music</v>
      </c>
      <c r="T1379" t="str">
        <f t="shared" si="131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5">
        <f t="shared" si="127"/>
        <v>42583.759374999994</v>
      </c>
      <c r="Q1380" s="5">
        <f t="shared" si="128"/>
        <v>42568.759374999994</v>
      </c>
      <c r="R1380" s="8">
        <f t="shared" si="129"/>
        <v>30.58</v>
      </c>
      <c r="S1380" t="str">
        <f t="shared" si="130"/>
        <v>music</v>
      </c>
      <c r="T1380" t="str">
        <f t="shared" si="131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5">
        <f t="shared" si="127"/>
        <v>42160.491620370376</v>
      </c>
      <c r="Q1381" s="5">
        <f t="shared" si="128"/>
        <v>42130.491620370376</v>
      </c>
      <c r="R1381" s="8">
        <f t="shared" si="129"/>
        <v>73.91</v>
      </c>
      <c r="S1381" t="str">
        <f t="shared" si="130"/>
        <v>music</v>
      </c>
      <c r="T1381" t="str">
        <f t="shared" si="131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5">
        <f t="shared" si="127"/>
        <v>42164.083333333328</v>
      </c>
      <c r="Q1382" s="5">
        <f t="shared" si="128"/>
        <v>42141.762800925921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5">
        <f t="shared" si="127"/>
        <v>42733.214409722219</v>
      </c>
      <c r="Q1383" s="5">
        <f t="shared" si="128"/>
        <v>42703.214409722219</v>
      </c>
      <c r="R1383" s="8">
        <f t="shared" si="129"/>
        <v>73.36</v>
      </c>
      <c r="S1383" t="str">
        <f t="shared" si="130"/>
        <v>music</v>
      </c>
      <c r="T1383" t="str">
        <f t="shared" si="131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5">
        <f t="shared" si="127"/>
        <v>41400.800185185188</v>
      </c>
      <c r="Q1384" s="5">
        <f t="shared" si="128"/>
        <v>41370.800185185188</v>
      </c>
      <c r="R1384" s="8">
        <f t="shared" si="129"/>
        <v>56.41</v>
      </c>
      <c r="S1384" t="str">
        <f t="shared" si="130"/>
        <v>music</v>
      </c>
      <c r="T1384" t="str">
        <f t="shared" si="131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5">
        <f t="shared" si="127"/>
        <v>42727.074976851851</v>
      </c>
      <c r="Q1385" s="5">
        <f t="shared" si="128"/>
        <v>42707.074976851851</v>
      </c>
      <c r="R1385" s="8">
        <f t="shared" si="129"/>
        <v>50.25</v>
      </c>
      <c r="S1385" t="str">
        <f t="shared" si="130"/>
        <v>music</v>
      </c>
      <c r="T1385" t="str">
        <f t="shared" si="131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5">
        <f t="shared" si="127"/>
        <v>42190.735208333332</v>
      </c>
      <c r="Q1386" s="5">
        <f t="shared" si="128"/>
        <v>42160.735208333332</v>
      </c>
      <c r="R1386" s="8">
        <f t="shared" si="129"/>
        <v>68.94</v>
      </c>
      <c r="S1386" t="str">
        <f t="shared" si="130"/>
        <v>music</v>
      </c>
      <c r="T1386" t="str">
        <f t="shared" si="131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5">
        <f t="shared" si="127"/>
        <v>42489.507638888885</v>
      </c>
      <c r="Q1387" s="5">
        <f t="shared" si="128"/>
        <v>42433.688900462963</v>
      </c>
      <c r="R1387" s="8">
        <f t="shared" si="129"/>
        <v>65.91</v>
      </c>
      <c r="S1387" t="str">
        <f t="shared" si="130"/>
        <v>music</v>
      </c>
      <c r="T1387" t="str">
        <f t="shared" si="131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5">
        <f t="shared" si="127"/>
        <v>42214.646863425922</v>
      </c>
      <c r="Q1388" s="5">
        <f t="shared" si="128"/>
        <v>42184.646863425922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5">
        <f t="shared" si="127"/>
        <v>42158.1875</v>
      </c>
      <c r="Q1389" s="5">
        <f t="shared" si="128"/>
        <v>42126.92123842593</v>
      </c>
      <c r="R1389" s="8">
        <f t="shared" si="129"/>
        <v>70.06</v>
      </c>
      <c r="S1389" t="str">
        <f t="shared" si="130"/>
        <v>music</v>
      </c>
      <c r="T1389" t="str">
        <f t="shared" si="131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5">
        <f t="shared" si="127"/>
        <v>42660.676388888889</v>
      </c>
      <c r="Q1390" s="5">
        <f t="shared" si="128"/>
        <v>42634.614780092597</v>
      </c>
      <c r="R1390" s="8">
        <f t="shared" si="129"/>
        <v>60.18</v>
      </c>
      <c r="S1390" t="str">
        <f t="shared" si="130"/>
        <v>music</v>
      </c>
      <c r="T1390" t="str">
        <f t="shared" si="131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5">
        <f t="shared" si="127"/>
        <v>42595.480983796297</v>
      </c>
      <c r="Q1391" s="5">
        <f t="shared" si="128"/>
        <v>42565.480983796297</v>
      </c>
      <c r="R1391" s="8">
        <f t="shared" si="129"/>
        <v>21.38</v>
      </c>
      <c r="S1391" t="str">
        <f t="shared" si="130"/>
        <v>music</v>
      </c>
      <c r="T1391" t="str">
        <f t="shared" si="131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5">
        <f t="shared" si="127"/>
        <v>42121.716666666667</v>
      </c>
      <c r="Q1392" s="5">
        <f t="shared" si="128"/>
        <v>42087.803310185183</v>
      </c>
      <c r="R1392" s="8">
        <f t="shared" si="129"/>
        <v>160.79</v>
      </c>
      <c r="S1392" t="str">
        <f t="shared" si="130"/>
        <v>music</v>
      </c>
      <c r="T1392" t="str">
        <f t="shared" si="131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5">
        <f t="shared" si="127"/>
        <v>42238.207638888889</v>
      </c>
      <c r="Q1393" s="5">
        <f t="shared" si="128"/>
        <v>42193.650671296295</v>
      </c>
      <c r="R1393" s="8">
        <f t="shared" si="129"/>
        <v>42.38</v>
      </c>
      <c r="S1393" t="str">
        <f t="shared" si="130"/>
        <v>music</v>
      </c>
      <c r="T1393" t="str">
        <f t="shared" si="131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5">
        <f t="shared" si="127"/>
        <v>42432.154930555553</v>
      </c>
      <c r="Q1394" s="5">
        <f t="shared" si="128"/>
        <v>42401.154930555553</v>
      </c>
      <c r="R1394" s="8">
        <f t="shared" si="129"/>
        <v>27.32</v>
      </c>
      <c r="S1394" t="str">
        <f t="shared" si="130"/>
        <v>music</v>
      </c>
      <c r="T1394" t="str">
        <f t="shared" si="131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5">
        <f t="shared" si="127"/>
        <v>42583.681979166664</v>
      </c>
      <c r="Q1395" s="5">
        <f t="shared" si="128"/>
        <v>42553.681979166664</v>
      </c>
      <c r="R1395" s="8">
        <f t="shared" si="129"/>
        <v>196.83</v>
      </c>
      <c r="S1395" t="str">
        <f t="shared" si="130"/>
        <v>music</v>
      </c>
      <c r="T1395" t="str">
        <f t="shared" si="131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5">
        <f t="shared" si="127"/>
        <v>42795.125</v>
      </c>
      <c r="Q1396" s="5">
        <f t="shared" si="128"/>
        <v>42752.144976851851</v>
      </c>
      <c r="R1396" s="8">
        <f t="shared" si="129"/>
        <v>53.88</v>
      </c>
      <c r="S1396" t="str">
        <f t="shared" si="130"/>
        <v>music</v>
      </c>
      <c r="T1396" t="str">
        <f t="shared" si="131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5">
        <f t="shared" si="127"/>
        <v>42749.90834490741</v>
      </c>
      <c r="Q1397" s="5">
        <f t="shared" si="128"/>
        <v>42719.90834490741</v>
      </c>
      <c r="R1397" s="8">
        <f t="shared" si="129"/>
        <v>47.76</v>
      </c>
      <c r="S1397" t="str">
        <f t="shared" si="130"/>
        <v>music</v>
      </c>
      <c r="T1397" t="str">
        <f t="shared" si="131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5">
        <f t="shared" si="127"/>
        <v>42048.99863425926</v>
      </c>
      <c r="Q1398" s="5">
        <f t="shared" si="128"/>
        <v>42018.99863425926</v>
      </c>
      <c r="R1398" s="8">
        <f t="shared" si="129"/>
        <v>88.19</v>
      </c>
      <c r="S1398" t="str">
        <f t="shared" si="130"/>
        <v>music</v>
      </c>
      <c r="T1398" t="str">
        <f t="shared" si="131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5">
        <f t="shared" si="127"/>
        <v>42670.888194444444</v>
      </c>
      <c r="Q1399" s="5">
        <f t="shared" si="128"/>
        <v>42640.917939814812</v>
      </c>
      <c r="R1399" s="8">
        <f t="shared" si="129"/>
        <v>72.06</v>
      </c>
      <c r="S1399" t="str">
        <f t="shared" si="130"/>
        <v>music</v>
      </c>
      <c r="T1399" t="str">
        <f t="shared" si="131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5">
        <f t="shared" si="127"/>
        <v>42556.874236111107</v>
      </c>
      <c r="Q1400" s="5">
        <f t="shared" si="128"/>
        <v>42526.874236111107</v>
      </c>
      <c r="R1400" s="8">
        <f t="shared" si="129"/>
        <v>74.25</v>
      </c>
      <c r="S1400" t="str">
        <f t="shared" si="130"/>
        <v>music</v>
      </c>
      <c r="T1400" t="str">
        <f t="shared" si="131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5">
        <f t="shared" si="127"/>
        <v>41919.004317129627</v>
      </c>
      <c r="Q1401" s="5">
        <f t="shared" si="128"/>
        <v>41889.004317129627</v>
      </c>
      <c r="R1401" s="8">
        <f t="shared" si="129"/>
        <v>61.7</v>
      </c>
      <c r="S1401" t="str">
        <f t="shared" si="130"/>
        <v>music</v>
      </c>
      <c r="T1401" t="str">
        <f t="shared" si="131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5">
        <f t="shared" si="127"/>
        <v>42533.229166666672</v>
      </c>
      <c r="Q1402" s="5">
        <f t="shared" si="128"/>
        <v>42498.341122685189</v>
      </c>
      <c r="R1402" s="8">
        <f t="shared" si="129"/>
        <v>17.239999999999998</v>
      </c>
      <c r="S1402" t="str">
        <f t="shared" si="130"/>
        <v>music</v>
      </c>
      <c r="T1402" t="str">
        <f t="shared" si="131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5">
        <f t="shared" si="127"/>
        <v>41420.99622685185</v>
      </c>
      <c r="Q1403" s="5">
        <f t="shared" si="128"/>
        <v>41399.99622685185</v>
      </c>
      <c r="R1403" s="8">
        <f t="shared" si="129"/>
        <v>51.72</v>
      </c>
      <c r="S1403" t="str">
        <f t="shared" si="130"/>
        <v>music</v>
      </c>
      <c r="T1403" t="str">
        <f t="shared" si="131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5">
        <f t="shared" si="127"/>
        <v>42125.011701388896</v>
      </c>
      <c r="Q1404" s="5">
        <f t="shared" si="128"/>
        <v>42065.053368055553</v>
      </c>
      <c r="R1404" s="8">
        <f t="shared" si="129"/>
        <v>24.15</v>
      </c>
      <c r="S1404" t="str">
        <f t="shared" si="130"/>
        <v>music</v>
      </c>
      <c r="T1404" t="str">
        <f t="shared" si="131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5">
        <f t="shared" si="127"/>
        <v>41481.062905092593</v>
      </c>
      <c r="Q1405" s="5">
        <f t="shared" si="128"/>
        <v>41451.062905092593</v>
      </c>
      <c r="R1405" s="8">
        <f t="shared" si="129"/>
        <v>62.17</v>
      </c>
      <c r="S1405" t="str">
        <f t="shared" si="130"/>
        <v>music</v>
      </c>
      <c r="T1405" t="str">
        <f t="shared" si="131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5">
        <f t="shared" si="127"/>
        <v>42057.510243055556</v>
      </c>
      <c r="Q1406" s="5">
        <f t="shared" si="128"/>
        <v>42032.510243055556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5">
        <f t="shared" si="127"/>
        <v>41971.722233796296</v>
      </c>
      <c r="Q1407" s="5">
        <f t="shared" si="128"/>
        <v>41941.680567129632</v>
      </c>
      <c r="R1407" s="8">
        <f t="shared" si="129"/>
        <v>6.18</v>
      </c>
      <c r="S1407" t="str">
        <f t="shared" si="130"/>
        <v>publishing</v>
      </c>
      <c r="T1407" t="str">
        <f t="shared" si="131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5">
        <f t="shared" si="127"/>
        <v>42350.416666666672</v>
      </c>
      <c r="Q1408" s="5">
        <f t="shared" si="128"/>
        <v>42297.432951388888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5">
        <f t="shared" si="127"/>
        <v>41863.536782407406</v>
      </c>
      <c r="Q1409" s="5">
        <f t="shared" si="128"/>
        <v>41838.536782407406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5">
        <f t="shared" si="127"/>
        <v>42321.913842592592</v>
      </c>
      <c r="Q1410" s="5">
        <f t="shared" si="128"/>
        <v>42291.872175925921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5">
        <f t="shared" ref="P1411:P1474" si="133">I1411/60/60/24+DATE(1970,1,1)</f>
        <v>42005.175173611111</v>
      </c>
      <c r="Q1411" s="5">
        <f t="shared" ref="Q1411:Q1474" si="134">J1411/60/60/24+DATE(1970,1,1)</f>
        <v>41945.133506944447</v>
      </c>
      <c r="R1411" s="8" t="e">
        <f t="shared" ref="R1411:R1474" si="135">ROUND(E1411/L1411,2)</f>
        <v>#DIV/0!</v>
      </c>
      <c r="S1411" t="str">
        <f t="shared" ref="S1411:S1474" si="136">LEFT(N1411,SEARCH("/",N1411)-1)</f>
        <v>publishing</v>
      </c>
      <c r="T1411" t="str">
        <f t="shared" ref="T1411:T1474" si="137">RIGHT(N1411,LEN(N1411)-SEARCH("/",N1411))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5">
        <f t="shared" si="133"/>
        <v>42524.318518518514</v>
      </c>
      <c r="Q1412" s="5">
        <f t="shared" si="134"/>
        <v>42479.318518518514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5">
        <f t="shared" si="133"/>
        <v>42041.059027777781</v>
      </c>
      <c r="Q1413" s="5">
        <f t="shared" si="134"/>
        <v>42013.059027777781</v>
      </c>
      <c r="R1413" s="8">
        <f t="shared" si="135"/>
        <v>2.33</v>
      </c>
      <c r="S1413" t="str">
        <f t="shared" si="136"/>
        <v>publishing</v>
      </c>
      <c r="T1413" t="str">
        <f t="shared" si="137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5">
        <f t="shared" si="133"/>
        <v>41977.063645833332</v>
      </c>
      <c r="Q1414" s="5">
        <f t="shared" si="134"/>
        <v>41947.063645833332</v>
      </c>
      <c r="R1414" s="8">
        <f t="shared" si="135"/>
        <v>24.62</v>
      </c>
      <c r="S1414" t="str">
        <f t="shared" si="136"/>
        <v>publishing</v>
      </c>
      <c r="T1414" t="str">
        <f t="shared" si="137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5">
        <f t="shared" si="133"/>
        <v>42420.437152777777</v>
      </c>
      <c r="Q1415" s="5">
        <f t="shared" si="134"/>
        <v>42360.437152777777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5">
        <f t="shared" si="133"/>
        <v>42738.25309027778</v>
      </c>
      <c r="Q1416" s="5">
        <f t="shared" si="134"/>
        <v>42708.25309027778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5">
        <f t="shared" si="133"/>
        <v>42232.675821759258</v>
      </c>
      <c r="Q1417" s="5">
        <f t="shared" si="134"/>
        <v>42192.675821759258</v>
      </c>
      <c r="R1417" s="8">
        <f t="shared" si="135"/>
        <v>88.89</v>
      </c>
      <c r="S1417" t="str">
        <f t="shared" si="136"/>
        <v>publishing</v>
      </c>
      <c r="T1417" t="str">
        <f t="shared" si="137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5">
        <f t="shared" si="133"/>
        <v>42329.967812499999</v>
      </c>
      <c r="Q1418" s="5">
        <f t="shared" si="134"/>
        <v>42299.926145833335</v>
      </c>
      <c r="R1418" s="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5">
        <f t="shared" si="133"/>
        <v>42262.465972222228</v>
      </c>
      <c r="Q1419" s="5">
        <f t="shared" si="134"/>
        <v>42232.15016203704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5">
        <f t="shared" si="133"/>
        <v>42425.456412037034</v>
      </c>
      <c r="Q1420" s="5">
        <f t="shared" si="134"/>
        <v>42395.456412037034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5">
        <f t="shared" si="133"/>
        <v>42652.456238425926</v>
      </c>
      <c r="Q1421" s="5">
        <f t="shared" si="134"/>
        <v>42622.456238425926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5">
        <f t="shared" si="133"/>
        <v>42549.667662037042</v>
      </c>
      <c r="Q1422" s="5">
        <f t="shared" si="134"/>
        <v>42524.667662037042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5">
        <f t="shared" si="133"/>
        <v>42043.915613425925</v>
      </c>
      <c r="Q1423" s="5">
        <f t="shared" si="134"/>
        <v>42013.915613425925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5">
        <f t="shared" si="133"/>
        <v>42634.239629629628</v>
      </c>
      <c r="Q1424" s="5">
        <f t="shared" si="134"/>
        <v>42604.239629629628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5">
        <f t="shared" si="133"/>
        <v>42370.360312500001</v>
      </c>
      <c r="Q1425" s="5">
        <f t="shared" si="134"/>
        <v>42340.360312500001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5">
        <f t="shared" si="133"/>
        <v>42689.759282407409</v>
      </c>
      <c r="Q1426" s="5">
        <f t="shared" si="134"/>
        <v>42676.717615740738</v>
      </c>
      <c r="R1426" s="8">
        <f t="shared" si="135"/>
        <v>109.07</v>
      </c>
      <c r="S1426" t="str">
        <f t="shared" si="136"/>
        <v>publishing</v>
      </c>
      <c r="T1426" t="str">
        <f t="shared" si="137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5">
        <f t="shared" si="133"/>
        <v>42123.131469907406</v>
      </c>
      <c r="Q1427" s="5">
        <f t="shared" si="134"/>
        <v>42093.131469907406</v>
      </c>
      <c r="R1427" s="8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5">
        <f t="shared" si="133"/>
        <v>42240.390277777777</v>
      </c>
      <c r="Q1428" s="5">
        <f t="shared" si="134"/>
        <v>42180.390277777777</v>
      </c>
      <c r="R1428" s="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5">
        <f t="shared" si="133"/>
        <v>42631.851678240739</v>
      </c>
      <c r="Q1429" s="5">
        <f t="shared" si="134"/>
        <v>42601.851678240739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5">
        <f t="shared" si="133"/>
        <v>42462.338159722218</v>
      </c>
      <c r="Q1430" s="5">
        <f t="shared" si="134"/>
        <v>42432.379826388889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5">
        <f t="shared" si="133"/>
        <v>42104.060671296291</v>
      </c>
      <c r="Q1431" s="5">
        <f t="shared" si="134"/>
        <v>42074.060671296291</v>
      </c>
      <c r="R1431" s="8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5">
        <f t="shared" si="133"/>
        <v>41992.813518518517</v>
      </c>
      <c r="Q1432" s="5">
        <f t="shared" si="134"/>
        <v>41961.813518518517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5">
        <f t="shared" si="133"/>
        <v>42334.252500000002</v>
      </c>
      <c r="Q1433" s="5">
        <f t="shared" si="134"/>
        <v>42304.210833333331</v>
      </c>
      <c r="R1433" s="8">
        <f t="shared" si="135"/>
        <v>115.55</v>
      </c>
      <c r="S1433" t="str">
        <f t="shared" si="136"/>
        <v>publishing</v>
      </c>
      <c r="T1433" t="str">
        <f t="shared" si="137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5">
        <f t="shared" si="133"/>
        <v>42205.780416666668</v>
      </c>
      <c r="Q1434" s="5">
        <f t="shared" si="134"/>
        <v>42175.780416666668</v>
      </c>
      <c r="R1434" s="8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5">
        <f t="shared" si="133"/>
        <v>42714.458333333328</v>
      </c>
      <c r="Q1435" s="5">
        <f t="shared" si="134"/>
        <v>42673.625868055555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5">
        <f t="shared" si="133"/>
        <v>42163.625</v>
      </c>
      <c r="Q1436" s="5">
        <f t="shared" si="134"/>
        <v>42142.767106481479</v>
      </c>
      <c r="R1436" s="8">
        <f t="shared" si="135"/>
        <v>744.55</v>
      </c>
      <c r="S1436" t="str">
        <f t="shared" si="136"/>
        <v>publishing</v>
      </c>
      <c r="T1436" t="str">
        <f t="shared" si="137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5">
        <f t="shared" si="133"/>
        <v>42288.780324074076</v>
      </c>
      <c r="Q1437" s="5">
        <f t="shared" si="134"/>
        <v>42258.780324074076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5">
        <f t="shared" si="133"/>
        <v>42421.35019675926</v>
      </c>
      <c r="Q1438" s="5">
        <f t="shared" si="134"/>
        <v>42391.35019675926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5">
        <f t="shared" si="133"/>
        <v>41833.207638888889</v>
      </c>
      <c r="Q1439" s="5">
        <f t="shared" si="134"/>
        <v>41796.531701388885</v>
      </c>
      <c r="R1439" s="8">
        <f t="shared" si="135"/>
        <v>36.68</v>
      </c>
      <c r="S1439" t="str">
        <f t="shared" si="136"/>
        <v>publishing</v>
      </c>
      <c r="T1439" t="str">
        <f t="shared" si="137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5">
        <f t="shared" si="133"/>
        <v>42487.579861111109</v>
      </c>
      <c r="Q1440" s="5">
        <f t="shared" si="134"/>
        <v>42457.871516203704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5">
        <f t="shared" si="133"/>
        <v>42070.829872685179</v>
      </c>
      <c r="Q1441" s="5">
        <f t="shared" si="134"/>
        <v>42040.829872685179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5">
        <f t="shared" si="133"/>
        <v>42516.748414351852</v>
      </c>
      <c r="Q1442" s="5">
        <f t="shared" si="134"/>
        <v>42486.748414351852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5">
        <f t="shared" si="133"/>
        <v>42258.765844907408</v>
      </c>
      <c r="Q1443" s="5">
        <f t="shared" si="134"/>
        <v>42198.765844907408</v>
      </c>
      <c r="R1443" s="8">
        <f t="shared" si="135"/>
        <v>673.33</v>
      </c>
      <c r="S1443" t="str">
        <f t="shared" si="136"/>
        <v>publishing</v>
      </c>
      <c r="T1443" t="str">
        <f t="shared" si="137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5">
        <f t="shared" si="133"/>
        <v>42515.64534722222</v>
      </c>
      <c r="Q1444" s="5">
        <f t="shared" si="134"/>
        <v>42485.64534722222</v>
      </c>
      <c r="R1444" s="8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5">
        <f t="shared" si="133"/>
        <v>42737.926030092596</v>
      </c>
      <c r="Q1445" s="5">
        <f t="shared" si="134"/>
        <v>42707.926030092596</v>
      </c>
      <c r="R1445" s="8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5">
        <f t="shared" si="133"/>
        <v>42259.873402777783</v>
      </c>
      <c r="Q1446" s="5">
        <f t="shared" si="134"/>
        <v>42199.873402777783</v>
      </c>
      <c r="R1446" s="8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5">
        <f t="shared" si="133"/>
        <v>42169.542303240742</v>
      </c>
      <c r="Q1447" s="5">
        <f t="shared" si="134"/>
        <v>42139.542303240742</v>
      </c>
      <c r="R1447" s="8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5">
        <f t="shared" si="133"/>
        <v>42481.447662037041</v>
      </c>
      <c r="Q1448" s="5">
        <f t="shared" si="134"/>
        <v>42461.447662037041</v>
      </c>
      <c r="R1448" s="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5">
        <f t="shared" si="133"/>
        <v>42559.730717592596</v>
      </c>
      <c r="Q1449" s="5">
        <f t="shared" si="134"/>
        <v>42529.730717592596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5">
        <f t="shared" si="133"/>
        <v>42146.225694444445</v>
      </c>
      <c r="Q1450" s="5">
        <f t="shared" si="134"/>
        <v>42115.936550925922</v>
      </c>
      <c r="R1450" s="8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5">
        <f t="shared" si="133"/>
        <v>42134.811400462961</v>
      </c>
      <c r="Q1451" s="5">
        <f t="shared" si="134"/>
        <v>42086.811400462961</v>
      </c>
      <c r="R1451" s="8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5">
        <f t="shared" si="133"/>
        <v>42420.171261574069</v>
      </c>
      <c r="Q1452" s="5">
        <f t="shared" si="134"/>
        <v>42390.171261574069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5">
        <f t="shared" si="133"/>
        <v>41962.00068287037</v>
      </c>
      <c r="Q1453" s="5">
        <f t="shared" si="134"/>
        <v>41931.959016203706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5">
        <f t="shared" si="133"/>
        <v>41848.703275462962</v>
      </c>
      <c r="Q1454" s="5">
        <f t="shared" si="134"/>
        <v>41818.703275462962</v>
      </c>
      <c r="R1454" s="8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5">
        <f t="shared" si="133"/>
        <v>42840.654479166667</v>
      </c>
      <c r="Q1455" s="5">
        <f t="shared" si="134"/>
        <v>42795.696145833332</v>
      </c>
      <c r="R1455" s="8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5">
        <f t="shared" si="133"/>
        <v>42484.915972222225</v>
      </c>
      <c r="Q1456" s="5">
        <f t="shared" si="134"/>
        <v>42463.866666666669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5">
        <f t="shared" si="133"/>
        <v>41887.568749999999</v>
      </c>
      <c r="Q1457" s="5">
        <f t="shared" si="134"/>
        <v>41832.672685185185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5">
        <f t="shared" si="133"/>
        <v>42738.668576388889</v>
      </c>
      <c r="Q1458" s="5">
        <f t="shared" si="134"/>
        <v>42708.668576388889</v>
      </c>
      <c r="R1458" s="8">
        <f t="shared" si="135"/>
        <v>48.33</v>
      </c>
      <c r="S1458" t="str">
        <f t="shared" si="136"/>
        <v>publishing</v>
      </c>
      <c r="T1458" t="str">
        <f t="shared" si="137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5">
        <f t="shared" si="133"/>
        <v>42319.938009259262</v>
      </c>
      <c r="Q1459" s="5">
        <f t="shared" si="134"/>
        <v>42289.89634259259</v>
      </c>
      <c r="R1459" s="8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5">
        <f t="shared" si="133"/>
        <v>41862.166666666664</v>
      </c>
      <c r="Q1460" s="5">
        <f t="shared" si="134"/>
        <v>41831.705555555556</v>
      </c>
      <c r="R1460" s="8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5">
        <f t="shared" si="133"/>
        <v>42340.725694444445</v>
      </c>
      <c r="Q1461" s="5">
        <f t="shared" si="134"/>
        <v>42312.204814814817</v>
      </c>
      <c r="R1461" s="8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5">
        <f t="shared" si="133"/>
        <v>41973.989583333328</v>
      </c>
      <c r="Q1462" s="5">
        <f t="shared" si="134"/>
        <v>41915.896967592591</v>
      </c>
      <c r="R1462" s="8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5">
        <f t="shared" si="133"/>
        <v>41933</v>
      </c>
      <c r="Q1463" s="5">
        <f t="shared" si="134"/>
        <v>41899.645300925928</v>
      </c>
      <c r="R1463" s="8">
        <f t="shared" si="135"/>
        <v>44.67</v>
      </c>
      <c r="S1463" t="str">
        <f t="shared" si="136"/>
        <v>publishing</v>
      </c>
      <c r="T1463" t="str">
        <f t="shared" si="137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5">
        <f t="shared" si="133"/>
        <v>41374.662858796299</v>
      </c>
      <c r="Q1464" s="5">
        <f t="shared" si="134"/>
        <v>41344.662858796299</v>
      </c>
      <c r="R1464" s="8">
        <f t="shared" si="135"/>
        <v>28.94</v>
      </c>
      <c r="S1464" t="str">
        <f t="shared" si="136"/>
        <v>publishing</v>
      </c>
      <c r="T1464" t="str">
        <f t="shared" si="137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5">
        <f t="shared" si="133"/>
        <v>41371.869652777779</v>
      </c>
      <c r="Q1465" s="5">
        <f t="shared" si="134"/>
        <v>41326.911319444444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5">
        <f t="shared" si="133"/>
        <v>41321.661550925928</v>
      </c>
      <c r="Q1466" s="5">
        <f t="shared" si="134"/>
        <v>41291.661550925928</v>
      </c>
      <c r="R1466" s="8">
        <f t="shared" si="135"/>
        <v>34.869999999999997</v>
      </c>
      <c r="S1466" t="str">
        <f t="shared" si="136"/>
        <v>publishing</v>
      </c>
      <c r="T1466" t="str">
        <f t="shared" si="137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5">
        <f t="shared" si="133"/>
        <v>40990.125</v>
      </c>
      <c r="Q1467" s="5">
        <f t="shared" si="134"/>
        <v>40959.734398148146</v>
      </c>
      <c r="R1467" s="8">
        <f t="shared" si="135"/>
        <v>52.62</v>
      </c>
      <c r="S1467" t="str">
        <f t="shared" si="136"/>
        <v>publishing</v>
      </c>
      <c r="T1467" t="str">
        <f t="shared" si="137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5">
        <f t="shared" si="133"/>
        <v>42381.208333333328</v>
      </c>
      <c r="Q1468" s="5">
        <f t="shared" si="134"/>
        <v>42340.172060185185</v>
      </c>
      <c r="R1468" s="8">
        <f t="shared" si="135"/>
        <v>69.599999999999994</v>
      </c>
      <c r="S1468" t="str">
        <f t="shared" si="136"/>
        <v>publishing</v>
      </c>
      <c r="T1468" t="str">
        <f t="shared" si="137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5">
        <f t="shared" si="133"/>
        <v>40993.760243055556</v>
      </c>
      <c r="Q1469" s="5">
        <f t="shared" si="134"/>
        <v>40933.80190972222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5">
        <f t="shared" si="133"/>
        <v>40706.014456018522</v>
      </c>
      <c r="Q1470" s="5">
        <f t="shared" si="134"/>
        <v>40646.014456018522</v>
      </c>
      <c r="R1470" s="8">
        <f t="shared" si="135"/>
        <v>33.19</v>
      </c>
      <c r="S1470" t="str">
        <f t="shared" si="136"/>
        <v>publishing</v>
      </c>
      <c r="T1470" t="str">
        <f t="shared" si="137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5">
        <f t="shared" si="133"/>
        <v>41320.598483796297</v>
      </c>
      <c r="Q1471" s="5">
        <f t="shared" si="134"/>
        <v>41290.598483796297</v>
      </c>
      <c r="R1471" s="8">
        <f t="shared" si="135"/>
        <v>149.46</v>
      </c>
      <c r="S1471" t="str">
        <f t="shared" si="136"/>
        <v>publishing</v>
      </c>
      <c r="T1471" t="str">
        <f t="shared" si="137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5">
        <f t="shared" si="133"/>
        <v>41271.827118055553</v>
      </c>
      <c r="Q1472" s="5">
        <f t="shared" si="134"/>
        <v>41250.827118055553</v>
      </c>
      <c r="R1472" s="8">
        <f t="shared" si="135"/>
        <v>23.17</v>
      </c>
      <c r="S1472" t="str">
        <f t="shared" si="136"/>
        <v>publishing</v>
      </c>
      <c r="T1472" t="str">
        <f t="shared" si="137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5">
        <f t="shared" si="133"/>
        <v>42103.957569444443</v>
      </c>
      <c r="Q1473" s="5">
        <f t="shared" si="134"/>
        <v>42073.957569444443</v>
      </c>
      <c r="R1473" s="8">
        <f t="shared" si="135"/>
        <v>96.88</v>
      </c>
      <c r="S1473" t="str">
        <f t="shared" si="136"/>
        <v>publishing</v>
      </c>
      <c r="T1473" t="str">
        <f t="shared" si="137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5">
        <f t="shared" si="133"/>
        <v>41563.542858796296</v>
      </c>
      <c r="Q1474" s="5">
        <f t="shared" si="134"/>
        <v>41533.542858796296</v>
      </c>
      <c r="R1474" s="8">
        <f t="shared" si="135"/>
        <v>103.2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5">
        <f t="shared" ref="P1475:P1538" si="139">I1475/60/60/24+DATE(1970,1,1)</f>
        <v>40969.979618055557</v>
      </c>
      <c r="Q1475" s="5">
        <f t="shared" ref="Q1475:Q1538" si="140">J1475/60/60/24+DATE(1970,1,1)</f>
        <v>40939.979618055557</v>
      </c>
      <c r="R1475" s="8">
        <f t="shared" ref="R1475:R1538" si="141">ROUND(E1475/L1475,2)</f>
        <v>38.46</v>
      </c>
      <c r="S1475" t="str">
        <f t="shared" ref="S1475:S1538" si="142">LEFT(N1475,SEARCH("/",N1475)-1)</f>
        <v>publishing</v>
      </c>
      <c r="T1475" t="str">
        <f t="shared" ref="T1475:T1538" si="143">RIGHT(N1475,LEN(N1475)-SEARCH("/",N1475))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5">
        <f t="shared" si="139"/>
        <v>41530.727916666663</v>
      </c>
      <c r="Q1476" s="5">
        <f t="shared" si="140"/>
        <v>41500.727916666663</v>
      </c>
      <c r="R1476" s="8">
        <f t="shared" si="141"/>
        <v>44.32</v>
      </c>
      <c r="S1476" t="str">
        <f t="shared" si="142"/>
        <v>publishing</v>
      </c>
      <c r="T1476" t="str">
        <f t="shared" si="143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5">
        <f t="shared" si="139"/>
        <v>41993.207638888889</v>
      </c>
      <c r="Q1477" s="5">
        <f t="shared" si="140"/>
        <v>41960.722951388889</v>
      </c>
      <c r="R1477" s="8">
        <f t="shared" si="141"/>
        <v>64.17</v>
      </c>
      <c r="S1477" t="str">
        <f t="shared" si="142"/>
        <v>publishing</v>
      </c>
      <c r="T1477" t="str">
        <f t="shared" si="143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5">
        <f t="shared" si="139"/>
        <v>40796.041921296295</v>
      </c>
      <c r="Q1478" s="5">
        <f t="shared" si="140"/>
        <v>40766.041921296295</v>
      </c>
      <c r="R1478" s="8">
        <f t="shared" si="141"/>
        <v>43.33</v>
      </c>
      <c r="S1478" t="str">
        <f t="shared" si="142"/>
        <v>publishing</v>
      </c>
      <c r="T1478" t="str">
        <f t="shared" si="143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5">
        <f t="shared" si="139"/>
        <v>40900.125</v>
      </c>
      <c r="Q1479" s="5">
        <f t="shared" si="140"/>
        <v>40840.615787037037</v>
      </c>
      <c r="R1479" s="8">
        <f t="shared" si="141"/>
        <v>90.5</v>
      </c>
      <c r="S1479" t="str">
        <f t="shared" si="142"/>
        <v>publishing</v>
      </c>
      <c r="T1479" t="str">
        <f t="shared" si="143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5">
        <f t="shared" si="139"/>
        <v>41408.871678240743</v>
      </c>
      <c r="Q1480" s="5">
        <f t="shared" si="140"/>
        <v>41394.871678240743</v>
      </c>
      <c r="R1480" s="8">
        <f t="shared" si="141"/>
        <v>29.19</v>
      </c>
      <c r="S1480" t="str">
        <f t="shared" si="142"/>
        <v>publishing</v>
      </c>
      <c r="T1480" t="str">
        <f t="shared" si="143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5">
        <f t="shared" si="139"/>
        <v>41769.165972222225</v>
      </c>
      <c r="Q1481" s="5">
        <f t="shared" si="140"/>
        <v>41754.745243055557</v>
      </c>
      <c r="R1481" s="8">
        <f t="shared" si="141"/>
        <v>30.96</v>
      </c>
      <c r="S1481" t="str">
        <f t="shared" si="142"/>
        <v>publishing</v>
      </c>
      <c r="T1481" t="str">
        <f t="shared" si="143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5">
        <f t="shared" si="139"/>
        <v>41481.708333333336</v>
      </c>
      <c r="Q1482" s="5">
        <f t="shared" si="140"/>
        <v>41464.934016203704</v>
      </c>
      <c r="R1482" s="8">
        <f t="shared" si="141"/>
        <v>92.16</v>
      </c>
      <c r="S1482" t="str">
        <f t="shared" si="142"/>
        <v>publishing</v>
      </c>
      <c r="T1482" t="str">
        <f t="shared" si="143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5">
        <f t="shared" si="139"/>
        <v>41580.922974537039</v>
      </c>
      <c r="Q1483" s="5">
        <f t="shared" si="140"/>
        <v>41550.922974537039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5">
        <f t="shared" si="139"/>
        <v>41159.32708333333</v>
      </c>
      <c r="Q1484" s="5">
        <f t="shared" si="140"/>
        <v>41136.85805555556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5">
        <f t="shared" si="139"/>
        <v>42573.192997685182</v>
      </c>
      <c r="Q1485" s="5">
        <f t="shared" si="140"/>
        <v>42548.192997685182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5">
        <f t="shared" si="139"/>
        <v>41111.618750000001</v>
      </c>
      <c r="Q1486" s="5">
        <f t="shared" si="140"/>
        <v>41053.200960648144</v>
      </c>
      <c r="R1486" s="8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5">
        <f t="shared" si="139"/>
        <v>42175.795983796299</v>
      </c>
      <c r="Q1487" s="5">
        <f t="shared" si="140"/>
        <v>42130.795983796299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5">
        <f t="shared" si="139"/>
        <v>42062.168530092589</v>
      </c>
      <c r="Q1488" s="5">
        <f t="shared" si="140"/>
        <v>42032.168530092589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5">
        <f t="shared" si="139"/>
        <v>42584.917488425926</v>
      </c>
      <c r="Q1489" s="5">
        <f t="shared" si="140"/>
        <v>42554.917488425926</v>
      </c>
      <c r="R1489" s="8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5">
        <f t="shared" si="139"/>
        <v>41644.563194444447</v>
      </c>
      <c r="Q1490" s="5">
        <f t="shared" si="140"/>
        <v>41614.563194444447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5">
        <f t="shared" si="139"/>
        <v>41228.653379629628</v>
      </c>
      <c r="Q1491" s="5">
        <f t="shared" si="140"/>
        <v>41198.611712962964</v>
      </c>
      <c r="R1491" s="8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5">
        <f t="shared" si="139"/>
        <v>41549.561041666668</v>
      </c>
      <c r="Q1492" s="5">
        <f t="shared" si="140"/>
        <v>41520.561041666668</v>
      </c>
      <c r="R1492" s="8">
        <f t="shared" si="141"/>
        <v>47.11</v>
      </c>
      <c r="S1492" t="str">
        <f t="shared" si="142"/>
        <v>publishing</v>
      </c>
      <c r="T1492" t="str">
        <f t="shared" si="143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5">
        <f t="shared" si="139"/>
        <v>42050.651388888888</v>
      </c>
      <c r="Q1493" s="5">
        <f t="shared" si="140"/>
        <v>41991.713460648149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5">
        <f t="shared" si="139"/>
        <v>40712.884791666671</v>
      </c>
      <c r="Q1494" s="5">
        <f t="shared" si="140"/>
        <v>40682.884791666671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5">
        <f t="shared" si="139"/>
        <v>41441.866608796299</v>
      </c>
      <c r="Q1495" s="5">
        <f t="shared" si="140"/>
        <v>41411.866608796299</v>
      </c>
      <c r="R1495" s="8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5">
        <f t="shared" si="139"/>
        <v>42097.651388888888</v>
      </c>
      <c r="Q1496" s="5">
        <f t="shared" si="140"/>
        <v>42067.722372685181</v>
      </c>
      <c r="R1496" s="8">
        <f t="shared" si="141"/>
        <v>40.450000000000003</v>
      </c>
      <c r="S1496" t="str">
        <f t="shared" si="142"/>
        <v>publishing</v>
      </c>
      <c r="T1496" t="str">
        <f t="shared" si="143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5">
        <f t="shared" si="139"/>
        <v>40782.789710648147</v>
      </c>
      <c r="Q1497" s="5">
        <f t="shared" si="140"/>
        <v>40752.789710648147</v>
      </c>
      <c r="R1497" s="8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5">
        <f t="shared" si="139"/>
        <v>41898.475219907406</v>
      </c>
      <c r="Q1498" s="5">
        <f t="shared" si="140"/>
        <v>41838.475219907406</v>
      </c>
      <c r="R1498" s="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5">
        <f t="shared" si="139"/>
        <v>41486.821527777778</v>
      </c>
      <c r="Q1499" s="5">
        <f t="shared" si="140"/>
        <v>41444.64261574074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5">
        <f t="shared" si="139"/>
        <v>41885.983541666668</v>
      </c>
      <c r="Q1500" s="5">
        <f t="shared" si="140"/>
        <v>41840.983541666668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5">
        <f t="shared" si="139"/>
        <v>42587.007326388892</v>
      </c>
      <c r="Q1501" s="5">
        <f t="shared" si="140"/>
        <v>42527.007326388892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5">
        <f t="shared" si="139"/>
        <v>41395.904594907406</v>
      </c>
      <c r="Q1502" s="5">
        <f t="shared" si="140"/>
        <v>41365.904594907406</v>
      </c>
      <c r="R1502" s="8">
        <f t="shared" si="141"/>
        <v>46.73</v>
      </c>
      <c r="S1502" t="str">
        <f t="shared" si="142"/>
        <v>publishing</v>
      </c>
      <c r="T1502" t="str">
        <f t="shared" si="143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5">
        <f t="shared" si="139"/>
        <v>42193.583599537036</v>
      </c>
      <c r="Q1503" s="5">
        <f t="shared" si="140"/>
        <v>42163.583599537036</v>
      </c>
      <c r="R1503" s="8">
        <f t="shared" si="141"/>
        <v>97.73</v>
      </c>
      <c r="S1503" t="str">
        <f t="shared" si="142"/>
        <v>photography</v>
      </c>
      <c r="T1503" t="str">
        <f t="shared" si="143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5">
        <f t="shared" si="139"/>
        <v>42454.916666666672</v>
      </c>
      <c r="Q1504" s="5">
        <f t="shared" si="140"/>
        <v>42426.542592592596</v>
      </c>
      <c r="R1504" s="8">
        <f t="shared" si="141"/>
        <v>67.84</v>
      </c>
      <c r="S1504" t="str">
        <f t="shared" si="142"/>
        <v>photography</v>
      </c>
      <c r="T1504" t="str">
        <f t="shared" si="143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5">
        <f t="shared" si="139"/>
        <v>42666.347233796296</v>
      </c>
      <c r="Q1505" s="5">
        <f t="shared" si="140"/>
        <v>42606.347233796296</v>
      </c>
      <c r="R1505" s="8">
        <f t="shared" si="141"/>
        <v>56.98</v>
      </c>
      <c r="S1505" t="str">
        <f t="shared" si="142"/>
        <v>photography</v>
      </c>
      <c r="T1505" t="str">
        <f t="shared" si="143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5">
        <f t="shared" si="139"/>
        <v>41800.356249999997</v>
      </c>
      <c r="Q1506" s="5">
        <f t="shared" si="140"/>
        <v>41772.657685185186</v>
      </c>
      <c r="R1506" s="8">
        <f t="shared" si="141"/>
        <v>67.16</v>
      </c>
      <c r="S1506" t="str">
        <f t="shared" si="142"/>
        <v>photography</v>
      </c>
      <c r="T1506" t="str">
        <f t="shared" si="143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5">
        <f t="shared" si="139"/>
        <v>42451.834027777775</v>
      </c>
      <c r="Q1507" s="5">
        <f t="shared" si="140"/>
        <v>42414.44332175926</v>
      </c>
      <c r="R1507" s="8">
        <f t="shared" si="141"/>
        <v>48.04</v>
      </c>
      <c r="S1507" t="str">
        <f t="shared" si="142"/>
        <v>photography</v>
      </c>
      <c r="T1507" t="str">
        <f t="shared" si="143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5">
        <f t="shared" si="139"/>
        <v>41844.785925925928</v>
      </c>
      <c r="Q1508" s="5">
        <f t="shared" si="140"/>
        <v>41814.785925925928</v>
      </c>
      <c r="R1508" s="8">
        <f t="shared" si="141"/>
        <v>38.86</v>
      </c>
      <c r="S1508" t="str">
        <f t="shared" si="142"/>
        <v>photography</v>
      </c>
      <c r="T1508" t="str">
        <f t="shared" si="143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5">
        <f t="shared" si="139"/>
        <v>40313.340277777781</v>
      </c>
      <c r="Q1509" s="5">
        <f t="shared" si="140"/>
        <v>40254.450335648151</v>
      </c>
      <c r="R1509" s="8">
        <f t="shared" si="141"/>
        <v>78.180000000000007</v>
      </c>
      <c r="S1509" t="str">
        <f t="shared" si="142"/>
        <v>photography</v>
      </c>
      <c r="T1509" t="str">
        <f t="shared" si="143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5">
        <f t="shared" si="139"/>
        <v>41817.614363425928</v>
      </c>
      <c r="Q1510" s="5">
        <f t="shared" si="140"/>
        <v>41786.614363425928</v>
      </c>
      <c r="R1510" s="8">
        <f t="shared" si="141"/>
        <v>97.11</v>
      </c>
      <c r="S1510" t="str">
        <f t="shared" si="142"/>
        <v>photography</v>
      </c>
      <c r="T1510" t="str">
        <f t="shared" si="143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5">
        <f t="shared" si="139"/>
        <v>42780.957638888889</v>
      </c>
      <c r="Q1511" s="5">
        <f t="shared" si="140"/>
        <v>42751.533391203702</v>
      </c>
      <c r="R1511" s="8">
        <f t="shared" si="141"/>
        <v>110.39</v>
      </c>
      <c r="S1511" t="str">
        <f t="shared" si="142"/>
        <v>photography</v>
      </c>
      <c r="T1511" t="str">
        <f t="shared" si="143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5">
        <f t="shared" si="139"/>
        <v>41839.385162037033</v>
      </c>
      <c r="Q1512" s="5">
        <f t="shared" si="140"/>
        <v>41809.385162037033</v>
      </c>
      <c r="R1512" s="8">
        <f t="shared" si="141"/>
        <v>39.92</v>
      </c>
      <c r="S1512" t="str">
        <f t="shared" si="142"/>
        <v>photography</v>
      </c>
      <c r="T1512" t="str">
        <f t="shared" si="143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5">
        <f t="shared" si="139"/>
        <v>42326.625046296293</v>
      </c>
      <c r="Q1513" s="5">
        <f t="shared" si="140"/>
        <v>42296.583379629628</v>
      </c>
      <c r="R1513" s="8">
        <f t="shared" si="141"/>
        <v>75.98</v>
      </c>
      <c r="S1513" t="str">
        <f t="shared" si="142"/>
        <v>photography</v>
      </c>
      <c r="T1513" t="str">
        <f t="shared" si="143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5">
        <f t="shared" si="139"/>
        <v>42771.684479166666</v>
      </c>
      <c r="Q1514" s="5">
        <f t="shared" si="140"/>
        <v>42741.684479166666</v>
      </c>
      <c r="R1514" s="8">
        <f t="shared" si="141"/>
        <v>58.38</v>
      </c>
      <c r="S1514" t="str">
        <f t="shared" si="142"/>
        <v>photography</v>
      </c>
      <c r="T1514" t="str">
        <f t="shared" si="143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5">
        <f t="shared" si="139"/>
        <v>41836.637337962966</v>
      </c>
      <c r="Q1515" s="5">
        <f t="shared" si="140"/>
        <v>41806.637337962966</v>
      </c>
      <c r="R1515" s="8">
        <f t="shared" si="141"/>
        <v>55.82</v>
      </c>
      <c r="S1515" t="str">
        <f t="shared" si="142"/>
        <v>photography</v>
      </c>
      <c r="T1515" t="str">
        <f t="shared" si="143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5">
        <f t="shared" si="139"/>
        <v>42274.597685185188</v>
      </c>
      <c r="Q1516" s="5">
        <f t="shared" si="140"/>
        <v>42234.597685185188</v>
      </c>
      <c r="R1516" s="8">
        <f t="shared" si="141"/>
        <v>151.24</v>
      </c>
      <c r="S1516" t="str">
        <f t="shared" si="142"/>
        <v>photography</v>
      </c>
      <c r="T1516" t="str">
        <f t="shared" si="143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5">
        <f t="shared" si="139"/>
        <v>42445.211770833332</v>
      </c>
      <c r="Q1517" s="5">
        <f t="shared" si="140"/>
        <v>42415.253437499996</v>
      </c>
      <c r="R1517" s="8">
        <f t="shared" si="141"/>
        <v>849.67</v>
      </c>
      <c r="S1517" t="str">
        <f t="shared" si="142"/>
        <v>photography</v>
      </c>
      <c r="T1517" t="str">
        <f t="shared" si="143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5">
        <f t="shared" si="139"/>
        <v>42649.583333333328</v>
      </c>
      <c r="Q1518" s="5">
        <f t="shared" si="140"/>
        <v>42619.466342592597</v>
      </c>
      <c r="R1518" s="8">
        <f t="shared" si="141"/>
        <v>159.24</v>
      </c>
      <c r="S1518" t="str">
        <f t="shared" si="142"/>
        <v>photography</v>
      </c>
      <c r="T1518" t="str">
        <f t="shared" si="143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5">
        <f t="shared" si="139"/>
        <v>41979.25</v>
      </c>
      <c r="Q1519" s="5">
        <f t="shared" si="140"/>
        <v>41948.56658564815</v>
      </c>
      <c r="R1519" s="8">
        <f t="shared" si="141"/>
        <v>39.51</v>
      </c>
      <c r="S1519" t="str">
        <f t="shared" si="142"/>
        <v>photography</v>
      </c>
      <c r="T1519" t="str">
        <f t="shared" si="143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5">
        <f t="shared" si="139"/>
        <v>41790.8200462963</v>
      </c>
      <c r="Q1520" s="5">
        <f t="shared" si="140"/>
        <v>41760.8200462963</v>
      </c>
      <c r="R1520" s="8">
        <f t="shared" si="141"/>
        <v>130.53</v>
      </c>
      <c r="S1520" t="str">
        <f t="shared" si="142"/>
        <v>photography</v>
      </c>
      <c r="T1520" t="str">
        <f t="shared" si="143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5">
        <f t="shared" si="139"/>
        <v>41810.915972222225</v>
      </c>
      <c r="Q1521" s="5">
        <f t="shared" si="140"/>
        <v>41782.741701388892</v>
      </c>
      <c r="R1521" s="8">
        <f t="shared" si="141"/>
        <v>64.16</v>
      </c>
      <c r="S1521" t="str">
        <f t="shared" si="142"/>
        <v>photography</v>
      </c>
      <c r="T1521" t="str">
        <f t="shared" si="143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5">
        <f t="shared" si="139"/>
        <v>41992.166666666672</v>
      </c>
      <c r="Q1522" s="5">
        <f t="shared" si="140"/>
        <v>41955.857789351852</v>
      </c>
      <c r="R1522" s="8">
        <f t="shared" si="141"/>
        <v>111.53</v>
      </c>
      <c r="S1522" t="str">
        <f t="shared" si="142"/>
        <v>photography</v>
      </c>
      <c r="T1522" t="str">
        <f t="shared" si="143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5">
        <f t="shared" si="139"/>
        <v>42528.167719907404</v>
      </c>
      <c r="Q1523" s="5">
        <f t="shared" si="140"/>
        <v>42493.167719907404</v>
      </c>
      <c r="R1523" s="8">
        <f t="shared" si="141"/>
        <v>170.45</v>
      </c>
      <c r="S1523" t="str">
        <f t="shared" si="142"/>
        <v>photography</v>
      </c>
      <c r="T1523" t="str">
        <f t="shared" si="143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5">
        <f t="shared" si="139"/>
        <v>41929.830312500002</v>
      </c>
      <c r="Q1524" s="5">
        <f t="shared" si="140"/>
        <v>41899.830312500002</v>
      </c>
      <c r="R1524" s="8">
        <f t="shared" si="141"/>
        <v>133.74</v>
      </c>
      <c r="S1524" t="str">
        <f t="shared" si="142"/>
        <v>photography</v>
      </c>
      <c r="T1524" t="str">
        <f t="shared" si="143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5">
        <f t="shared" si="139"/>
        <v>41996</v>
      </c>
      <c r="Q1525" s="5">
        <f t="shared" si="140"/>
        <v>41964.751342592594</v>
      </c>
      <c r="R1525" s="8">
        <f t="shared" si="141"/>
        <v>95.83</v>
      </c>
      <c r="S1525" t="str">
        <f t="shared" si="142"/>
        <v>photography</v>
      </c>
      <c r="T1525" t="str">
        <f t="shared" si="143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5">
        <f t="shared" si="139"/>
        <v>42786.501041666663</v>
      </c>
      <c r="Q1526" s="5">
        <f t="shared" si="140"/>
        <v>42756.501041666663</v>
      </c>
      <c r="R1526" s="8">
        <f t="shared" si="141"/>
        <v>221.79</v>
      </c>
      <c r="S1526" t="str">
        <f t="shared" si="142"/>
        <v>photography</v>
      </c>
      <c r="T1526" t="str">
        <f t="shared" si="143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5">
        <f t="shared" si="139"/>
        <v>42600.702986111108</v>
      </c>
      <c r="Q1527" s="5">
        <f t="shared" si="140"/>
        <v>42570.702986111108</v>
      </c>
      <c r="R1527" s="8">
        <f t="shared" si="141"/>
        <v>32.32</v>
      </c>
      <c r="S1527" t="str">
        <f t="shared" si="142"/>
        <v>photography</v>
      </c>
      <c r="T1527" t="str">
        <f t="shared" si="143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5">
        <f t="shared" si="139"/>
        <v>42388.276006944448</v>
      </c>
      <c r="Q1528" s="5">
        <f t="shared" si="140"/>
        <v>42339.276006944448</v>
      </c>
      <c r="R1528" s="8">
        <f t="shared" si="141"/>
        <v>98.84</v>
      </c>
      <c r="S1528" t="str">
        <f t="shared" si="142"/>
        <v>photography</v>
      </c>
      <c r="T1528" t="str">
        <f t="shared" si="143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5">
        <f t="shared" si="139"/>
        <v>42808.558865740735</v>
      </c>
      <c r="Q1529" s="5">
        <f t="shared" si="140"/>
        <v>42780.600532407407</v>
      </c>
      <c r="R1529" s="8">
        <f t="shared" si="141"/>
        <v>55.22</v>
      </c>
      <c r="S1529" t="str">
        <f t="shared" si="142"/>
        <v>photography</v>
      </c>
      <c r="T1529" t="str">
        <f t="shared" si="143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5">
        <f t="shared" si="139"/>
        <v>42767</v>
      </c>
      <c r="Q1530" s="5">
        <f t="shared" si="140"/>
        <v>42736.732893518521</v>
      </c>
      <c r="R1530" s="8">
        <f t="shared" si="141"/>
        <v>52.79</v>
      </c>
      <c r="S1530" t="str">
        <f t="shared" si="142"/>
        <v>photography</v>
      </c>
      <c r="T1530" t="str">
        <f t="shared" si="143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5">
        <f t="shared" si="139"/>
        <v>42082.587037037039</v>
      </c>
      <c r="Q1531" s="5">
        <f t="shared" si="140"/>
        <v>42052.628703703704</v>
      </c>
      <c r="R1531" s="8">
        <f t="shared" si="141"/>
        <v>135.66999999999999</v>
      </c>
      <c r="S1531" t="str">
        <f t="shared" si="142"/>
        <v>photography</v>
      </c>
      <c r="T1531" t="str">
        <f t="shared" si="143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5">
        <f t="shared" si="139"/>
        <v>42300.767303240747</v>
      </c>
      <c r="Q1532" s="5">
        <f t="shared" si="140"/>
        <v>42275.767303240747</v>
      </c>
      <c r="R1532" s="8">
        <f t="shared" si="141"/>
        <v>53.99</v>
      </c>
      <c r="S1532" t="str">
        <f t="shared" si="142"/>
        <v>photography</v>
      </c>
      <c r="T1532" t="str">
        <f t="shared" si="143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5">
        <f t="shared" si="139"/>
        <v>41974.125</v>
      </c>
      <c r="Q1533" s="5">
        <f t="shared" si="140"/>
        <v>41941.802384259259</v>
      </c>
      <c r="R1533" s="8">
        <f t="shared" si="141"/>
        <v>56.64</v>
      </c>
      <c r="S1533" t="str">
        <f t="shared" si="142"/>
        <v>photography</v>
      </c>
      <c r="T1533" t="str">
        <f t="shared" si="143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5">
        <f t="shared" si="139"/>
        <v>42415.625</v>
      </c>
      <c r="Q1534" s="5">
        <f t="shared" si="140"/>
        <v>42391.475289351853</v>
      </c>
      <c r="R1534" s="8">
        <f t="shared" si="141"/>
        <v>82.32</v>
      </c>
      <c r="S1534" t="str">
        <f t="shared" si="142"/>
        <v>photography</v>
      </c>
      <c r="T1534" t="str">
        <f t="shared" si="143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5">
        <f t="shared" si="139"/>
        <v>42492.165972222225</v>
      </c>
      <c r="Q1535" s="5">
        <f t="shared" si="140"/>
        <v>42443.00204861111</v>
      </c>
      <c r="R1535" s="8">
        <f t="shared" si="141"/>
        <v>88.26</v>
      </c>
      <c r="S1535" t="str">
        <f t="shared" si="142"/>
        <v>photography</v>
      </c>
      <c r="T1535" t="str">
        <f t="shared" si="143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5">
        <f t="shared" si="139"/>
        <v>42251.67432870371</v>
      </c>
      <c r="Q1536" s="5">
        <f t="shared" si="140"/>
        <v>42221.67432870371</v>
      </c>
      <c r="R1536" s="8">
        <f t="shared" si="141"/>
        <v>84.91</v>
      </c>
      <c r="S1536" t="str">
        <f t="shared" si="142"/>
        <v>photography</v>
      </c>
      <c r="T1536" t="str">
        <f t="shared" si="143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5">
        <f t="shared" si="139"/>
        <v>42513.916666666672</v>
      </c>
      <c r="Q1537" s="5">
        <f t="shared" si="140"/>
        <v>42484.829062500001</v>
      </c>
      <c r="R1537" s="8">
        <f t="shared" si="141"/>
        <v>48.15</v>
      </c>
      <c r="S1537" t="str">
        <f t="shared" si="142"/>
        <v>photography</v>
      </c>
      <c r="T1537" t="str">
        <f t="shared" si="143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5">
        <f t="shared" si="139"/>
        <v>42243.802199074074</v>
      </c>
      <c r="Q1538" s="5">
        <f t="shared" si="140"/>
        <v>42213.802199074074</v>
      </c>
      <c r="R1538" s="8">
        <f t="shared" si="141"/>
        <v>66.02</v>
      </c>
      <c r="S1538" t="str">
        <f t="shared" si="142"/>
        <v>photography</v>
      </c>
      <c r="T1538" t="str">
        <f t="shared" si="143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5">
        <f t="shared" ref="P1539:P1602" si="145">I1539/60/60/24+DATE(1970,1,1)</f>
        <v>42588.75</v>
      </c>
      <c r="Q1539" s="5">
        <f t="shared" ref="Q1539:Q1602" si="146">J1539/60/60/24+DATE(1970,1,1)</f>
        <v>42552.315127314811</v>
      </c>
      <c r="R1539" s="8">
        <f t="shared" ref="R1539:R1602" si="147">ROUND(E1539/L1539,2)</f>
        <v>96.38</v>
      </c>
      <c r="S1539" t="str">
        <f t="shared" ref="S1539:S1602" si="148">LEFT(N1539,SEARCH("/",N1539)-1)</f>
        <v>photography</v>
      </c>
      <c r="T1539" t="str">
        <f t="shared" ref="T1539:T1602" si="149">RIGHT(N1539,LEN(N1539)-SEARCH("/",N1539))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5">
        <f t="shared" si="145"/>
        <v>42026.782060185185</v>
      </c>
      <c r="Q1540" s="5">
        <f t="shared" si="146"/>
        <v>41981.782060185185</v>
      </c>
      <c r="R1540" s="8">
        <f t="shared" si="147"/>
        <v>156.16999999999999</v>
      </c>
      <c r="S1540" t="str">
        <f t="shared" si="148"/>
        <v>photography</v>
      </c>
      <c r="T1540" t="str">
        <f t="shared" si="1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5">
        <f t="shared" si="145"/>
        <v>42738.919201388882</v>
      </c>
      <c r="Q1541" s="5">
        <f t="shared" si="146"/>
        <v>42705.919201388882</v>
      </c>
      <c r="R1541" s="8">
        <f t="shared" si="147"/>
        <v>95.76</v>
      </c>
      <c r="S1541" t="str">
        <f t="shared" si="148"/>
        <v>photography</v>
      </c>
      <c r="T1541" t="str">
        <f t="shared" si="1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5">
        <f t="shared" si="145"/>
        <v>41969.052083333328</v>
      </c>
      <c r="Q1542" s="5">
        <f t="shared" si="146"/>
        <v>41939.00712962963</v>
      </c>
      <c r="R1542" s="8">
        <f t="shared" si="147"/>
        <v>180.41</v>
      </c>
      <c r="S1542" t="str">
        <f t="shared" si="148"/>
        <v>photography</v>
      </c>
      <c r="T1542" t="str">
        <f t="shared" si="1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5">
        <f t="shared" si="145"/>
        <v>42004.712245370371</v>
      </c>
      <c r="Q1543" s="5">
        <f t="shared" si="146"/>
        <v>41974.712245370371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5">
        <f t="shared" si="145"/>
        <v>42185.996527777781</v>
      </c>
      <c r="Q1544" s="5">
        <f t="shared" si="146"/>
        <v>42170.996527777781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5">
        <f t="shared" si="145"/>
        <v>41965.551319444443</v>
      </c>
      <c r="Q1545" s="5">
        <f t="shared" si="146"/>
        <v>41935.509652777779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5">
        <f t="shared" si="145"/>
        <v>42095.012499999997</v>
      </c>
      <c r="Q1546" s="5">
        <f t="shared" si="146"/>
        <v>42053.051203703704</v>
      </c>
      <c r="R1546" s="8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5">
        <f t="shared" si="145"/>
        <v>42065.886111111111</v>
      </c>
      <c r="Q1547" s="5">
        <f t="shared" si="146"/>
        <v>42031.884652777779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5">
        <f t="shared" si="145"/>
        <v>41899.212951388887</v>
      </c>
      <c r="Q1548" s="5">
        <f t="shared" si="146"/>
        <v>41839.212951388887</v>
      </c>
      <c r="R1548" s="8">
        <f t="shared" si="147"/>
        <v>26.27</v>
      </c>
      <c r="S1548" t="str">
        <f t="shared" si="148"/>
        <v>photography</v>
      </c>
      <c r="T1548" t="str">
        <f t="shared" si="1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5">
        <f t="shared" si="145"/>
        <v>42789.426875000005</v>
      </c>
      <c r="Q1549" s="5">
        <f t="shared" si="146"/>
        <v>42782.426875000005</v>
      </c>
      <c r="R1549" s="8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5">
        <f t="shared" si="145"/>
        <v>42316.923842592587</v>
      </c>
      <c r="Q1550" s="5">
        <f t="shared" si="146"/>
        <v>42286.88217592593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5">
        <f t="shared" si="145"/>
        <v>42311.177766203706</v>
      </c>
      <c r="Q1551" s="5">
        <f t="shared" si="146"/>
        <v>42281.136099537034</v>
      </c>
      <c r="R1551" s="8">
        <f t="shared" si="147"/>
        <v>28.33</v>
      </c>
      <c r="S1551" t="str">
        <f t="shared" si="148"/>
        <v>photography</v>
      </c>
      <c r="T1551" t="str">
        <f t="shared" si="1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5">
        <f t="shared" si="145"/>
        <v>42502.449467592596</v>
      </c>
      <c r="Q1552" s="5">
        <f t="shared" si="146"/>
        <v>42472.449467592596</v>
      </c>
      <c r="R1552" s="8">
        <f t="shared" si="147"/>
        <v>14.43</v>
      </c>
      <c r="S1552" t="str">
        <f t="shared" si="148"/>
        <v>photography</v>
      </c>
      <c r="T1552" t="str">
        <f t="shared" si="1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5">
        <f t="shared" si="145"/>
        <v>42151.824525462958</v>
      </c>
      <c r="Q1553" s="5">
        <f t="shared" si="146"/>
        <v>42121.824525462958</v>
      </c>
      <c r="R1553" s="8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5">
        <f t="shared" si="145"/>
        <v>41913.165972222225</v>
      </c>
      <c r="Q1554" s="5">
        <f t="shared" si="146"/>
        <v>41892.688750000001</v>
      </c>
      <c r="R1554" s="8">
        <f t="shared" si="147"/>
        <v>132.19</v>
      </c>
      <c r="S1554" t="str">
        <f t="shared" si="148"/>
        <v>photography</v>
      </c>
      <c r="T1554" t="str">
        <f t="shared" si="1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5">
        <f t="shared" si="145"/>
        <v>42249.282951388886</v>
      </c>
      <c r="Q1555" s="5">
        <f t="shared" si="146"/>
        <v>42219.282951388886</v>
      </c>
      <c r="R1555" s="8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5">
        <f t="shared" si="145"/>
        <v>42218.252199074079</v>
      </c>
      <c r="Q1556" s="5">
        <f t="shared" si="146"/>
        <v>42188.252199074079</v>
      </c>
      <c r="R1556" s="8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5">
        <f t="shared" si="145"/>
        <v>42264.708333333328</v>
      </c>
      <c r="Q1557" s="5">
        <f t="shared" si="146"/>
        <v>42241.613796296297</v>
      </c>
      <c r="R1557" s="8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5">
        <f t="shared" si="145"/>
        <v>42555.153055555551</v>
      </c>
      <c r="Q1558" s="5">
        <f t="shared" si="146"/>
        <v>42525.153055555551</v>
      </c>
      <c r="R1558" s="8">
        <f t="shared" si="147"/>
        <v>56.42</v>
      </c>
      <c r="S1558" t="str">
        <f t="shared" si="148"/>
        <v>photography</v>
      </c>
      <c r="T1558" t="str">
        <f t="shared" si="1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5">
        <f t="shared" si="145"/>
        <v>41902.65315972222</v>
      </c>
      <c r="Q1559" s="5">
        <f t="shared" si="146"/>
        <v>41871.65315972222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5">
        <f t="shared" si="145"/>
        <v>42244.508333333331</v>
      </c>
      <c r="Q1560" s="5">
        <f t="shared" si="146"/>
        <v>42185.397673611107</v>
      </c>
      <c r="R1560" s="8">
        <f t="shared" si="147"/>
        <v>11.67</v>
      </c>
      <c r="S1560" t="str">
        <f t="shared" si="148"/>
        <v>photography</v>
      </c>
      <c r="T1560" t="str">
        <f t="shared" si="1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5">
        <f t="shared" si="145"/>
        <v>42123.05322916666</v>
      </c>
      <c r="Q1561" s="5">
        <f t="shared" si="146"/>
        <v>42108.05322916666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5">
        <f t="shared" si="145"/>
        <v>41956.062418981484</v>
      </c>
      <c r="Q1562" s="5">
        <f t="shared" si="146"/>
        <v>41936.020752314813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5">
        <f t="shared" si="145"/>
        <v>41585.083368055559</v>
      </c>
      <c r="Q1563" s="5">
        <f t="shared" si="146"/>
        <v>41555.041701388887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5">
        <f t="shared" si="145"/>
        <v>40149.034722222219</v>
      </c>
      <c r="Q1564" s="5">
        <f t="shared" si="146"/>
        <v>40079.566157407404</v>
      </c>
      <c r="R1564" s="8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5">
        <f t="shared" si="145"/>
        <v>41712.700821759259</v>
      </c>
      <c r="Q1565" s="5">
        <f t="shared" si="146"/>
        <v>41652.742488425924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5">
        <f t="shared" si="145"/>
        <v>42152.836805555555</v>
      </c>
      <c r="Q1566" s="5">
        <f t="shared" si="146"/>
        <v>42121.367002314815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5">
        <f t="shared" si="145"/>
        <v>40702.729872685188</v>
      </c>
      <c r="Q1567" s="5">
        <f t="shared" si="146"/>
        <v>40672.729872685188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5">
        <f t="shared" si="145"/>
        <v>42578.916666666672</v>
      </c>
      <c r="Q1568" s="5">
        <f t="shared" si="146"/>
        <v>42549.916712962964</v>
      </c>
      <c r="R1568" s="8">
        <f t="shared" si="147"/>
        <v>108.05</v>
      </c>
      <c r="S1568" t="str">
        <f t="shared" si="148"/>
        <v>publishing</v>
      </c>
      <c r="T1568" t="str">
        <f t="shared" si="1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5">
        <f t="shared" si="145"/>
        <v>41687</v>
      </c>
      <c r="Q1569" s="5">
        <f t="shared" si="146"/>
        <v>41671.936863425923</v>
      </c>
      <c r="R1569" s="8">
        <f t="shared" si="147"/>
        <v>26.92</v>
      </c>
      <c r="S1569" t="str">
        <f t="shared" si="148"/>
        <v>publishing</v>
      </c>
      <c r="T1569" t="str">
        <f t="shared" si="1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5">
        <f t="shared" si="145"/>
        <v>41997.062326388885</v>
      </c>
      <c r="Q1570" s="5">
        <f t="shared" si="146"/>
        <v>41962.062326388885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5">
        <f t="shared" si="145"/>
        <v>41419.679560185185</v>
      </c>
      <c r="Q1571" s="5">
        <f t="shared" si="146"/>
        <v>41389.679560185185</v>
      </c>
      <c r="R1571" s="8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5">
        <f t="shared" si="145"/>
        <v>42468.771782407406</v>
      </c>
      <c r="Q1572" s="5">
        <f t="shared" si="146"/>
        <v>42438.813449074078</v>
      </c>
      <c r="R1572" s="8">
        <f t="shared" si="147"/>
        <v>47.77</v>
      </c>
      <c r="S1572" t="str">
        <f t="shared" si="148"/>
        <v>publishing</v>
      </c>
      <c r="T1572" t="str">
        <f t="shared" si="1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5">
        <f t="shared" si="145"/>
        <v>42174.769479166673</v>
      </c>
      <c r="Q1573" s="5">
        <f t="shared" si="146"/>
        <v>42144.769479166673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5">
        <f t="shared" si="145"/>
        <v>42428.999305555553</v>
      </c>
      <c r="Q1574" s="5">
        <f t="shared" si="146"/>
        <v>42404.033090277779</v>
      </c>
      <c r="R1574" s="8">
        <f t="shared" si="147"/>
        <v>41.67</v>
      </c>
      <c r="S1574" t="str">
        <f t="shared" si="148"/>
        <v>publishing</v>
      </c>
      <c r="T1574" t="str">
        <f t="shared" si="1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5">
        <f t="shared" si="145"/>
        <v>42826.165972222225</v>
      </c>
      <c r="Q1575" s="5">
        <f t="shared" si="146"/>
        <v>42786.000023148154</v>
      </c>
      <c r="R1575" s="8">
        <f t="shared" si="147"/>
        <v>74.33</v>
      </c>
      <c r="S1575" t="str">
        <f t="shared" si="148"/>
        <v>publishing</v>
      </c>
      <c r="T1575" t="str">
        <f t="shared" si="1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5">
        <f t="shared" si="145"/>
        <v>42052.927418981482</v>
      </c>
      <c r="Q1576" s="5">
        <f t="shared" si="146"/>
        <v>42017.927418981482</v>
      </c>
      <c r="R1576" s="8">
        <f t="shared" si="147"/>
        <v>84.33</v>
      </c>
      <c r="S1576" t="str">
        <f t="shared" si="148"/>
        <v>publishing</v>
      </c>
      <c r="T1576" t="str">
        <f t="shared" si="1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5">
        <f t="shared" si="145"/>
        <v>41829.524259259262</v>
      </c>
      <c r="Q1577" s="5">
        <f t="shared" si="146"/>
        <v>41799.524259259262</v>
      </c>
      <c r="R1577" s="8">
        <f t="shared" si="147"/>
        <v>65.459999999999994</v>
      </c>
      <c r="S1577" t="str">
        <f t="shared" si="148"/>
        <v>publishing</v>
      </c>
      <c r="T1577" t="str">
        <f t="shared" si="1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5">
        <f t="shared" si="145"/>
        <v>42185.879259259258</v>
      </c>
      <c r="Q1578" s="5">
        <f t="shared" si="146"/>
        <v>42140.879259259258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5">
        <f t="shared" si="145"/>
        <v>41114.847777777781</v>
      </c>
      <c r="Q1579" s="5">
        <f t="shared" si="146"/>
        <v>41054.847777777781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5">
        <f t="shared" si="145"/>
        <v>40423.083333333336</v>
      </c>
      <c r="Q1580" s="5">
        <f t="shared" si="146"/>
        <v>40399.065868055557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5">
        <f t="shared" si="145"/>
        <v>41514.996423611112</v>
      </c>
      <c r="Q1581" s="5">
        <f t="shared" si="146"/>
        <v>41481.996423611112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5">
        <f t="shared" si="145"/>
        <v>41050.050069444449</v>
      </c>
      <c r="Q1582" s="5">
        <f t="shared" si="146"/>
        <v>40990.050069444449</v>
      </c>
      <c r="R1582" s="8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5">
        <f t="shared" si="145"/>
        <v>42357.448958333334</v>
      </c>
      <c r="Q1583" s="5">
        <f t="shared" si="146"/>
        <v>42325.448958333334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5">
        <f t="shared" si="145"/>
        <v>42303.888888888891</v>
      </c>
      <c r="Q1584" s="5">
        <f t="shared" si="146"/>
        <v>42246.789965277778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5">
        <f t="shared" si="145"/>
        <v>41907.904988425929</v>
      </c>
      <c r="Q1585" s="5">
        <f t="shared" si="146"/>
        <v>41877.904988425929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5">
        <f t="shared" si="145"/>
        <v>41789.649317129632</v>
      </c>
      <c r="Q1586" s="5">
        <f t="shared" si="146"/>
        <v>41779.649317129632</v>
      </c>
      <c r="R1586" s="8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5">
        <f t="shared" si="145"/>
        <v>42729.458333333328</v>
      </c>
      <c r="Q1587" s="5">
        <f t="shared" si="146"/>
        <v>42707.895462962959</v>
      </c>
      <c r="R1587" s="8">
        <f t="shared" si="147"/>
        <v>131.66999999999999</v>
      </c>
      <c r="S1587" t="str">
        <f t="shared" si="148"/>
        <v>photography</v>
      </c>
      <c r="T1587" t="str">
        <f t="shared" si="1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5">
        <f t="shared" si="145"/>
        <v>42099.062754629631</v>
      </c>
      <c r="Q1588" s="5">
        <f t="shared" si="146"/>
        <v>42069.104421296302</v>
      </c>
      <c r="R1588" s="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5">
        <f t="shared" si="145"/>
        <v>41986.950983796298</v>
      </c>
      <c r="Q1589" s="5">
        <f t="shared" si="146"/>
        <v>41956.950983796298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5">
        <f t="shared" si="145"/>
        <v>42035.841666666667</v>
      </c>
      <c r="Q1590" s="5">
        <f t="shared" si="146"/>
        <v>42005.24998842593</v>
      </c>
      <c r="R1590" s="8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5">
        <f t="shared" si="145"/>
        <v>42286.984791666662</v>
      </c>
      <c r="Q1591" s="5">
        <f t="shared" si="146"/>
        <v>42256.984791666662</v>
      </c>
      <c r="R1591" s="8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5">
        <f t="shared" si="145"/>
        <v>42270.857222222221</v>
      </c>
      <c r="Q1592" s="5">
        <f t="shared" si="146"/>
        <v>42240.857222222221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5">
        <f t="shared" si="145"/>
        <v>42463.68450231482</v>
      </c>
      <c r="Q1593" s="5">
        <f t="shared" si="146"/>
        <v>42433.726168981477</v>
      </c>
      <c r="R1593" s="8">
        <f t="shared" si="147"/>
        <v>44.48</v>
      </c>
      <c r="S1593" t="str">
        <f t="shared" si="148"/>
        <v>photography</v>
      </c>
      <c r="T1593" t="str">
        <f t="shared" si="1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5">
        <f t="shared" si="145"/>
        <v>42091.031076388885</v>
      </c>
      <c r="Q1594" s="5">
        <f t="shared" si="146"/>
        <v>42046.072743055556</v>
      </c>
      <c r="R1594" s="8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5">
        <f t="shared" si="145"/>
        <v>42063.845543981486</v>
      </c>
      <c r="Q1595" s="5">
        <f t="shared" si="146"/>
        <v>42033.845543981486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5">
        <f t="shared" si="145"/>
        <v>42505.681249999994</v>
      </c>
      <c r="Q1596" s="5">
        <f t="shared" si="146"/>
        <v>42445.712754629625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5">
        <f t="shared" si="145"/>
        <v>41808.842361111114</v>
      </c>
      <c r="Q1597" s="5">
        <f t="shared" si="146"/>
        <v>41780.050092592595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5">
        <f t="shared" si="145"/>
        <v>41986.471863425926</v>
      </c>
      <c r="Q1598" s="5">
        <f t="shared" si="146"/>
        <v>41941.430196759262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5">
        <f t="shared" si="145"/>
        <v>42633.354131944448</v>
      </c>
      <c r="Q1599" s="5">
        <f t="shared" si="146"/>
        <v>42603.354131944448</v>
      </c>
      <c r="R1599" s="8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5">
        <f t="shared" si="145"/>
        <v>42211.667337962965</v>
      </c>
      <c r="Q1600" s="5">
        <f t="shared" si="146"/>
        <v>42151.667337962965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5">
        <f t="shared" si="145"/>
        <v>42468.497407407413</v>
      </c>
      <c r="Q1601" s="5">
        <f t="shared" si="146"/>
        <v>42438.53907407407</v>
      </c>
      <c r="R1601" s="8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5">
        <f t="shared" si="145"/>
        <v>41835.21597222222</v>
      </c>
      <c r="Q1602" s="5">
        <f t="shared" si="146"/>
        <v>41791.057314814818</v>
      </c>
      <c r="R1602" s="8">
        <f t="shared" si="147"/>
        <v>40.78</v>
      </c>
      <c r="S1602" t="str">
        <f t="shared" si="148"/>
        <v>photography</v>
      </c>
      <c r="T1602" t="str">
        <f t="shared" si="1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5">
        <f t="shared" ref="P1603:P1666" si="151">I1603/60/60/24+DATE(1970,1,1)</f>
        <v>40668.092974537038</v>
      </c>
      <c r="Q1603" s="5">
        <f t="shared" ref="Q1603:Q1666" si="152">J1603/60/60/24+DATE(1970,1,1)</f>
        <v>40638.092974537038</v>
      </c>
      <c r="R1603" s="8">
        <f t="shared" ref="R1603:R1666" si="153">ROUND(E1603/L1603,2)</f>
        <v>48.33</v>
      </c>
      <c r="S1603" t="str">
        <f t="shared" ref="S1603:S1666" si="154">LEFT(N1603,SEARCH("/",N1603)-1)</f>
        <v>music</v>
      </c>
      <c r="T1603" t="str">
        <f t="shared" ref="T1603:T1666" si="155">RIGHT(N1603,LEN(N1603)-SEARCH("/",N1603))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5">
        <f t="shared" si="151"/>
        <v>40830.958333333336</v>
      </c>
      <c r="Q1604" s="5">
        <f t="shared" si="152"/>
        <v>40788.297650462962</v>
      </c>
      <c r="R1604" s="8">
        <f t="shared" si="153"/>
        <v>46.95</v>
      </c>
      <c r="S1604" t="str">
        <f t="shared" si="154"/>
        <v>music</v>
      </c>
      <c r="T1604" t="str">
        <f t="shared" si="155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5">
        <f t="shared" si="151"/>
        <v>40936.169664351852</v>
      </c>
      <c r="Q1605" s="5">
        <f t="shared" si="152"/>
        <v>40876.169664351852</v>
      </c>
      <c r="R1605" s="8">
        <f t="shared" si="153"/>
        <v>66.69</v>
      </c>
      <c r="S1605" t="str">
        <f t="shared" si="154"/>
        <v>music</v>
      </c>
      <c r="T1605" t="str">
        <f t="shared" si="155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5">
        <f t="shared" si="151"/>
        <v>40985.80364583333</v>
      </c>
      <c r="Q1606" s="5">
        <f t="shared" si="152"/>
        <v>40945.845312500001</v>
      </c>
      <c r="R1606" s="8">
        <f t="shared" si="153"/>
        <v>48.84</v>
      </c>
      <c r="S1606" t="str">
        <f t="shared" si="154"/>
        <v>music</v>
      </c>
      <c r="T1606" t="str">
        <f t="shared" si="155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5">
        <f t="shared" si="151"/>
        <v>40756.291666666664</v>
      </c>
      <c r="Q1607" s="5">
        <f t="shared" si="152"/>
        <v>40747.012881944444</v>
      </c>
      <c r="R1607" s="8">
        <f t="shared" si="153"/>
        <v>137.31</v>
      </c>
      <c r="S1607" t="str">
        <f t="shared" si="154"/>
        <v>music</v>
      </c>
      <c r="T1607" t="str">
        <f t="shared" si="155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5">
        <f t="shared" si="151"/>
        <v>40626.069884259261</v>
      </c>
      <c r="Q1608" s="5">
        <f t="shared" si="152"/>
        <v>40536.111550925925</v>
      </c>
      <c r="R1608" s="8">
        <f t="shared" si="153"/>
        <v>87.83</v>
      </c>
      <c r="S1608" t="str">
        <f t="shared" si="154"/>
        <v>music</v>
      </c>
      <c r="T1608" t="str">
        <f t="shared" si="155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5">
        <f t="shared" si="151"/>
        <v>41074.80846064815</v>
      </c>
      <c r="Q1609" s="5">
        <f t="shared" si="152"/>
        <v>41053.80846064815</v>
      </c>
      <c r="R1609" s="8">
        <f t="shared" si="153"/>
        <v>70.790000000000006</v>
      </c>
      <c r="S1609" t="str">
        <f t="shared" si="154"/>
        <v>music</v>
      </c>
      <c r="T1609" t="str">
        <f t="shared" si="155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5">
        <f t="shared" si="151"/>
        <v>41640.226388888892</v>
      </c>
      <c r="Q1610" s="5">
        <f t="shared" si="152"/>
        <v>41607.83085648148</v>
      </c>
      <c r="R1610" s="8">
        <f t="shared" si="153"/>
        <v>52.83</v>
      </c>
      <c r="S1610" t="str">
        <f t="shared" si="154"/>
        <v>music</v>
      </c>
      <c r="T1610" t="str">
        <f t="shared" si="155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5">
        <f t="shared" si="151"/>
        <v>40849.333333333336</v>
      </c>
      <c r="Q1611" s="5">
        <f t="shared" si="152"/>
        <v>40796.001261574071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5">
        <f t="shared" si="151"/>
        <v>41258.924884259257</v>
      </c>
      <c r="Q1612" s="5">
        <f t="shared" si="152"/>
        <v>41228.924884259257</v>
      </c>
      <c r="R1612" s="8">
        <f t="shared" si="153"/>
        <v>48.54</v>
      </c>
      <c r="S1612" t="str">
        <f t="shared" si="154"/>
        <v>music</v>
      </c>
      <c r="T1612" t="str">
        <f t="shared" si="155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5">
        <f t="shared" si="151"/>
        <v>41430.00037037037</v>
      </c>
      <c r="Q1613" s="5">
        <f t="shared" si="152"/>
        <v>41409.00037037037</v>
      </c>
      <c r="R1613" s="8">
        <f t="shared" si="153"/>
        <v>37.07</v>
      </c>
      <c r="S1613" t="str">
        <f t="shared" si="154"/>
        <v>music</v>
      </c>
      <c r="T1613" t="str">
        <f t="shared" si="155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5">
        <f t="shared" si="151"/>
        <v>41276.874814814815</v>
      </c>
      <c r="Q1614" s="5">
        <f t="shared" si="152"/>
        <v>41246.874814814815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5">
        <f t="shared" si="151"/>
        <v>41112.069467592592</v>
      </c>
      <c r="Q1615" s="5">
        <f t="shared" si="152"/>
        <v>41082.069467592592</v>
      </c>
      <c r="R1615" s="8">
        <f t="shared" si="153"/>
        <v>39.04</v>
      </c>
      <c r="S1615" t="str">
        <f t="shared" si="154"/>
        <v>music</v>
      </c>
      <c r="T1615" t="str">
        <f t="shared" si="155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5">
        <f t="shared" si="151"/>
        <v>41854.708333333336</v>
      </c>
      <c r="Q1616" s="5">
        <f t="shared" si="152"/>
        <v>41794.981122685182</v>
      </c>
      <c r="R1616" s="8">
        <f t="shared" si="153"/>
        <v>66.69</v>
      </c>
      <c r="S1616" t="str">
        <f t="shared" si="154"/>
        <v>music</v>
      </c>
      <c r="T1616" t="str">
        <f t="shared" si="155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5">
        <f t="shared" si="151"/>
        <v>40890.092546296299</v>
      </c>
      <c r="Q1617" s="5">
        <f t="shared" si="152"/>
        <v>40845.050879629627</v>
      </c>
      <c r="R1617" s="8">
        <f t="shared" si="153"/>
        <v>67.13</v>
      </c>
      <c r="S1617" t="str">
        <f t="shared" si="154"/>
        <v>music</v>
      </c>
      <c r="T1617" t="str">
        <f t="shared" si="155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5">
        <f t="shared" si="151"/>
        <v>41235.916666666664</v>
      </c>
      <c r="Q1618" s="5">
        <f t="shared" si="152"/>
        <v>41194.715520833335</v>
      </c>
      <c r="R1618" s="8">
        <f t="shared" si="153"/>
        <v>66.37</v>
      </c>
      <c r="S1618" t="str">
        <f t="shared" si="154"/>
        <v>music</v>
      </c>
      <c r="T1618" t="str">
        <f t="shared" si="155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5">
        <f t="shared" si="151"/>
        <v>41579.791666666664</v>
      </c>
      <c r="Q1619" s="5">
        <f t="shared" si="152"/>
        <v>41546.664212962962</v>
      </c>
      <c r="R1619" s="8">
        <f t="shared" si="153"/>
        <v>64.62</v>
      </c>
      <c r="S1619" t="str">
        <f t="shared" si="154"/>
        <v>music</v>
      </c>
      <c r="T1619" t="str">
        <f t="shared" si="155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5">
        <f t="shared" si="151"/>
        <v>41341.654340277775</v>
      </c>
      <c r="Q1620" s="5">
        <f t="shared" si="152"/>
        <v>41301.654340277775</v>
      </c>
      <c r="R1620" s="8">
        <f t="shared" si="153"/>
        <v>58.37</v>
      </c>
      <c r="S1620" t="str">
        <f t="shared" si="154"/>
        <v>music</v>
      </c>
      <c r="T1620" t="str">
        <f t="shared" si="155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5">
        <f t="shared" si="151"/>
        <v>41897.18618055556</v>
      </c>
      <c r="Q1621" s="5">
        <f t="shared" si="152"/>
        <v>41876.18618055556</v>
      </c>
      <c r="R1621" s="8">
        <f t="shared" si="153"/>
        <v>86.96</v>
      </c>
      <c r="S1621" t="str">
        <f t="shared" si="154"/>
        <v>music</v>
      </c>
      <c r="T1621" t="str">
        <f t="shared" si="155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5">
        <f t="shared" si="151"/>
        <v>41328.339583333334</v>
      </c>
      <c r="Q1622" s="5">
        <f t="shared" si="152"/>
        <v>41321.339583333334</v>
      </c>
      <c r="R1622" s="8">
        <f t="shared" si="153"/>
        <v>66.47</v>
      </c>
      <c r="S1622" t="str">
        <f t="shared" si="154"/>
        <v>music</v>
      </c>
      <c r="T1622" t="str">
        <f t="shared" si="155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5">
        <f t="shared" si="151"/>
        <v>41057.165972222225</v>
      </c>
      <c r="Q1623" s="5">
        <f t="shared" si="152"/>
        <v>41003.60665509259</v>
      </c>
      <c r="R1623" s="8">
        <f t="shared" si="153"/>
        <v>163.78</v>
      </c>
      <c r="S1623" t="str">
        <f t="shared" si="154"/>
        <v>music</v>
      </c>
      <c r="T1623" t="str">
        <f t="shared" si="155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5">
        <f t="shared" si="151"/>
        <v>41990.332638888889</v>
      </c>
      <c r="Q1624" s="5">
        <f t="shared" si="152"/>
        <v>41950.29483796296</v>
      </c>
      <c r="R1624" s="8">
        <f t="shared" si="153"/>
        <v>107.98</v>
      </c>
      <c r="S1624" t="str">
        <f t="shared" si="154"/>
        <v>music</v>
      </c>
      <c r="T1624" t="str">
        <f t="shared" si="155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5">
        <f t="shared" si="151"/>
        <v>41513.688530092593</v>
      </c>
      <c r="Q1625" s="5">
        <f t="shared" si="152"/>
        <v>41453.688530092593</v>
      </c>
      <c r="R1625" s="8">
        <f t="shared" si="153"/>
        <v>42.11</v>
      </c>
      <c r="S1625" t="str">
        <f t="shared" si="154"/>
        <v>music</v>
      </c>
      <c r="T1625" t="str">
        <f t="shared" si="155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5">
        <f t="shared" si="151"/>
        <v>41283.367303240739</v>
      </c>
      <c r="Q1626" s="5">
        <f t="shared" si="152"/>
        <v>41243.367303240739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5">
        <f t="shared" si="151"/>
        <v>41163.699687500004</v>
      </c>
      <c r="Q1627" s="5">
        <f t="shared" si="152"/>
        <v>41135.699687500004</v>
      </c>
      <c r="R1627" s="8">
        <f t="shared" si="153"/>
        <v>112.02</v>
      </c>
      <c r="S1627" t="str">
        <f t="shared" si="154"/>
        <v>music</v>
      </c>
      <c r="T1627" t="str">
        <f t="shared" si="155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5">
        <f t="shared" si="151"/>
        <v>41609.889664351853</v>
      </c>
      <c r="Q1628" s="5">
        <f t="shared" si="152"/>
        <v>41579.847997685189</v>
      </c>
      <c r="R1628" s="8">
        <f t="shared" si="153"/>
        <v>74.95</v>
      </c>
      <c r="S1628" t="str">
        <f t="shared" si="154"/>
        <v>music</v>
      </c>
      <c r="T1628" t="str">
        <f t="shared" si="155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5">
        <f t="shared" si="151"/>
        <v>41239.207638888889</v>
      </c>
      <c r="Q1629" s="5">
        <f t="shared" si="152"/>
        <v>41205.707048611112</v>
      </c>
      <c r="R1629" s="8">
        <f t="shared" si="153"/>
        <v>61.58</v>
      </c>
      <c r="S1629" t="str">
        <f t="shared" si="154"/>
        <v>music</v>
      </c>
      <c r="T1629" t="str">
        <f t="shared" si="155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5">
        <f t="shared" si="151"/>
        <v>41807.737060185187</v>
      </c>
      <c r="Q1630" s="5">
        <f t="shared" si="152"/>
        <v>41774.737060185187</v>
      </c>
      <c r="R1630" s="8">
        <f t="shared" si="153"/>
        <v>45.88</v>
      </c>
      <c r="S1630" t="str">
        <f t="shared" si="154"/>
        <v>music</v>
      </c>
      <c r="T1630" t="str">
        <f t="shared" si="155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5">
        <f t="shared" si="151"/>
        <v>41690.867280092592</v>
      </c>
      <c r="Q1631" s="5">
        <f t="shared" si="152"/>
        <v>41645.867280092592</v>
      </c>
      <c r="R1631" s="8">
        <f t="shared" si="153"/>
        <v>75.849999999999994</v>
      </c>
      <c r="S1631" t="str">
        <f t="shared" si="154"/>
        <v>music</v>
      </c>
      <c r="T1631" t="str">
        <f t="shared" si="155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5">
        <f t="shared" si="151"/>
        <v>40970.290972222225</v>
      </c>
      <c r="Q1632" s="5">
        <f t="shared" si="152"/>
        <v>40939.837673611109</v>
      </c>
      <c r="R1632" s="8">
        <f t="shared" si="153"/>
        <v>84.21</v>
      </c>
      <c r="S1632" t="str">
        <f t="shared" si="154"/>
        <v>music</v>
      </c>
      <c r="T1632" t="str">
        <f t="shared" si="155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5">
        <f t="shared" si="151"/>
        <v>41194.859502314815</v>
      </c>
      <c r="Q1633" s="5">
        <f t="shared" si="152"/>
        <v>41164.859502314815</v>
      </c>
      <c r="R1633" s="8">
        <f t="shared" si="153"/>
        <v>117.23</v>
      </c>
      <c r="S1633" t="str">
        <f t="shared" si="154"/>
        <v>music</v>
      </c>
      <c r="T1633" t="str">
        <f t="shared" si="155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5">
        <f t="shared" si="151"/>
        <v>40810.340902777774</v>
      </c>
      <c r="Q1634" s="5">
        <f t="shared" si="152"/>
        <v>40750.340902777774</v>
      </c>
      <c r="R1634" s="8">
        <f t="shared" si="153"/>
        <v>86.49</v>
      </c>
      <c r="S1634" t="str">
        <f t="shared" si="154"/>
        <v>music</v>
      </c>
      <c r="T1634" t="str">
        <f t="shared" si="155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5">
        <f t="shared" si="151"/>
        <v>40924.208333333336</v>
      </c>
      <c r="Q1635" s="5">
        <f t="shared" si="152"/>
        <v>40896.883750000001</v>
      </c>
      <c r="R1635" s="8">
        <f t="shared" si="153"/>
        <v>172.41</v>
      </c>
      <c r="S1635" t="str">
        <f t="shared" si="154"/>
        <v>music</v>
      </c>
      <c r="T1635" t="str">
        <f t="shared" si="155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5">
        <f t="shared" si="151"/>
        <v>40696.249305555553</v>
      </c>
      <c r="Q1636" s="5">
        <f t="shared" si="152"/>
        <v>40658.189826388887</v>
      </c>
      <c r="R1636" s="8">
        <f t="shared" si="153"/>
        <v>62.81</v>
      </c>
      <c r="S1636" t="str">
        <f t="shared" si="154"/>
        <v>music</v>
      </c>
      <c r="T1636" t="str">
        <f t="shared" si="155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5">
        <f t="shared" si="151"/>
        <v>42562.868761574078</v>
      </c>
      <c r="Q1637" s="5">
        <f t="shared" si="152"/>
        <v>42502.868761574078</v>
      </c>
      <c r="R1637" s="8">
        <f t="shared" si="153"/>
        <v>67.73</v>
      </c>
      <c r="S1637" t="str">
        <f t="shared" si="154"/>
        <v>music</v>
      </c>
      <c r="T1637" t="str">
        <f t="shared" si="155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5">
        <f t="shared" si="151"/>
        <v>40706.166666666664</v>
      </c>
      <c r="Q1638" s="5">
        <f t="shared" si="152"/>
        <v>40663.08666666667</v>
      </c>
      <c r="R1638" s="8">
        <f t="shared" si="153"/>
        <v>53.56</v>
      </c>
      <c r="S1638" t="str">
        <f t="shared" si="154"/>
        <v>music</v>
      </c>
      <c r="T1638" t="str">
        <f t="shared" si="155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5">
        <f t="shared" si="151"/>
        <v>40178.98541666667</v>
      </c>
      <c r="Q1639" s="5">
        <f t="shared" si="152"/>
        <v>40122.751620370371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5">
        <f t="shared" si="151"/>
        <v>41333.892361111109</v>
      </c>
      <c r="Q1640" s="5">
        <f t="shared" si="152"/>
        <v>41288.68712962963</v>
      </c>
      <c r="R1640" s="8">
        <f t="shared" si="153"/>
        <v>38.89</v>
      </c>
      <c r="S1640" t="str">
        <f t="shared" si="154"/>
        <v>music</v>
      </c>
      <c r="T1640" t="str">
        <f t="shared" si="155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5">
        <f t="shared" si="151"/>
        <v>40971.652372685188</v>
      </c>
      <c r="Q1641" s="5">
        <f t="shared" si="152"/>
        <v>40941.652372685188</v>
      </c>
      <c r="R1641" s="8">
        <f t="shared" si="153"/>
        <v>94.74</v>
      </c>
      <c r="S1641" t="str">
        <f t="shared" si="154"/>
        <v>music</v>
      </c>
      <c r="T1641" t="str">
        <f t="shared" si="155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5">
        <f t="shared" si="151"/>
        <v>40393.082638888889</v>
      </c>
      <c r="Q1642" s="5">
        <f t="shared" si="152"/>
        <v>40379.23096064815</v>
      </c>
      <c r="R1642" s="8">
        <f t="shared" si="153"/>
        <v>39.97</v>
      </c>
      <c r="S1642" t="str">
        <f t="shared" si="154"/>
        <v>music</v>
      </c>
      <c r="T1642" t="str">
        <f t="shared" si="155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5">
        <f t="shared" si="151"/>
        <v>41992.596574074079</v>
      </c>
      <c r="Q1643" s="5">
        <f t="shared" si="152"/>
        <v>41962.596574074079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5">
        <f t="shared" si="151"/>
        <v>40708.024618055555</v>
      </c>
      <c r="Q1644" s="5">
        <f t="shared" si="152"/>
        <v>40688.024618055555</v>
      </c>
      <c r="R1644" s="8">
        <f t="shared" si="153"/>
        <v>42.86</v>
      </c>
      <c r="S1644" t="str">
        <f t="shared" si="154"/>
        <v>music</v>
      </c>
      <c r="T1644" t="str">
        <f t="shared" si="155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5">
        <f t="shared" si="151"/>
        <v>41176.824212962965</v>
      </c>
      <c r="Q1645" s="5">
        <f t="shared" si="152"/>
        <v>41146.824212962965</v>
      </c>
      <c r="R1645" s="8">
        <f t="shared" si="153"/>
        <v>168.51</v>
      </c>
      <c r="S1645" t="str">
        <f t="shared" si="154"/>
        <v>music</v>
      </c>
      <c r="T1645" t="str">
        <f t="shared" si="155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5">
        <f t="shared" si="151"/>
        <v>41235.101388888892</v>
      </c>
      <c r="Q1646" s="5">
        <f t="shared" si="152"/>
        <v>41175.05972222222</v>
      </c>
      <c r="R1646" s="8">
        <f t="shared" si="153"/>
        <v>85.55</v>
      </c>
      <c r="S1646" t="str">
        <f t="shared" si="154"/>
        <v>music</v>
      </c>
      <c r="T1646" t="str">
        <f t="shared" si="155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5">
        <f t="shared" si="151"/>
        <v>41535.617361111108</v>
      </c>
      <c r="Q1647" s="5">
        <f t="shared" si="152"/>
        <v>41521.617361111108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5">
        <f t="shared" si="151"/>
        <v>41865.757638888892</v>
      </c>
      <c r="Q1648" s="5">
        <f t="shared" si="152"/>
        <v>41833.450266203705</v>
      </c>
      <c r="R1648" s="8">
        <f t="shared" si="153"/>
        <v>26.55</v>
      </c>
      <c r="S1648" t="str">
        <f t="shared" si="154"/>
        <v>music</v>
      </c>
      <c r="T1648" t="str">
        <f t="shared" si="155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5">
        <f t="shared" si="151"/>
        <v>41069.409456018519</v>
      </c>
      <c r="Q1649" s="5">
        <f t="shared" si="152"/>
        <v>41039.409456018519</v>
      </c>
      <c r="R1649" s="8">
        <f t="shared" si="153"/>
        <v>113.83</v>
      </c>
      <c r="S1649" t="str">
        <f t="shared" si="154"/>
        <v>music</v>
      </c>
      <c r="T1649" t="str">
        <f t="shared" si="155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5">
        <f t="shared" si="151"/>
        <v>40622.662986111114</v>
      </c>
      <c r="Q1650" s="5">
        <f t="shared" si="152"/>
        <v>40592.704652777778</v>
      </c>
      <c r="R1650" s="8">
        <f t="shared" si="153"/>
        <v>32.01</v>
      </c>
      <c r="S1650" t="str">
        <f t="shared" si="154"/>
        <v>music</v>
      </c>
      <c r="T1650" t="str">
        <f t="shared" si="155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5">
        <f t="shared" si="151"/>
        <v>41782.684664351851</v>
      </c>
      <c r="Q1651" s="5">
        <f t="shared" si="152"/>
        <v>41737.684664351851</v>
      </c>
      <c r="R1651" s="8">
        <f t="shared" si="153"/>
        <v>47.19</v>
      </c>
      <c r="S1651" t="str">
        <f t="shared" si="154"/>
        <v>music</v>
      </c>
      <c r="T1651" t="str">
        <f t="shared" si="155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5">
        <f t="shared" si="151"/>
        <v>41556.435613425929</v>
      </c>
      <c r="Q1652" s="5">
        <f t="shared" si="152"/>
        <v>41526.435613425929</v>
      </c>
      <c r="R1652" s="8">
        <f t="shared" si="153"/>
        <v>88.47</v>
      </c>
      <c r="S1652" t="str">
        <f t="shared" si="154"/>
        <v>music</v>
      </c>
      <c r="T1652" t="str">
        <f t="shared" si="155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5">
        <f t="shared" si="151"/>
        <v>40659.290972222225</v>
      </c>
      <c r="Q1653" s="5">
        <f t="shared" si="152"/>
        <v>40625.900694444441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5">
        <f t="shared" si="151"/>
        <v>41602.534641203703</v>
      </c>
      <c r="Q1654" s="5">
        <f t="shared" si="152"/>
        <v>41572.492974537039</v>
      </c>
      <c r="R1654" s="8">
        <f t="shared" si="153"/>
        <v>64.709999999999994</v>
      </c>
      <c r="S1654" t="str">
        <f t="shared" si="154"/>
        <v>music</v>
      </c>
      <c r="T1654" t="str">
        <f t="shared" si="155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5">
        <f t="shared" si="151"/>
        <v>40657.834444444445</v>
      </c>
      <c r="Q1655" s="5">
        <f t="shared" si="152"/>
        <v>40626.834444444445</v>
      </c>
      <c r="R1655" s="8">
        <f t="shared" si="153"/>
        <v>51.85</v>
      </c>
      <c r="S1655" t="str">
        <f t="shared" si="154"/>
        <v>music</v>
      </c>
      <c r="T1655" t="str">
        <f t="shared" si="155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5">
        <f t="shared" si="151"/>
        <v>41017.890740740739</v>
      </c>
      <c r="Q1656" s="5">
        <f t="shared" si="152"/>
        <v>40987.890740740739</v>
      </c>
      <c r="R1656" s="8">
        <f t="shared" si="153"/>
        <v>38.79</v>
      </c>
      <c r="S1656" t="str">
        <f t="shared" si="154"/>
        <v>music</v>
      </c>
      <c r="T1656" t="str">
        <f t="shared" si="155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5">
        <f t="shared" si="151"/>
        <v>41004.750231481477</v>
      </c>
      <c r="Q1657" s="5">
        <f t="shared" si="152"/>
        <v>40974.791898148149</v>
      </c>
      <c r="R1657" s="8">
        <f t="shared" si="153"/>
        <v>44.65</v>
      </c>
      <c r="S1657" t="str">
        <f t="shared" si="154"/>
        <v>music</v>
      </c>
      <c r="T1657" t="str">
        <f t="shared" si="155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5">
        <f t="shared" si="151"/>
        <v>41256.928842592592</v>
      </c>
      <c r="Q1658" s="5">
        <f t="shared" si="152"/>
        <v>41226.928842592592</v>
      </c>
      <c r="R1658" s="8">
        <f t="shared" si="153"/>
        <v>156.77000000000001</v>
      </c>
      <c r="S1658" t="str">
        <f t="shared" si="154"/>
        <v>music</v>
      </c>
      <c r="T1658" t="str">
        <f t="shared" si="155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5">
        <f t="shared" si="151"/>
        <v>41053.782037037039</v>
      </c>
      <c r="Q1659" s="5">
        <f t="shared" si="152"/>
        <v>41023.782037037039</v>
      </c>
      <c r="R1659" s="8">
        <f t="shared" si="153"/>
        <v>118.7</v>
      </c>
      <c r="S1659" t="str">
        <f t="shared" si="154"/>
        <v>music</v>
      </c>
      <c r="T1659" t="str">
        <f t="shared" si="155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5">
        <f t="shared" si="151"/>
        <v>41261.597222222219</v>
      </c>
      <c r="Q1660" s="5">
        <f t="shared" si="152"/>
        <v>41223.22184027778</v>
      </c>
      <c r="R1660" s="8">
        <f t="shared" si="153"/>
        <v>74.150000000000006</v>
      </c>
      <c r="S1660" t="str">
        <f t="shared" si="154"/>
        <v>music</v>
      </c>
      <c r="T1660" t="str">
        <f t="shared" si="155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5">
        <f t="shared" si="151"/>
        <v>41625.5</v>
      </c>
      <c r="Q1661" s="5">
        <f t="shared" si="152"/>
        <v>41596.913437499999</v>
      </c>
      <c r="R1661" s="8">
        <f t="shared" si="153"/>
        <v>12.53</v>
      </c>
      <c r="S1661" t="str">
        <f t="shared" si="154"/>
        <v>music</v>
      </c>
      <c r="T1661" t="str">
        <f t="shared" si="155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5">
        <f t="shared" si="151"/>
        <v>42490.915972222225</v>
      </c>
      <c r="Q1662" s="5">
        <f t="shared" si="152"/>
        <v>42459.693865740745</v>
      </c>
      <c r="R1662" s="8">
        <f t="shared" si="153"/>
        <v>27.86</v>
      </c>
      <c r="S1662" t="str">
        <f t="shared" si="154"/>
        <v>music</v>
      </c>
      <c r="T1662" t="str">
        <f t="shared" si="155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5">
        <f t="shared" si="151"/>
        <v>42386.875</v>
      </c>
      <c r="Q1663" s="5">
        <f t="shared" si="152"/>
        <v>42343.998043981483</v>
      </c>
      <c r="R1663" s="8">
        <f t="shared" si="153"/>
        <v>80.180000000000007</v>
      </c>
      <c r="S1663" t="str">
        <f t="shared" si="154"/>
        <v>music</v>
      </c>
      <c r="T1663" t="str">
        <f t="shared" si="155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5">
        <f t="shared" si="151"/>
        <v>40908.239999999998</v>
      </c>
      <c r="Q1664" s="5">
        <f t="shared" si="152"/>
        <v>40848.198333333334</v>
      </c>
      <c r="R1664" s="8">
        <f t="shared" si="153"/>
        <v>132.44</v>
      </c>
      <c r="S1664" t="str">
        <f t="shared" si="154"/>
        <v>music</v>
      </c>
      <c r="T1664" t="str">
        <f t="shared" si="155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5">
        <f t="shared" si="151"/>
        <v>42036.02207175926</v>
      </c>
      <c r="Q1665" s="5">
        <f t="shared" si="152"/>
        <v>42006.02207175926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5">
        <f t="shared" si="151"/>
        <v>40984.165972222225</v>
      </c>
      <c r="Q1666" s="5">
        <f t="shared" si="152"/>
        <v>40939.761782407404</v>
      </c>
      <c r="R1666" s="8">
        <f t="shared" si="153"/>
        <v>34.380000000000003</v>
      </c>
      <c r="S1666" t="str">
        <f t="shared" si="154"/>
        <v>music</v>
      </c>
      <c r="T1666" t="str">
        <f t="shared" si="155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5">
        <f t="shared" ref="P1667:P1730" si="157">I1667/60/60/24+DATE(1970,1,1)</f>
        <v>40596.125</v>
      </c>
      <c r="Q1667" s="5">
        <f t="shared" ref="Q1667:Q1730" si="158">J1667/60/60/24+DATE(1970,1,1)</f>
        <v>40564.649456018517</v>
      </c>
      <c r="R1667" s="8">
        <f t="shared" ref="R1667:R1730" si="159">ROUND(E1667/L1667,2)</f>
        <v>44.96</v>
      </c>
      <c r="S1667" t="str">
        <f t="shared" ref="S1667:S1730" si="160">LEFT(N1667,SEARCH("/",N1667)-1)</f>
        <v>music</v>
      </c>
      <c r="T1667" t="str">
        <f t="shared" ref="T1667:T1730" si="161">RIGHT(N1667,LEN(N1667)-SEARCH("/",N1667))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5">
        <f t="shared" si="157"/>
        <v>41361.211493055554</v>
      </c>
      <c r="Q1668" s="5">
        <f t="shared" si="158"/>
        <v>41331.253159722226</v>
      </c>
      <c r="R1668" s="8">
        <f t="shared" si="159"/>
        <v>41.04</v>
      </c>
      <c r="S1668" t="str">
        <f t="shared" si="160"/>
        <v>music</v>
      </c>
      <c r="T1668" t="str">
        <f t="shared" si="161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5">
        <f t="shared" si="157"/>
        <v>41709.290972222225</v>
      </c>
      <c r="Q1669" s="5">
        <f t="shared" si="158"/>
        <v>41682.0705787037</v>
      </c>
      <c r="R1669" s="8">
        <f t="shared" si="159"/>
        <v>52.6</v>
      </c>
      <c r="S1669" t="str">
        <f t="shared" si="160"/>
        <v>music</v>
      </c>
      <c r="T1669" t="str">
        <f t="shared" si="161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5">
        <f t="shared" si="157"/>
        <v>40875.191423611112</v>
      </c>
      <c r="Q1670" s="5">
        <f t="shared" si="158"/>
        <v>40845.14975694444</v>
      </c>
      <c r="R1670" s="8">
        <f t="shared" si="159"/>
        <v>70.78</v>
      </c>
      <c r="S1670" t="str">
        <f t="shared" si="160"/>
        <v>music</v>
      </c>
      <c r="T1670" t="str">
        <f t="shared" si="161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5">
        <f t="shared" si="157"/>
        <v>42521.885138888887</v>
      </c>
      <c r="Q1671" s="5">
        <f t="shared" si="158"/>
        <v>42461.885138888887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5">
        <f t="shared" si="157"/>
        <v>40364.166666666664</v>
      </c>
      <c r="Q1672" s="5">
        <f t="shared" si="158"/>
        <v>40313.930543981485</v>
      </c>
      <c r="R1672" s="8">
        <f t="shared" si="159"/>
        <v>44.61</v>
      </c>
      <c r="S1672" t="str">
        <f t="shared" si="160"/>
        <v>music</v>
      </c>
      <c r="T1672" t="str">
        <f t="shared" si="161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5">
        <f t="shared" si="157"/>
        <v>42583.54414351852</v>
      </c>
      <c r="Q1673" s="5">
        <f t="shared" si="158"/>
        <v>42553.54414351852</v>
      </c>
      <c r="R1673" s="8">
        <f t="shared" si="159"/>
        <v>26.15</v>
      </c>
      <c r="S1673" t="str">
        <f t="shared" si="160"/>
        <v>music</v>
      </c>
      <c r="T1673" t="str">
        <f t="shared" si="161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5">
        <f t="shared" si="157"/>
        <v>41064.656597222223</v>
      </c>
      <c r="Q1674" s="5">
        <f t="shared" si="158"/>
        <v>41034.656597222223</v>
      </c>
      <c r="R1674" s="8">
        <f t="shared" si="159"/>
        <v>39.18</v>
      </c>
      <c r="S1674" t="str">
        <f t="shared" si="160"/>
        <v>music</v>
      </c>
      <c r="T1674" t="str">
        <f t="shared" si="161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5">
        <f t="shared" si="157"/>
        <v>42069.878379629634</v>
      </c>
      <c r="Q1675" s="5">
        <f t="shared" si="158"/>
        <v>42039.878379629634</v>
      </c>
      <c r="R1675" s="8">
        <f t="shared" si="159"/>
        <v>45.59</v>
      </c>
      <c r="S1675" t="str">
        <f t="shared" si="160"/>
        <v>music</v>
      </c>
      <c r="T1675" t="str">
        <f t="shared" si="161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5">
        <f t="shared" si="157"/>
        <v>42600.290972222225</v>
      </c>
      <c r="Q1676" s="5">
        <f t="shared" si="158"/>
        <v>42569.605393518519</v>
      </c>
      <c r="R1676" s="8">
        <f t="shared" si="159"/>
        <v>89.25</v>
      </c>
      <c r="S1676" t="str">
        <f t="shared" si="160"/>
        <v>music</v>
      </c>
      <c r="T1676" t="str">
        <f t="shared" si="161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5">
        <f t="shared" si="157"/>
        <v>40832.918749999997</v>
      </c>
      <c r="Q1677" s="5">
        <f t="shared" si="158"/>
        <v>40802.733101851853</v>
      </c>
      <c r="R1677" s="8">
        <f t="shared" si="159"/>
        <v>40.42</v>
      </c>
      <c r="S1677" t="str">
        <f t="shared" si="160"/>
        <v>music</v>
      </c>
      <c r="T1677" t="str">
        <f t="shared" si="161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5">
        <f t="shared" si="157"/>
        <v>41020.165972222225</v>
      </c>
      <c r="Q1678" s="5">
        <f t="shared" si="158"/>
        <v>40973.72623842593</v>
      </c>
      <c r="R1678" s="8">
        <f t="shared" si="159"/>
        <v>82.38</v>
      </c>
      <c r="S1678" t="str">
        <f t="shared" si="160"/>
        <v>music</v>
      </c>
      <c r="T1678" t="str">
        <f t="shared" si="161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5">
        <f t="shared" si="157"/>
        <v>42476.249305555553</v>
      </c>
      <c r="Q1679" s="5">
        <f t="shared" si="158"/>
        <v>42416.407129629632</v>
      </c>
      <c r="R1679" s="8">
        <f t="shared" si="159"/>
        <v>159.52000000000001</v>
      </c>
      <c r="S1679" t="str">
        <f t="shared" si="160"/>
        <v>music</v>
      </c>
      <c r="T1679" t="str">
        <f t="shared" si="161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5">
        <f t="shared" si="157"/>
        <v>41676.854988425926</v>
      </c>
      <c r="Q1680" s="5">
        <f t="shared" si="158"/>
        <v>41662.854988425926</v>
      </c>
      <c r="R1680" s="8">
        <f t="shared" si="159"/>
        <v>36.24</v>
      </c>
      <c r="S1680" t="str">
        <f t="shared" si="160"/>
        <v>music</v>
      </c>
      <c r="T1680" t="str">
        <f t="shared" si="161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5">
        <f t="shared" si="157"/>
        <v>40746.068807870368</v>
      </c>
      <c r="Q1681" s="5">
        <f t="shared" si="158"/>
        <v>40723.068807870368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5">
        <f t="shared" si="157"/>
        <v>41832.757719907408</v>
      </c>
      <c r="Q1682" s="5">
        <f t="shared" si="158"/>
        <v>41802.757719907408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5">
        <f t="shared" si="157"/>
        <v>42823.083333333328</v>
      </c>
      <c r="Q1683" s="5">
        <f t="shared" si="158"/>
        <v>42774.121342592596</v>
      </c>
      <c r="R1683" s="8">
        <f t="shared" si="159"/>
        <v>74.58</v>
      </c>
      <c r="S1683" t="str">
        <f t="shared" si="160"/>
        <v>music</v>
      </c>
      <c r="T1683" t="str">
        <f t="shared" si="161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5">
        <f t="shared" si="157"/>
        <v>42839.171990740739</v>
      </c>
      <c r="Q1684" s="5">
        <f t="shared" si="158"/>
        <v>42779.21365740741</v>
      </c>
      <c r="R1684" s="8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5">
        <f t="shared" si="157"/>
        <v>42832.781689814816</v>
      </c>
      <c r="Q1685" s="5">
        <f t="shared" si="158"/>
        <v>42808.781689814816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5">
        <f t="shared" si="157"/>
        <v>42811.773622685185</v>
      </c>
      <c r="Q1686" s="5">
        <f t="shared" si="158"/>
        <v>42783.815289351856</v>
      </c>
      <c r="R1686" s="8">
        <f t="shared" si="159"/>
        <v>86.44</v>
      </c>
      <c r="S1686" t="str">
        <f t="shared" si="160"/>
        <v>music</v>
      </c>
      <c r="T1686" t="str">
        <f t="shared" si="161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5">
        <f t="shared" si="157"/>
        <v>42818.208599537036</v>
      </c>
      <c r="Q1687" s="5">
        <f t="shared" si="158"/>
        <v>42788.2502662037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5">
        <f t="shared" si="157"/>
        <v>42852.802303240736</v>
      </c>
      <c r="Q1688" s="5">
        <f t="shared" si="158"/>
        <v>42792.843969907408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5">
        <f t="shared" si="157"/>
        <v>42835.84375</v>
      </c>
      <c r="Q1689" s="5">
        <f t="shared" si="158"/>
        <v>42802.046817129631</v>
      </c>
      <c r="R1689" s="8">
        <f t="shared" si="159"/>
        <v>80.13</v>
      </c>
      <c r="S1689" t="str">
        <f t="shared" si="160"/>
        <v>music</v>
      </c>
      <c r="T1689" t="str">
        <f t="shared" si="161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5">
        <f t="shared" si="157"/>
        <v>42834.492986111116</v>
      </c>
      <c r="Q1690" s="5">
        <f t="shared" si="158"/>
        <v>42804.534652777773</v>
      </c>
      <c r="R1690" s="8">
        <f t="shared" si="159"/>
        <v>253.14</v>
      </c>
      <c r="S1690" t="str">
        <f t="shared" si="160"/>
        <v>music</v>
      </c>
      <c r="T1690" t="str">
        <f t="shared" si="161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5">
        <f t="shared" si="157"/>
        <v>42810.900810185187</v>
      </c>
      <c r="Q1691" s="5">
        <f t="shared" si="158"/>
        <v>42780.942476851851</v>
      </c>
      <c r="R1691" s="8">
        <f t="shared" si="159"/>
        <v>171.43</v>
      </c>
      <c r="S1691" t="str">
        <f t="shared" si="160"/>
        <v>music</v>
      </c>
      <c r="T1691" t="str">
        <f t="shared" si="161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5">
        <f t="shared" si="157"/>
        <v>42831.389374999999</v>
      </c>
      <c r="Q1692" s="5">
        <f t="shared" si="158"/>
        <v>42801.43104166667</v>
      </c>
      <c r="R1692" s="8">
        <f t="shared" si="159"/>
        <v>57.73</v>
      </c>
      <c r="S1692" t="str">
        <f t="shared" si="160"/>
        <v>music</v>
      </c>
      <c r="T1692" t="str">
        <f t="shared" si="161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5">
        <f t="shared" si="157"/>
        <v>42828.041666666672</v>
      </c>
      <c r="Q1693" s="5">
        <f t="shared" si="158"/>
        <v>42795.701481481476</v>
      </c>
      <c r="R1693" s="8">
        <f t="shared" si="159"/>
        <v>264.26</v>
      </c>
      <c r="S1693" t="str">
        <f t="shared" si="160"/>
        <v>music</v>
      </c>
      <c r="T1693" t="str">
        <f t="shared" si="161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5">
        <f t="shared" si="157"/>
        <v>42820.999305555553</v>
      </c>
      <c r="Q1694" s="5">
        <f t="shared" si="158"/>
        <v>42788.151238425926</v>
      </c>
      <c r="R1694" s="8">
        <f t="shared" si="159"/>
        <v>159.33000000000001</v>
      </c>
      <c r="S1694" t="str">
        <f t="shared" si="160"/>
        <v>music</v>
      </c>
      <c r="T1694" t="str">
        <f t="shared" si="161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5">
        <f t="shared" si="157"/>
        <v>42834.833333333328</v>
      </c>
      <c r="Q1695" s="5">
        <f t="shared" si="158"/>
        <v>42803.920277777783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5">
        <f t="shared" si="157"/>
        <v>42821.191666666666</v>
      </c>
      <c r="Q1696" s="5">
        <f t="shared" si="158"/>
        <v>42791.669837962967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5">
        <f t="shared" si="157"/>
        <v>42835.041666666672</v>
      </c>
      <c r="Q1697" s="5">
        <f t="shared" si="158"/>
        <v>42801.031412037039</v>
      </c>
      <c r="R1697" s="8">
        <f t="shared" si="159"/>
        <v>61.09</v>
      </c>
      <c r="S1697" t="str">
        <f t="shared" si="160"/>
        <v>music</v>
      </c>
      <c r="T1697" t="str">
        <f t="shared" si="161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5">
        <f t="shared" si="157"/>
        <v>42826.027905092589</v>
      </c>
      <c r="Q1698" s="5">
        <f t="shared" si="158"/>
        <v>42796.069571759261</v>
      </c>
      <c r="R1698" s="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5">
        <f t="shared" si="157"/>
        <v>42834.991296296299</v>
      </c>
      <c r="Q1699" s="5">
        <f t="shared" si="158"/>
        <v>42805.032962962956</v>
      </c>
      <c r="R1699" s="8">
        <f t="shared" si="159"/>
        <v>114.82</v>
      </c>
      <c r="S1699" t="str">
        <f t="shared" si="160"/>
        <v>music</v>
      </c>
      <c r="T1699" t="str">
        <f t="shared" si="161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5">
        <f t="shared" si="157"/>
        <v>42820.147916666669</v>
      </c>
      <c r="Q1700" s="5">
        <f t="shared" si="158"/>
        <v>42796.207870370374</v>
      </c>
      <c r="R1700" s="8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5">
        <f t="shared" si="157"/>
        <v>42836.863946759258</v>
      </c>
      <c r="Q1701" s="5">
        <f t="shared" si="158"/>
        <v>42806.863946759258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5">
        <f t="shared" si="157"/>
        <v>42826.166666666672</v>
      </c>
      <c r="Q1702" s="5">
        <f t="shared" si="158"/>
        <v>42796.071643518517</v>
      </c>
      <c r="R1702" s="8">
        <f t="shared" si="159"/>
        <v>65.97</v>
      </c>
      <c r="S1702" t="str">
        <f t="shared" si="160"/>
        <v>music</v>
      </c>
      <c r="T1702" t="str">
        <f t="shared" si="161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5">
        <f t="shared" si="157"/>
        <v>42019.664409722223</v>
      </c>
      <c r="Q1703" s="5">
        <f t="shared" si="158"/>
        <v>41989.664409722223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5">
        <f t="shared" si="157"/>
        <v>42093.828125</v>
      </c>
      <c r="Q1704" s="5">
        <f t="shared" si="158"/>
        <v>42063.869791666672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5">
        <f t="shared" si="157"/>
        <v>42247.281678240746</v>
      </c>
      <c r="Q1705" s="5">
        <f t="shared" si="158"/>
        <v>42187.281678240746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5">
        <f t="shared" si="157"/>
        <v>42051.139733796299</v>
      </c>
      <c r="Q1706" s="5">
        <f t="shared" si="158"/>
        <v>42021.139733796299</v>
      </c>
      <c r="R1706" s="8">
        <f t="shared" si="159"/>
        <v>118.36</v>
      </c>
      <c r="S1706" t="str">
        <f t="shared" si="160"/>
        <v>music</v>
      </c>
      <c r="T1706" t="str">
        <f t="shared" si="161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5">
        <f t="shared" si="157"/>
        <v>42256.666666666672</v>
      </c>
      <c r="Q1707" s="5">
        <f t="shared" si="158"/>
        <v>42245.016736111109</v>
      </c>
      <c r="R1707" s="8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5">
        <f t="shared" si="157"/>
        <v>42239.306388888886</v>
      </c>
      <c r="Q1708" s="5">
        <f t="shared" si="158"/>
        <v>42179.306388888886</v>
      </c>
      <c r="R1708" s="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5">
        <f t="shared" si="157"/>
        <v>42457.679340277777</v>
      </c>
      <c r="Q1709" s="5">
        <f t="shared" si="158"/>
        <v>42427.721006944441</v>
      </c>
      <c r="R1709" s="8">
        <f t="shared" si="159"/>
        <v>54.11</v>
      </c>
      <c r="S1709" t="str">
        <f t="shared" si="160"/>
        <v>music</v>
      </c>
      <c r="T1709" t="str">
        <f t="shared" si="161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5">
        <f t="shared" si="157"/>
        <v>42491.866967592592</v>
      </c>
      <c r="Q1710" s="5">
        <f t="shared" si="158"/>
        <v>42451.866967592592</v>
      </c>
      <c r="R1710" s="8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5">
        <f t="shared" si="157"/>
        <v>41882.818749999999</v>
      </c>
      <c r="Q1711" s="5">
        <f t="shared" si="158"/>
        <v>41841.56381944444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5">
        <f t="shared" si="157"/>
        <v>42387.541666666672</v>
      </c>
      <c r="Q1712" s="5">
        <f t="shared" si="158"/>
        <v>42341.59129629629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5">
        <f t="shared" si="157"/>
        <v>41883.646226851852</v>
      </c>
      <c r="Q1713" s="5">
        <f t="shared" si="158"/>
        <v>41852.646226851852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5">
        <f t="shared" si="157"/>
        <v>42185.913807870369</v>
      </c>
      <c r="Q1714" s="5">
        <f t="shared" si="158"/>
        <v>42125.913807870369</v>
      </c>
      <c r="R1714" s="8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5">
        <f t="shared" si="157"/>
        <v>41917.801064814819</v>
      </c>
      <c r="Q1715" s="5">
        <f t="shared" si="158"/>
        <v>41887.801064814819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5">
        <f t="shared" si="157"/>
        <v>42125.918530092589</v>
      </c>
      <c r="Q1716" s="5">
        <f t="shared" si="158"/>
        <v>42095.918530092589</v>
      </c>
      <c r="R1716" s="8">
        <f t="shared" si="159"/>
        <v>115.71</v>
      </c>
      <c r="S1716" t="str">
        <f t="shared" si="160"/>
        <v>music</v>
      </c>
      <c r="T1716" t="str">
        <f t="shared" si="161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5">
        <f t="shared" si="157"/>
        <v>42094.140277777777</v>
      </c>
      <c r="Q1717" s="5">
        <f t="shared" si="158"/>
        <v>42064.217418981483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5">
        <f t="shared" si="157"/>
        <v>42713.619201388887</v>
      </c>
      <c r="Q1718" s="5">
        <f t="shared" si="158"/>
        <v>42673.577534722222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5">
        <f t="shared" si="157"/>
        <v>42481.166666666672</v>
      </c>
      <c r="Q1719" s="5">
        <f t="shared" si="158"/>
        <v>42460.98192129629</v>
      </c>
      <c r="R1719" s="8">
        <f t="shared" si="159"/>
        <v>34.020000000000003</v>
      </c>
      <c r="S1719" t="str">
        <f t="shared" si="160"/>
        <v>music</v>
      </c>
      <c r="T1719" t="str">
        <f t="shared" si="161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5">
        <f t="shared" si="157"/>
        <v>42504.207638888889</v>
      </c>
      <c r="Q1720" s="5">
        <f t="shared" si="158"/>
        <v>42460.610520833332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5">
        <f t="shared" si="157"/>
        <v>41899.534618055557</v>
      </c>
      <c r="Q1721" s="5">
        <f t="shared" si="158"/>
        <v>41869.534618055557</v>
      </c>
      <c r="R1721" s="8">
        <f t="shared" si="159"/>
        <v>11.67</v>
      </c>
      <c r="S1721" t="str">
        <f t="shared" si="160"/>
        <v>music</v>
      </c>
      <c r="T1721" t="str">
        <f t="shared" si="161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5">
        <f t="shared" si="157"/>
        <v>41952.824895833335</v>
      </c>
      <c r="Q1722" s="5">
        <f t="shared" si="158"/>
        <v>41922.783229166671</v>
      </c>
      <c r="R1722" s="8">
        <f t="shared" si="159"/>
        <v>28.13</v>
      </c>
      <c r="S1722" t="str">
        <f t="shared" si="160"/>
        <v>music</v>
      </c>
      <c r="T1722" t="str">
        <f t="shared" si="161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5">
        <f t="shared" si="157"/>
        <v>42349.461377314816</v>
      </c>
      <c r="Q1723" s="5">
        <f t="shared" si="158"/>
        <v>42319.461377314816</v>
      </c>
      <c r="R1723" s="8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5">
        <f t="shared" si="157"/>
        <v>42463.006944444445</v>
      </c>
      <c r="Q1724" s="5">
        <f t="shared" si="158"/>
        <v>42425.960983796293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5">
        <f t="shared" si="157"/>
        <v>42186.25</v>
      </c>
      <c r="Q1725" s="5">
        <f t="shared" si="158"/>
        <v>42129.82540509259</v>
      </c>
      <c r="R1725" s="8">
        <f t="shared" si="159"/>
        <v>216.67</v>
      </c>
      <c r="S1725" t="str">
        <f t="shared" si="160"/>
        <v>music</v>
      </c>
      <c r="T1725" t="str">
        <f t="shared" si="161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5">
        <f t="shared" si="157"/>
        <v>41942.932430555556</v>
      </c>
      <c r="Q1726" s="5">
        <f t="shared" si="158"/>
        <v>41912.932430555556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5">
        <f t="shared" si="157"/>
        <v>41875.968159722222</v>
      </c>
      <c r="Q1727" s="5">
        <f t="shared" si="158"/>
        <v>41845.968159722222</v>
      </c>
      <c r="R1727" s="8">
        <f t="shared" si="159"/>
        <v>62.22</v>
      </c>
      <c r="S1727" t="str">
        <f t="shared" si="160"/>
        <v>music</v>
      </c>
      <c r="T1727" t="str">
        <f t="shared" si="161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5">
        <f t="shared" si="157"/>
        <v>41817.919722222221</v>
      </c>
      <c r="Q1728" s="5">
        <f t="shared" si="158"/>
        <v>41788.919722222221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5">
        <f t="shared" si="157"/>
        <v>42099.458333333328</v>
      </c>
      <c r="Q1729" s="5">
        <f t="shared" si="158"/>
        <v>42044.927974537044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5">
        <f t="shared" si="157"/>
        <v>42298.625856481478</v>
      </c>
      <c r="Q1730" s="5">
        <f t="shared" si="158"/>
        <v>42268.625856481478</v>
      </c>
      <c r="R1730" s="8">
        <f t="shared" si="159"/>
        <v>122.14</v>
      </c>
      <c r="S1730" t="str">
        <f t="shared" si="160"/>
        <v>music</v>
      </c>
      <c r="T1730" t="str">
        <f t="shared" si="161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5">
        <f t="shared" ref="P1731:P1794" si="163">I1731/60/60/24+DATE(1970,1,1)</f>
        <v>42531.052152777775</v>
      </c>
      <c r="Q1731" s="5">
        <f t="shared" ref="Q1731:Q1794" si="164">J1731/60/60/24+DATE(1970,1,1)</f>
        <v>42471.052152777775</v>
      </c>
      <c r="R1731" s="8" t="e">
        <f t="shared" ref="R1731:R1794" si="165">ROUND(E1731/L1731,2)</f>
        <v>#DIV/0!</v>
      </c>
      <c r="S1731" t="str">
        <f t="shared" ref="S1731:S1794" si="166">LEFT(N1731,SEARCH("/",N1731)-1)</f>
        <v>music</v>
      </c>
      <c r="T1731" t="str">
        <f t="shared" ref="T1731:T1794" si="167">RIGHT(N1731,LEN(N1731)-SEARCH("/",N1731))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5">
        <f t="shared" si="163"/>
        <v>42302.087766203709</v>
      </c>
      <c r="Q1732" s="5">
        <f t="shared" si="164"/>
        <v>42272.087766203709</v>
      </c>
      <c r="R1732" s="8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5">
        <f t="shared" si="163"/>
        <v>42166.625</v>
      </c>
      <c r="Q1733" s="5">
        <f t="shared" si="164"/>
        <v>42152.906851851847</v>
      </c>
      <c r="R1733" s="8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5">
        <f t="shared" si="163"/>
        <v>42385.208333333328</v>
      </c>
      <c r="Q1734" s="5">
        <f t="shared" si="164"/>
        <v>42325.683807870373</v>
      </c>
      <c r="R1734" s="8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5">
        <f t="shared" si="163"/>
        <v>42626.895833333328</v>
      </c>
      <c r="Q1735" s="5">
        <f t="shared" si="164"/>
        <v>42614.675625000003</v>
      </c>
      <c r="R1735" s="8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5">
        <f t="shared" si="163"/>
        <v>42132.036527777775</v>
      </c>
      <c r="Q1736" s="5">
        <f t="shared" si="164"/>
        <v>42102.036527777775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5">
        <f t="shared" si="163"/>
        <v>42589.814178240747</v>
      </c>
      <c r="Q1737" s="5">
        <f t="shared" si="164"/>
        <v>42559.814178240747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5">
        <f t="shared" si="163"/>
        <v>42316.90315972222</v>
      </c>
      <c r="Q1738" s="5">
        <f t="shared" si="164"/>
        <v>42286.861493055556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5">
        <f t="shared" si="163"/>
        <v>42205.948981481488</v>
      </c>
      <c r="Q1739" s="5">
        <f t="shared" si="164"/>
        <v>42175.948981481488</v>
      </c>
      <c r="R1739" s="8">
        <f t="shared" si="165"/>
        <v>56.67</v>
      </c>
      <c r="S1739" t="str">
        <f t="shared" si="166"/>
        <v>music</v>
      </c>
      <c r="T1739" t="str">
        <f t="shared" si="167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5">
        <f t="shared" si="163"/>
        <v>41914.874328703707</v>
      </c>
      <c r="Q1740" s="5">
        <f t="shared" si="164"/>
        <v>41884.874328703707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5">
        <f t="shared" si="163"/>
        <v>42494.832546296297</v>
      </c>
      <c r="Q1741" s="5">
        <f t="shared" si="164"/>
        <v>42435.874212962968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5">
        <f t="shared" si="163"/>
        <v>42201.817384259266</v>
      </c>
      <c r="Q1742" s="5">
        <f t="shared" si="164"/>
        <v>42171.817384259266</v>
      </c>
      <c r="R1742" s="8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5">
        <f t="shared" si="163"/>
        <v>42165.628136574072</v>
      </c>
      <c r="Q1743" s="5">
        <f t="shared" si="164"/>
        <v>42120.628136574072</v>
      </c>
      <c r="R1743" s="8">
        <f t="shared" si="165"/>
        <v>25.58</v>
      </c>
      <c r="S1743" t="str">
        <f t="shared" si="166"/>
        <v>photography</v>
      </c>
      <c r="T1743" t="str">
        <f t="shared" si="167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5">
        <f t="shared" si="163"/>
        <v>42742.875</v>
      </c>
      <c r="Q1744" s="5">
        <f t="shared" si="164"/>
        <v>42710.876967592587</v>
      </c>
      <c r="R1744" s="8">
        <f t="shared" si="165"/>
        <v>63.97</v>
      </c>
      <c r="S1744" t="str">
        <f t="shared" si="166"/>
        <v>photography</v>
      </c>
      <c r="T1744" t="str">
        <f t="shared" si="167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5">
        <f t="shared" si="163"/>
        <v>42609.165972222225</v>
      </c>
      <c r="Q1745" s="5">
        <f t="shared" si="164"/>
        <v>42586.925636574073</v>
      </c>
      <c r="R1745" s="8">
        <f t="shared" si="165"/>
        <v>89.93</v>
      </c>
      <c r="S1745" t="str">
        <f t="shared" si="166"/>
        <v>photography</v>
      </c>
      <c r="T1745" t="str">
        <f t="shared" si="167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5">
        <f t="shared" si="163"/>
        <v>42071.563391203701</v>
      </c>
      <c r="Q1746" s="5">
        <f t="shared" si="164"/>
        <v>42026.605057870373</v>
      </c>
      <c r="R1746" s="8">
        <f t="shared" si="165"/>
        <v>93.07</v>
      </c>
      <c r="S1746" t="str">
        <f t="shared" si="166"/>
        <v>photography</v>
      </c>
      <c r="T1746" t="str">
        <f t="shared" si="167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5">
        <f t="shared" si="163"/>
        <v>42726.083333333328</v>
      </c>
      <c r="Q1747" s="5">
        <f t="shared" si="164"/>
        <v>42690.259699074071</v>
      </c>
      <c r="R1747" s="8">
        <f t="shared" si="165"/>
        <v>89.67</v>
      </c>
      <c r="S1747" t="str">
        <f t="shared" si="166"/>
        <v>photography</v>
      </c>
      <c r="T1747" t="str">
        <f t="shared" si="167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5">
        <f t="shared" si="163"/>
        <v>42698.083333333328</v>
      </c>
      <c r="Q1748" s="5">
        <f t="shared" si="164"/>
        <v>42668.176701388889</v>
      </c>
      <c r="R1748" s="8">
        <f t="shared" si="165"/>
        <v>207.62</v>
      </c>
      <c r="S1748" t="str">
        <f t="shared" si="166"/>
        <v>photography</v>
      </c>
      <c r="T1748" t="str">
        <f t="shared" si="167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5">
        <f t="shared" si="163"/>
        <v>42321.625</v>
      </c>
      <c r="Q1749" s="5">
        <f t="shared" si="164"/>
        <v>42292.435532407413</v>
      </c>
      <c r="R1749" s="8">
        <f t="shared" si="165"/>
        <v>59.41</v>
      </c>
      <c r="S1749" t="str">
        <f t="shared" si="166"/>
        <v>photography</v>
      </c>
      <c r="T1749" t="str">
        <f t="shared" si="167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5">
        <f t="shared" si="163"/>
        <v>42249.950729166667</v>
      </c>
      <c r="Q1750" s="5">
        <f t="shared" si="164"/>
        <v>42219.950729166667</v>
      </c>
      <c r="R1750" s="8">
        <f t="shared" si="165"/>
        <v>358.97</v>
      </c>
      <c r="S1750" t="str">
        <f t="shared" si="166"/>
        <v>photography</v>
      </c>
      <c r="T1750" t="str">
        <f t="shared" si="167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5">
        <f t="shared" si="163"/>
        <v>42795.791666666672</v>
      </c>
      <c r="Q1751" s="5">
        <f t="shared" si="164"/>
        <v>42758.975937499999</v>
      </c>
      <c r="R1751" s="8">
        <f t="shared" si="165"/>
        <v>94.74</v>
      </c>
      <c r="S1751" t="str">
        <f t="shared" si="166"/>
        <v>photography</v>
      </c>
      <c r="T1751" t="str">
        <f t="shared" si="167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5">
        <f t="shared" si="163"/>
        <v>42479.836851851855</v>
      </c>
      <c r="Q1752" s="5">
        <f t="shared" si="164"/>
        <v>42454.836851851855</v>
      </c>
      <c r="R1752" s="8">
        <f t="shared" si="165"/>
        <v>80.650000000000006</v>
      </c>
      <c r="S1752" t="str">
        <f t="shared" si="166"/>
        <v>photography</v>
      </c>
      <c r="T1752" t="str">
        <f t="shared" si="167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5">
        <f t="shared" si="163"/>
        <v>42082.739849537036</v>
      </c>
      <c r="Q1753" s="5">
        <f t="shared" si="164"/>
        <v>42052.7815162037</v>
      </c>
      <c r="R1753" s="8">
        <f t="shared" si="165"/>
        <v>168.69</v>
      </c>
      <c r="S1753" t="str">
        <f t="shared" si="166"/>
        <v>photography</v>
      </c>
      <c r="T1753" t="str">
        <f t="shared" si="167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5">
        <f t="shared" si="163"/>
        <v>42657.253263888888</v>
      </c>
      <c r="Q1754" s="5">
        <f t="shared" si="164"/>
        <v>42627.253263888888</v>
      </c>
      <c r="R1754" s="8">
        <f t="shared" si="165"/>
        <v>34.69</v>
      </c>
      <c r="S1754" t="str">
        <f t="shared" si="166"/>
        <v>photography</v>
      </c>
      <c r="T1754" t="str">
        <f t="shared" si="167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5">
        <f t="shared" si="163"/>
        <v>42450.707962962959</v>
      </c>
      <c r="Q1755" s="5">
        <f t="shared" si="164"/>
        <v>42420.74962962963</v>
      </c>
      <c r="R1755" s="8">
        <f t="shared" si="165"/>
        <v>462.86</v>
      </c>
      <c r="S1755" t="str">
        <f t="shared" si="166"/>
        <v>photography</v>
      </c>
      <c r="T1755" t="str">
        <f t="shared" si="167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5">
        <f t="shared" si="163"/>
        <v>42097.835104166668</v>
      </c>
      <c r="Q1756" s="5">
        <f t="shared" si="164"/>
        <v>42067.876770833333</v>
      </c>
      <c r="R1756" s="8">
        <f t="shared" si="165"/>
        <v>104.39</v>
      </c>
      <c r="S1756" t="str">
        <f t="shared" si="166"/>
        <v>photography</v>
      </c>
      <c r="T1756" t="str">
        <f t="shared" si="167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5">
        <f t="shared" si="163"/>
        <v>42282.788900462961</v>
      </c>
      <c r="Q1757" s="5">
        <f t="shared" si="164"/>
        <v>42252.788900462961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5">
        <f t="shared" si="163"/>
        <v>42611.167465277773</v>
      </c>
      <c r="Q1758" s="5">
        <f t="shared" si="164"/>
        <v>42571.167465277773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5">
        <f t="shared" si="163"/>
        <v>42763.811805555553</v>
      </c>
      <c r="Q1759" s="5">
        <f t="shared" si="164"/>
        <v>42733.827349537038</v>
      </c>
      <c r="R1759" s="8">
        <f t="shared" si="165"/>
        <v>414.29</v>
      </c>
      <c r="S1759" t="str">
        <f t="shared" si="166"/>
        <v>photography</v>
      </c>
      <c r="T1759" t="str">
        <f t="shared" si="167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5">
        <f t="shared" si="163"/>
        <v>42565.955925925926</v>
      </c>
      <c r="Q1760" s="5">
        <f t="shared" si="164"/>
        <v>42505.955925925926</v>
      </c>
      <c r="R1760" s="8">
        <f t="shared" si="165"/>
        <v>42.48</v>
      </c>
      <c r="S1760" t="str">
        <f t="shared" si="166"/>
        <v>photography</v>
      </c>
      <c r="T1760" t="str">
        <f t="shared" si="167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5">
        <f t="shared" si="163"/>
        <v>42088.787372685183</v>
      </c>
      <c r="Q1761" s="5">
        <f t="shared" si="164"/>
        <v>42068.829039351855</v>
      </c>
      <c r="R1761" s="8">
        <f t="shared" si="165"/>
        <v>108.78</v>
      </c>
      <c r="S1761" t="str">
        <f t="shared" si="166"/>
        <v>photography</v>
      </c>
      <c r="T1761" t="str">
        <f t="shared" si="167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5">
        <f t="shared" si="163"/>
        <v>42425.67260416667</v>
      </c>
      <c r="Q1762" s="5">
        <f t="shared" si="164"/>
        <v>42405.67260416667</v>
      </c>
      <c r="R1762" s="8">
        <f t="shared" si="165"/>
        <v>81.099999999999994</v>
      </c>
      <c r="S1762" t="str">
        <f t="shared" si="166"/>
        <v>photography</v>
      </c>
      <c r="T1762" t="str">
        <f t="shared" si="167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5">
        <f t="shared" si="163"/>
        <v>42259.567824074074</v>
      </c>
      <c r="Q1763" s="5">
        <f t="shared" si="164"/>
        <v>42209.567824074074</v>
      </c>
      <c r="R1763" s="8">
        <f t="shared" si="165"/>
        <v>51.67</v>
      </c>
      <c r="S1763" t="str">
        <f t="shared" si="166"/>
        <v>photography</v>
      </c>
      <c r="T1763" t="str">
        <f t="shared" si="167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5">
        <f t="shared" si="163"/>
        <v>42440.982002314813</v>
      </c>
      <c r="Q1764" s="5">
        <f t="shared" si="164"/>
        <v>42410.982002314813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5">
        <f t="shared" si="163"/>
        <v>42666.868518518517</v>
      </c>
      <c r="Q1765" s="5">
        <f t="shared" si="164"/>
        <v>42636.868518518517</v>
      </c>
      <c r="R1765" s="8">
        <f t="shared" si="165"/>
        <v>103.64</v>
      </c>
      <c r="S1765" t="str">
        <f t="shared" si="166"/>
        <v>photography</v>
      </c>
      <c r="T1765" t="str">
        <f t="shared" si="167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5">
        <f t="shared" si="163"/>
        <v>41854.485868055555</v>
      </c>
      <c r="Q1766" s="5">
        <f t="shared" si="164"/>
        <v>41825.485868055555</v>
      </c>
      <c r="R1766" s="8">
        <f t="shared" si="165"/>
        <v>55.28</v>
      </c>
      <c r="S1766" t="str">
        <f t="shared" si="166"/>
        <v>photography</v>
      </c>
      <c r="T1766" t="str">
        <f t="shared" si="167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5">
        <f t="shared" si="163"/>
        <v>41864.980462962965</v>
      </c>
      <c r="Q1767" s="5">
        <f t="shared" si="164"/>
        <v>41834.980462962965</v>
      </c>
      <c r="R1767" s="8">
        <f t="shared" si="165"/>
        <v>72.17</v>
      </c>
      <c r="S1767" t="str">
        <f t="shared" si="166"/>
        <v>photography</v>
      </c>
      <c r="T1767" t="str">
        <f t="shared" si="167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5">
        <f t="shared" si="163"/>
        <v>41876.859814814816</v>
      </c>
      <c r="Q1768" s="5">
        <f t="shared" si="164"/>
        <v>41855.859814814816</v>
      </c>
      <c r="R1768" s="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5">
        <f t="shared" si="163"/>
        <v>41854.658379629633</v>
      </c>
      <c r="Q1769" s="5">
        <f t="shared" si="164"/>
        <v>41824.658379629633</v>
      </c>
      <c r="R1769" s="8">
        <f t="shared" si="165"/>
        <v>58.62</v>
      </c>
      <c r="S1769" t="str">
        <f t="shared" si="166"/>
        <v>photography</v>
      </c>
      <c r="T1769" t="str">
        <f t="shared" si="167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5">
        <f t="shared" si="163"/>
        <v>41909.560694444444</v>
      </c>
      <c r="Q1770" s="5">
        <f t="shared" si="164"/>
        <v>41849.560694444444</v>
      </c>
      <c r="R1770" s="8">
        <f t="shared" si="165"/>
        <v>12.47</v>
      </c>
      <c r="S1770" t="str">
        <f t="shared" si="166"/>
        <v>photography</v>
      </c>
      <c r="T1770" t="str">
        <f t="shared" si="167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5">
        <f t="shared" si="163"/>
        <v>42017.818969907406</v>
      </c>
      <c r="Q1771" s="5">
        <f t="shared" si="164"/>
        <v>41987.818969907406</v>
      </c>
      <c r="R1771" s="8">
        <f t="shared" si="165"/>
        <v>49.14</v>
      </c>
      <c r="S1771" t="str">
        <f t="shared" si="166"/>
        <v>photography</v>
      </c>
      <c r="T1771" t="str">
        <f t="shared" si="167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5">
        <f t="shared" si="163"/>
        <v>41926.780023148152</v>
      </c>
      <c r="Q1772" s="5">
        <f t="shared" si="164"/>
        <v>41891.780023148152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5">
        <f t="shared" si="163"/>
        <v>41935.979629629634</v>
      </c>
      <c r="Q1773" s="5">
        <f t="shared" si="164"/>
        <v>41905.979629629634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5">
        <f t="shared" si="163"/>
        <v>41826.718009259261</v>
      </c>
      <c r="Q1774" s="5">
        <f t="shared" si="164"/>
        <v>41766.718009259261</v>
      </c>
      <c r="R1774" s="8">
        <f t="shared" si="165"/>
        <v>45.16</v>
      </c>
      <c r="S1774" t="str">
        <f t="shared" si="166"/>
        <v>photography</v>
      </c>
      <c r="T1774" t="str">
        <f t="shared" si="167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5">
        <f t="shared" si="163"/>
        <v>42023.760393518518</v>
      </c>
      <c r="Q1775" s="5">
        <f t="shared" si="164"/>
        <v>41978.760393518518</v>
      </c>
      <c r="R1775" s="8">
        <f t="shared" si="165"/>
        <v>98.79</v>
      </c>
      <c r="S1775" t="str">
        <f t="shared" si="166"/>
        <v>photography</v>
      </c>
      <c r="T1775" t="str">
        <f t="shared" si="167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5">
        <f t="shared" si="163"/>
        <v>41972.624305555553</v>
      </c>
      <c r="Q1776" s="5">
        <f t="shared" si="164"/>
        <v>41930.218657407408</v>
      </c>
      <c r="R1776" s="8">
        <f t="shared" si="165"/>
        <v>88.31</v>
      </c>
      <c r="S1776" t="str">
        <f t="shared" si="166"/>
        <v>photography</v>
      </c>
      <c r="T1776" t="str">
        <f t="shared" si="167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5">
        <f t="shared" si="163"/>
        <v>41936.976388888892</v>
      </c>
      <c r="Q1777" s="5">
        <f t="shared" si="164"/>
        <v>41891.976388888892</v>
      </c>
      <c r="R1777" s="8">
        <f t="shared" si="165"/>
        <v>170.63</v>
      </c>
      <c r="S1777" t="str">
        <f t="shared" si="166"/>
        <v>photography</v>
      </c>
      <c r="T1777" t="str">
        <f t="shared" si="167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5">
        <f t="shared" si="163"/>
        <v>41941.95684027778</v>
      </c>
      <c r="Q1778" s="5">
        <f t="shared" si="164"/>
        <v>41905.95684027778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5">
        <f t="shared" si="163"/>
        <v>42055.357094907406</v>
      </c>
      <c r="Q1779" s="5">
        <f t="shared" si="164"/>
        <v>42025.357094907406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5">
        <f t="shared" si="163"/>
        <v>42090.821701388893</v>
      </c>
      <c r="Q1780" s="5">
        <f t="shared" si="164"/>
        <v>42045.86336805555</v>
      </c>
      <c r="R1780" s="8">
        <f t="shared" si="165"/>
        <v>66.33</v>
      </c>
      <c r="S1780" t="str">
        <f t="shared" si="166"/>
        <v>photography</v>
      </c>
      <c r="T1780" t="str">
        <f t="shared" si="167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5">
        <f t="shared" si="163"/>
        <v>42615.691898148143</v>
      </c>
      <c r="Q1781" s="5">
        <f t="shared" si="164"/>
        <v>42585.691898148143</v>
      </c>
      <c r="R1781" s="8">
        <f t="shared" si="165"/>
        <v>104.89</v>
      </c>
      <c r="S1781" t="str">
        <f t="shared" si="166"/>
        <v>photography</v>
      </c>
      <c r="T1781" t="str">
        <f t="shared" si="167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5">
        <f t="shared" si="163"/>
        <v>42553.600810185191</v>
      </c>
      <c r="Q1782" s="5">
        <f t="shared" si="164"/>
        <v>42493.600810185191</v>
      </c>
      <c r="R1782" s="8">
        <f t="shared" si="165"/>
        <v>78.44</v>
      </c>
      <c r="S1782" t="str">
        <f t="shared" si="166"/>
        <v>photography</v>
      </c>
      <c r="T1782" t="str">
        <f t="shared" si="167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5">
        <f t="shared" si="163"/>
        <v>42628.617418981477</v>
      </c>
      <c r="Q1783" s="5">
        <f t="shared" si="164"/>
        <v>42597.617418981477</v>
      </c>
      <c r="R1783" s="8">
        <f t="shared" si="165"/>
        <v>59.04</v>
      </c>
      <c r="S1783" t="str">
        <f t="shared" si="166"/>
        <v>photography</v>
      </c>
      <c r="T1783" t="str">
        <f t="shared" si="167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5">
        <f t="shared" si="163"/>
        <v>42421.575104166666</v>
      </c>
      <c r="Q1784" s="5">
        <f t="shared" si="164"/>
        <v>42388.575104166666</v>
      </c>
      <c r="R1784" s="8">
        <f t="shared" si="165"/>
        <v>71.34</v>
      </c>
      <c r="S1784" t="str">
        <f t="shared" si="166"/>
        <v>photography</v>
      </c>
      <c r="T1784" t="str">
        <f t="shared" si="167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5">
        <f t="shared" si="163"/>
        <v>42145.949976851851</v>
      </c>
      <c r="Q1785" s="5">
        <f t="shared" si="164"/>
        <v>42115.949976851851</v>
      </c>
      <c r="R1785" s="8">
        <f t="shared" si="165"/>
        <v>51.23</v>
      </c>
      <c r="S1785" t="str">
        <f t="shared" si="166"/>
        <v>photography</v>
      </c>
      <c r="T1785" t="str">
        <f t="shared" si="167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5">
        <f t="shared" si="163"/>
        <v>42035.142361111109</v>
      </c>
      <c r="Q1786" s="5">
        <f t="shared" si="164"/>
        <v>42003.655555555553</v>
      </c>
      <c r="R1786" s="8">
        <f t="shared" si="165"/>
        <v>60.24</v>
      </c>
      <c r="S1786" t="str">
        <f t="shared" si="166"/>
        <v>photography</v>
      </c>
      <c r="T1786" t="str">
        <f t="shared" si="167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5">
        <f t="shared" si="163"/>
        <v>41928</v>
      </c>
      <c r="Q1787" s="5">
        <f t="shared" si="164"/>
        <v>41897.134895833333</v>
      </c>
      <c r="R1787" s="8">
        <f t="shared" si="165"/>
        <v>44.94</v>
      </c>
      <c r="S1787" t="str">
        <f t="shared" si="166"/>
        <v>photography</v>
      </c>
      <c r="T1787" t="str">
        <f t="shared" si="167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5">
        <f t="shared" si="163"/>
        <v>41988.550659722227</v>
      </c>
      <c r="Q1788" s="5">
        <f t="shared" si="164"/>
        <v>41958.550659722227</v>
      </c>
      <c r="R1788" s="8">
        <f t="shared" si="165"/>
        <v>31.21</v>
      </c>
      <c r="S1788" t="str">
        <f t="shared" si="166"/>
        <v>photography</v>
      </c>
      <c r="T1788" t="str">
        <f t="shared" si="167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5">
        <f t="shared" si="163"/>
        <v>42098.613854166666</v>
      </c>
      <c r="Q1789" s="5">
        <f t="shared" si="164"/>
        <v>42068.65552083333</v>
      </c>
      <c r="R1789" s="8">
        <f t="shared" si="165"/>
        <v>63.88</v>
      </c>
      <c r="S1789" t="str">
        <f t="shared" si="166"/>
        <v>photography</v>
      </c>
      <c r="T1789" t="str">
        <f t="shared" si="167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5">
        <f t="shared" si="163"/>
        <v>41943.94840277778</v>
      </c>
      <c r="Q1790" s="5">
        <f t="shared" si="164"/>
        <v>41913.94840277778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5">
        <f t="shared" si="163"/>
        <v>42016.250034722223</v>
      </c>
      <c r="Q1791" s="5">
        <f t="shared" si="164"/>
        <v>41956.250034722223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5">
        <f t="shared" si="163"/>
        <v>42040.674513888895</v>
      </c>
      <c r="Q1792" s="5">
        <f t="shared" si="164"/>
        <v>42010.674513888895</v>
      </c>
      <c r="R1792" s="8">
        <f t="shared" si="165"/>
        <v>109.07</v>
      </c>
      <c r="S1792" t="str">
        <f t="shared" si="166"/>
        <v>photography</v>
      </c>
      <c r="T1792" t="str">
        <f t="shared" si="167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5">
        <f t="shared" si="163"/>
        <v>42033.740335648152</v>
      </c>
      <c r="Q1793" s="5">
        <f t="shared" si="164"/>
        <v>41973.740335648152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5">
        <f t="shared" si="163"/>
        <v>42226.290972222225</v>
      </c>
      <c r="Q1794" s="5">
        <f t="shared" si="164"/>
        <v>42189.031041666662</v>
      </c>
      <c r="R1794" s="8">
        <f t="shared" si="165"/>
        <v>109.94</v>
      </c>
      <c r="S1794" t="str">
        <f t="shared" si="166"/>
        <v>photography</v>
      </c>
      <c r="T1794" t="str">
        <f t="shared" si="167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5">
        <f t="shared" ref="P1795:P1858" si="169">I1795/60/60/24+DATE(1970,1,1)</f>
        <v>41970.933333333334</v>
      </c>
      <c r="Q1795" s="5">
        <f t="shared" ref="Q1795:Q1858" si="170">J1795/60/60/24+DATE(1970,1,1)</f>
        <v>41940.89166666667</v>
      </c>
      <c r="R1795" s="8">
        <f t="shared" ref="R1795:R1858" si="171">ROUND(E1795/L1795,2)</f>
        <v>20</v>
      </c>
      <c r="S1795" t="str">
        <f t="shared" ref="S1795:S1858" si="172">LEFT(N1795,SEARCH("/",N1795)-1)</f>
        <v>photography</v>
      </c>
      <c r="T1795" t="str">
        <f t="shared" ref="T1795:T1858" si="173">RIGHT(N1795,LEN(N1795)-SEARCH("/",N1795))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5">
        <f t="shared" si="169"/>
        <v>42046.551180555558</v>
      </c>
      <c r="Q1796" s="5">
        <f t="shared" si="170"/>
        <v>42011.551180555558</v>
      </c>
      <c r="R1796" s="8">
        <f t="shared" si="171"/>
        <v>55.39</v>
      </c>
      <c r="S1796" t="str">
        <f t="shared" si="172"/>
        <v>photography</v>
      </c>
      <c r="T1796" t="str">
        <f t="shared" si="173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5">
        <f t="shared" si="169"/>
        <v>42657.666666666672</v>
      </c>
      <c r="Q1797" s="5">
        <f t="shared" si="170"/>
        <v>42628.288668981477</v>
      </c>
      <c r="R1797" s="8">
        <f t="shared" si="171"/>
        <v>133.9</v>
      </c>
      <c r="S1797" t="str">
        <f t="shared" si="172"/>
        <v>photography</v>
      </c>
      <c r="T1797" t="str">
        <f t="shared" si="173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5">
        <f t="shared" si="169"/>
        <v>42575.439421296294</v>
      </c>
      <c r="Q1798" s="5">
        <f t="shared" si="170"/>
        <v>42515.439421296294</v>
      </c>
      <c r="R1798" s="8">
        <f t="shared" si="171"/>
        <v>48.72</v>
      </c>
      <c r="S1798" t="str">
        <f t="shared" si="172"/>
        <v>photography</v>
      </c>
      <c r="T1798" t="str">
        <f t="shared" si="173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5">
        <f t="shared" si="169"/>
        <v>42719.56931712963</v>
      </c>
      <c r="Q1799" s="5">
        <f t="shared" si="170"/>
        <v>42689.56931712963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5">
        <f t="shared" si="169"/>
        <v>42404.32677083333</v>
      </c>
      <c r="Q1800" s="5">
        <f t="shared" si="170"/>
        <v>42344.32677083333</v>
      </c>
      <c r="R1800" s="8">
        <f t="shared" si="171"/>
        <v>58.97</v>
      </c>
      <c r="S1800" t="str">
        <f t="shared" si="172"/>
        <v>photography</v>
      </c>
      <c r="T1800" t="str">
        <f t="shared" si="173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5">
        <f t="shared" si="169"/>
        <v>41954.884351851855</v>
      </c>
      <c r="Q1801" s="5">
        <f t="shared" si="170"/>
        <v>41934.842685185184</v>
      </c>
      <c r="R1801" s="8">
        <f t="shared" si="171"/>
        <v>11.64</v>
      </c>
      <c r="S1801" t="str">
        <f t="shared" si="172"/>
        <v>photography</v>
      </c>
      <c r="T1801" t="str">
        <f t="shared" si="173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5">
        <f t="shared" si="169"/>
        <v>42653.606134259258</v>
      </c>
      <c r="Q1802" s="5">
        <f t="shared" si="170"/>
        <v>42623.606134259258</v>
      </c>
      <c r="R1802" s="8">
        <f t="shared" si="171"/>
        <v>83.72</v>
      </c>
      <c r="S1802" t="str">
        <f t="shared" si="172"/>
        <v>photography</v>
      </c>
      <c r="T1802" t="str">
        <f t="shared" si="173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5">
        <f t="shared" si="169"/>
        <v>42353.506944444445</v>
      </c>
      <c r="Q1803" s="5">
        <f t="shared" si="170"/>
        <v>42321.660509259258</v>
      </c>
      <c r="R1803" s="8">
        <f t="shared" si="171"/>
        <v>63.65</v>
      </c>
      <c r="S1803" t="str">
        <f t="shared" si="172"/>
        <v>photography</v>
      </c>
      <c r="T1803" t="str">
        <f t="shared" si="173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5">
        <f t="shared" si="169"/>
        <v>42182.915972222225</v>
      </c>
      <c r="Q1804" s="5">
        <f t="shared" si="170"/>
        <v>42159.47256944445</v>
      </c>
      <c r="R1804" s="8">
        <f t="shared" si="171"/>
        <v>94.28</v>
      </c>
      <c r="S1804" t="str">
        <f t="shared" si="172"/>
        <v>photography</v>
      </c>
      <c r="T1804" t="str">
        <f t="shared" si="173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5">
        <f t="shared" si="169"/>
        <v>42049.071550925932</v>
      </c>
      <c r="Q1805" s="5">
        <f t="shared" si="170"/>
        <v>42018.071550925932</v>
      </c>
      <c r="R1805" s="8">
        <f t="shared" si="171"/>
        <v>71.87</v>
      </c>
      <c r="S1805" t="str">
        <f t="shared" si="172"/>
        <v>photography</v>
      </c>
      <c r="T1805" t="str">
        <f t="shared" si="173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5">
        <f t="shared" si="169"/>
        <v>42322.719953703709</v>
      </c>
      <c r="Q1806" s="5">
        <f t="shared" si="170"/>
        <v>42282.678287037037</v>
      </c>
      <c r="R1806" s="8">
        <f t="shared" si="171"/>
        <v>104.85</v>
      </c>
      <c r="S1806" t="str">
        <f t="shared" si="172"/>
        <v>photography</v>
      </c>
      <c r="T1806" t="str">
        <f t="shared" si="173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5">
        <f t="shared" si="169"/>
        <v>42279.75</v>
      </c>
      <c r="Q1807" s="5">
        <f t="shared" si="170"/>
        <v>42247.803912037038</v>
      </c>
      <c r="R1807" s="8">
        <f t="shared" si="171"/>
        <v>67.14</v>
      </c>
      <c r="S1807" t="str">
        <f t="shared" si="172"/>
        <v>photography</v>
      </c>
      <c r="T1807" t="str">
        <f t="shared" si="173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5">
        <f t="shared" si="169"/>
        <v>41912.638298611113</v>
      </c>
      <c r="Q1808" s="5">
        <f t="shared" si="170"/>
        <v>41877.638298611113</v>
      </c>
      <c r="R1808" s="8">
        <f t="shared" si="171"/>
        <v>73.88</v>
      </c>
      <c r="S1808" t="str">
        <f t="shared" si="172"/>
        <v>photography</v>
      </c>
      <c r="T1808" t="str">
        <f t="shared" si="173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5">
        <f t="shared" si="169"/>
        <v>41910.068437499998</v>
      </c>
      <c r="Q1809" s="5">
        <f t="shared" si="170"/>
        <v>41880.068437499998</v>
      </c>
      <c r="R1809" s="8">
        <f t="shared" si="171"/>
        <v>69.13</v>
      </c>
      <c r="S1809" t="str">
        <f t="shared" si="172"/>
        <v>photography</v>
      </c>
      <c r="T1809" t="str">
        <f t="shared" si="173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5">
        <f t="shared" si="169"/>
        <v>42777.680902777778</v>
      </c>
      <c r="Q1810" s="5">
        <f t="shared" si="170"/>
        <v>42742.680902777778</v>
      </c>
      <c r="R1810" s="8">
        <f t="shared" si="171"/>
        <v>120.77</v>
      </c>
      <c r="S1810" t="str">
        <f t="shared" si="172"/>
        <v>photography</v>
      </c>
      <c r="T1810" t="str">
        <f t="shared" si="173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5">
        <f t="shared" si="169"/>
        <v>42064.907858796301</v>
      </c>
      <c r="Q1811" s="5">
        <f t="shared" si="170"/>
        <v>42029.907858796301</v>
      </c>
      <c r="R1811" s="8">
        <f t="shared" si="171"/>
        <v>42.22</v>
      </c>
      <c r="S1811" t="str">
        <f t="shared" si="172"/>
        <v>photography</v>
      </c>
      <c r="T1811" t="str">
        <f t="shared" si="173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5">
        <f t="shared" si="169"/>
        <v>41872.91002314815</v>
      </c>
      <c r="Q1812" s="5">
        <f t="shared" si="170"/>
        <v>41860.91002314815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5">
        <f t="shared" si="169"/>
        <v>41936.166666666664</v>
      </c>
      <c r="Q1813" s="5">
        <f t="shared" si="170"/>
        <v>41876.433680555558</v>
      </c>
      <c r="R1813" s="8">
        <f t="shared" si="171"/>
        <v>1.54</v>
      </c>
      <c r="S1813" t="str">
        <f t="shared" si="172"/>
        <v>photography</v>
      </c>
      <c r="T1813" t="str">
        <f t="shared" si="173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5">
        <f t="shared" si="169"/>
        <v>42554.318703703699</v>
      </c>
      <c r="Q1814" s="5">
        <f t="shared" si="170"/>
        <v>42524.318703703699</v>
      </c>
      <c r="R1814" s="8">
        <f t="shared" si="171"/>
        <v>37.61</v>
      </c>
      <c r="S1814" t="str">
        <f t="shared" si="172"/>
        <v>photography</v>
      </c>
      <c r="T1814" t="str">
        <f t="shared" si="173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5">
        <f t="shared" si="169"/>
        <v>41859.889027777775</v>
      </c>
      <c r="Q1815" s="5">
        <f t="shared" si="170"/>
        <v>41829.889027777775</v>
      </c>
      <c r="R1815" s="8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5">
        <f t="shared" si="169"/>
        <v>42063.314074074078</v>
      </c>
      <c r="Q1816" s="5">
        <f t="shared" si="170"/>
        <v>42033.314074074078</v>
      </c>
      <c r="R1816" s="8">
        <f t="shared" si="171"/>
        <v>42.16</v>
      </c>
      <c r="S1816" t="str">
        <f t="shared" si="172"/>
        <v>photography</v>
      </c>
      <c r="T1816" t="str">
        <f t="shared" si="173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5">
        <f t="shared" si="169"/>
        <v>42186.906678240746</v>
      </c>
      <c r="Q1817" s="5">
        <f t="shared" si="170"/>
        <v>42172.906678240746</v>
      </c>
      <c r="R1817" s="8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5">
        <f t="shared" si="169"/>
        <v>42576.791666666672</v>
      </c>
      <c r="Q1818" s="5">
        <f t="shared" si="170"/>
        <v>42548.876192129625</v>
      </c>
      <c r="R1818" s="8">
        <f t="shared" si="171"/>
        <v>84.83</v>
      </c>
      <c r="S1818" t="str">
        <f t="shared" si="172"/>
        <v>photography</v>
      </c>
      <c r="T1818" t="str">
        <f t="shared" si="173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5">
        <f t="shared" si="169"/>
        <v>42765.290972222225</v>
      </c>
      <c r="Q1819" s="5">
        <f t="shared" si="170"/>
        <v>42705.662118055552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5">
        <f t="shared" si="169"/>
        <v>42097.192708333328</v>
      </c>
      <c r="Q1820" s="5">
        <f t="shared" si="170"/>
        <v>42067.234375</v>
      </c>
      <c r="R1820" s="8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5">
        <f t="shared" si="169"/>
        <v>41850.752268518518</v>
      </c>
      <c r="Q1821" s="5">
        <f t="shared" si="170"/>
        <v>41820.752268518518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5">
        <f t="shared" si="169"/>
        <v>42095.042708333334</v>
      </c>
      <c r="Q1822" s="5">
        <f t="shared" si="170"/>
        <v>42065.084375000006</v>
      </c>
      <c r="R1822" s="8">
        <f t="shared" si="171"/>
        <v>213.38</v>
      </c>
      <c r="S1822" t="str">
        <f t="shared" si="172"/>
        <v>photography</v>
      </c>
      <c r="T1822" t="str">
        <f t="shared" si="173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5">
        <f t="shared" si="169"/>
        <v>40971.319062499999</v>
      </c>
      <c r="Q1823" s="5">
        <f t="shared" si="170"/>
        <v>40926.319062499999</v>
      </c>
      <c r="R1823" s="8">
        <f t="shared" si="171"/>
        <v>59.16</v>
      </c>
      <c r="S1823" t="str">
        <f t="shared" si="172"/>
        <v>music</v>
      </c>
      <c r="T1823" t="str">
        <f t="shared" si="173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5">
        <f t="shared" si="169"/>
        <v>41670.792361111111</v>
      </c>
      <c r="Q1824" s="5">
        <f t="shared" si="170"/>
        <v>41634.797013888885</v>
      </c>
      <c r="R1824" s="8">
        <f t="shared" si="171"/>
        <v>27.27</v>
      </c>
      <c r="S1824" t="str">
        <f t="shared" si="172"/>
        <v>music</v>
      </c>
      <c r="T1824" t="str">
        <f t="shared" si="173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5">
        <f t="shared" si="169"/>
        <v>41206.684907407405</v>
      </c>
      <c r="Q1825" s="5">
        <f t="shared" si="170"/>
        <v>41176.684907407405</v>
      </c>
      <c r="R1825" s="8">
        <f t="shared" si="171"/>
        <v>24.58</v>
      </c>
      <c r="S1825" t="str">
        <f t="shared" si="172"/>
        <v>music</v>
      </c>
      <c r="T1825" t="str">
        <f t="shared" si="173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5">
        <f t="shared" si="169"/>
        <v>41647.088888888888</v>
      </c>
      <c r="Q1826" s="5">
        <f t="shared" si="170"/>
        <v>41626.916284722225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5">
        <f t="shared" si="169"/>
        <v>41466.83452546296</v>
      </c>
      <c r="Q1827" s="5">
        <f t="shared" si="170"/>
        <v>41443.83452546296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5">
        <f t="shared" si="169"/>
        <v>41687.923807870371</v>
      </c>
      <c r="Q1828" s="5">
        <f t="shared" si="170"/>
        <v>41657.923807870371</v>
      </c>
      <c r="R1828" s="8">
        <f t="shared" si="171"/>
        <v>53.16</v>
      </c>
      <c r="S1828" t="str">
        <f t="shared" si="172"/>
        <v>music</v>
      </c>
      <c r="T1828" t="str">
        <f t="shared" si="173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5">
        <f t="shared" si="169"/>
        <v>40605.325937499998</v>
      </c>
      <c r="Q1829" s="5">
        <f t="shared" si="170"/>
        <v>40555.325937499998</v>
      </c>
      <c r="R1829" s="8">
        <f t="shared" si="171"/>
        <v>83.89</v>
      </c>
      <c r="S1829" t="str">
        <f t="shared" si="172"/>
        <v>music</v>
      </c>
      <c r="T1829" t="str">
        <f t="shared" si="173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5">
        <f t="shared" si="169"/>
        <v>41768.916666666664</v>
      </c>
      <c r="Q1830" s="5">
        <f t="shared" si="170"/>
        <v>41736.899652777778</v>
      </c>
      <c r="R1830" s="8">
        <f t="shared" si="171"/>
        <v>417.33</v>
      </c>
      <c r="S1830" t="str">
        <f t="shared" si="172"/>
        <v>music</v>
      </c>
      <c r="T1830" t="str">
        <f t="shared" si="173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5">
        <f t="shared" si="169"/>
        <v>40564.916666666664</v>
      </c>
      <c r="Q1831" s="5">
        <f t="shared" si="170"/>
        <v>40516.087627314817</v>
      </c>
      <c r="R1831" s="8">
        <f t="shared" si="171"/>
        <v>75.77</v>
      </c>
      <c r="S1831" t="str">
        <f t="shared" si="172"/>
        <v>music</v>
      </c>
      <c r="T1831" t="str">
        <f t="shared" si="173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5">
        <f t="shared" si="169"/>
        <v>41694.684108796297</v>
      </c>
      <c r="Q1832" s="5">
        <f t="shared" si="170"/>
        <v>41664.684108796297</v>
      </c>
      <c r="R1832" s="8">
        <f t="shared" si="171"/>
        <v>67.39</v>
      </c>
      <c r="S1832" t="str">
        <f t="shared" si="172"/>
        <v>music</v>
      </c>
      <c r="T1832" t="str">
        <f t="shared" si="173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5">
        <f t="shared" si="169"/>
        <v>41041.996099537035</v>
      </c>
      <c r="Q1833" s="5">
        <f t="shared" si="170"/>
        <v>41026.996099537035</v>
      </c>
      <c r="R1833" s="8">
        <f t="shared" si="171"/>
        <v>73.569999999999993</v>
      </c>
      <c r="S1833" t="str">
        <f t="shared" si="172"/>
        <v>music</v>
      </c>
      <c r="T1833" t="str">
        <f t="shared" si="173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5">
        <f t="shared" si="169"/>
        <v>40606.539664351854</v>
      </c>
      <c r="Q1834" s="5">
        <f t="shared" si="170"/>
        <v>40576.539664351854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5">
        <f t="shared" si="169"/>
        <v>41335.332638888889</v>
      </c>
      <c r="Q1835" s="5">
        <f t="shared" si="170"/>
        <v>41303.044016203705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5">
        <f t="shared" si="169"/>
        <v>42028.964062500003</v>
      </c>
      <c r="Q1836" s="5">
        <f t="shared" si="170"/>
        <v>41988.964062500003</v>
      </c>
      <c r="R1836" s="8">
        <f t="shared" si="171"/>
        <v>131.16999999999999</v>
      </c>
      <c r="S1836" t="str">
        <f t="shared" si="172"/>
        <v>music</v>
      </c>
      <c r="T1836" t="str">
        <f t="shared" si="173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5">
        <f t="shared" si="169"/>
        <v>42460.660543981481</v>
      </c>
      <c r="Q1837" s="5">
        <f t="shared" si="170"/>
        <v>42430.702210648145</v>
      </c>
      <c r="R1837" s="8">
        <f t="shared" si="171"/>
        <v>47.27</v>
      </c>
      <c r="S1837" t="str">
        <f t="shared" si="172"/>
        <v>music</v>
      </c>
      <c r="T1837" t="str">
        <f t="shared" si="173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5">
        <f t="shared" si="169"/>
        <v>41322.809363425928</v>
      </c>
      <c r="Q1838" s="5">
        <f t="shared" si="170"/>
        <v>41305.809363425928</v>
      </c>
      <c r="R1838" s="8">
        <f t="shared" si="171"/>
        <v>182.13</v>
      </c>
      <c r="S1838" t="str">
        <f t="shared" si="172"/>
        <v>music</v>
      </c>
      <c r="T1838" t="str">
        <f t="shared" si="173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5">
        <f t="shared" si="169"/>
        <v>40986.006192129629</v>
      </c>
      <c r="Q1839" s="5">
        <f t="shared" si="170"/>
        <v>40926.047858796301</v>
      </c>
      <c r="R1839" s="8">
        <f t="shared" si="171"/>
        <v>61.37</v>
      </c>
      <c r="S1839" t="str">
        <f t="shared" si="172"/>
        <v>music</v>
      </c>
      <c r="T1839" t="str">
        <f t="shared" si="173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5">
        <f t="shared" si="169"/>
        <v>40817.125</v>
      </c>
      <c r="Q1840" s="5">
        <f t="shared" si="170"/>
        <v>40788.786539351851</v>
      </c>
      <c r="R1840" s="8">
        <f t="shared" si="171"/>
        <v>35.770000000000003</v>
      </c>
      <c r="S1840" t="str">
        <f t="shared" si="172"/>
        <v>music</v>
      </c>
      <c r="T1840" t="str">
        <f t="shared" si="173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5">
        <f t="shared" si="169"/>
        <v>42644.722013888888</v>
      </c>
      <c r="Q1841" s="5">
        <f t="shared" si="170"/>
        <v>42614.722013888888</v>
      </c>
      <c r="R1841" s="8">
        <f t="shared" si="171"/>
        <v>45.62</v>
      </c>
      <c r="S1841" t="str">
        <f t="shared" si="172"/>
        <v>music</v>
      </c>
      <c r="T1841" t="str">
        <f t="shared" si="173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5">
        <f t="shared" si="169"/>
        <v>41401.207638888889</v>
      </c>
      <c r="Q1842" s="5">
        <f t="shared" si="170"/>
        <v>41382.096180555556</v>
      </c>
      <c r="R1842" s="8">
        <f t="shared" si="171"/>
        <v>75.38</v>
      </c>
      <c r="S1842" t="str">
        <f t="shared" si="172"/>
        <v>music</v>
      </c>
      <c r="T1842" t="str">
        <f t="shared" si="173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5">
        <f t="shared" si="169"/>
        <v>41779.207638888889</v>
      </c>
      <c r="Q1843" s="5">
        <f t="shared" si="170"/>
        <v>41745.84542824074</v>
      </c>
      <c r="R1843" s="8">
        <f t="shared" si="171"/>
        <v>50.88</v>
      </c>
      <c r="S1843" t="str">
        <f t="shared" si="172"/>
        <v>music</v>
      </c>
      <c r="T1843" t="str">
        <f t="shared" si="173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5">
        <f t="shared" si="169"/>
        <v>42065.249305555553</v>
      </c>
      <c r="Q1844" s="5">
        <f t="shared" si="170"/>
        <v>42031.631724537037</v>
      </c>
      <c r="R1844" s="8">
        <f t="shared" si="171"/>
        <v>119.29</v>
      </c>
      <c r="S1844" t="str">
        <f t="shared" si="172"/>
        <v>music</v>
      </c>
      <c r="T1844" t="str">
        <f t="shared" si="173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5">
        <f t="shared" si="169"/>
        <v>40594.994837962964</v>
      </c>
      <c r="Q1845" s="5">
        <f t="shared" si="170"/>
        <v>40564.994837962964</v>
      </c>
      <c r="R1845" s="8">
        <f t="shared" si="171"/>
        <v>92.54</v>
      </c>
      <c r="S1845" t="str">
        <f t="shared" si="172"/>
        <v>music</v>
      </c>
      <c r="T1845" t="str">
        <f t="shared" si="173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5">
        <f t="shared" si="169"/>
        <v>40705.125</v>
      </c>
      <c r="Q1846" s="5">
        <f t="shared" si="170"/>
        <v>40666.973541666666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5">
        <f t="shared" si="169"/>
        <v>42538.204861111109</v>
      </c>
      <c r="Q1847" s="5">
        <f t="shared" si="170"/>
        <v>42523.333310185189</v>
      </c>
      <c r="R1847" s="8">
        <f t="shared" si="171"/>
        <v>52.63</v>
      </c>
      <c r="S1847" t="str">
        <f t="shared" si="172"/>
        <v>music</v>
      </c>
      <c r="T1847" t="str">
        <f t="shared" si="173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5">
        <f t="shared" si="169"/>
        <v>41258.650196759263</v>
      </c>
      <c r="Q1848" s="5">
        <f t="shared" si="170"/>
        <v>41228.650196759263</v>
      </c>
      <c r="R1848" s="8">
        <f t="shared" si="171"/>
        <v>98.99</v>
      </c>
      <c r="S1848" t="str">
        <f t="shared" si="172"/>
        <v>music</v>
      </c>
      <c r="T1848" t="str">
        <f t="shared" si="173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5">
        <f t="shared" si="169"/>
        <v>42115.236481481479</v>
      </c>
      <c r="Q1849" s="5">
        <f t="shared" si="170"/>
        <v>42094.236481481479</v>
      </c>
      <c r="R1849" s="8">
        <f t="shared" si="171"/>
        <v>79.53</v>
      </c>
      <c r="S1849" t="str">
        <f t="shared" si="172"/>
        <v>music</v>
      </c>
      <c r="T1849" t="str">
        <f t="shared" si="173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5">
        <f t="shared" si="169"/>
        <v>40755.290972222225</v>
      </c>
      <c r="Q1850" s="5">
        <f t="shared" si="170"/>
        <v>40691.788055555553</v>
      </c>
      <c r="R1850" s="8">
        <f t="shared" si="171"/>
        <v>134.21</v>
      </c>
      <c r="S1850" t="str">
        <f t="shared" si="172"/>
        <v>music</v>
      </c>
      <c r="T1850" t="str">
        <f t="shared" si="173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5">
        <f t="shared" si="169"/>
        <v>41199.845590277779</v>
      </c>
      <c r="Q1851" s="5">
        <f t="shared" si="170"/>
        <v>41169.845590277779</v>
      </c>
      <c r="R1851" s="8">
        <f t="shared" si="171"/>
        <v>37.630000000000003</v>
      </c>
      <c r="S1851" t="str">
        <f t="shared" si="172"/>
        <v>music</v>
      </c>
      <c r="T1851" t="str">
        <f t="shared" si="173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5">
        <f t="shared" si="169"/>
        <v>41830.959490740745</v>
      </c>
      <c r="Q1852" s="5">
        <f t="shared" si="170"/>
        <v>41800.959490740745</v>
      </c>
      <c r="R1852" s="8">
        <f t="shared" si="171"/>
        <v>51.04</v>
      </c>
      <c r="S1852" t="str">
        <f t="shared" si="172"/>
        <v>music</v>
      </c>
      <c r="T1852" t="str">
        <f t="shared" si="173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5">
        <f t="shared" si="169"/>
        <v>41848.041666666664</v>
      </c>
      <c r="Q1853" s="5">
        <f t="shared" si="170"/>
        <v>41827.906689814816</v>
      </c>
      <c r="R1853" s="8">
        <f t="shared" si="171"/>
        <v>50.04</v>
      </c>
      <c r="S1853" t="str">
        <f t="shared" si="172"/>
        <v>music</v>
      </c>
      <c r="T1853" t="str">
        <f t="shared" si="173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5">
        <f t="shared" si="169"/>
        <v>42119</v>
      </c>
      <c r="Q1854" s="5">
        <f t="shared" si="170"/>
        <v>42081.77143518519</v>
      </c>
      <c r="R1854" s="8">
        <f t="shared" si="171"/>
        <v>133.93</v>
      </c>
      <c r="S1854" t="str">
        <f t="shared" si="172"/>
        <v>music</v>
      </c>
      <c r="T1854" t="str">
        <f t="shared" si="173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5">
        <f t="shared" si="169"/>
        <v>41227.102048611108</v>
      </c>
      <c r="Q1855" s="5">
        <f t="shared" si="170"/>
        <v>41177.060381944444</v>
      </c>
      <c r="R1855" s="8">
        <f t="shared" si="171"/>
        <v>58.21</v>
      </c>
      <c r="S1855" t="str">
        <f t="shared" si="172"/>
        <v>music</v>
      </c>
      <c r="T1855" t="str">
        <f t="shared" si="173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5">
        <f t="shared" si="169"/>
        <v>41418.021261574075</v>
      </c>
      <c r="Q1856" s="5">
        <f t="shared" si="170"/>
        <v>41388.021261574075</v>
      </c>
      <c r="R1856" s="8">
        <f t="shared" si="171"/>
        <v>88.04</v>
      </c>
      <c r="S1856" t="str">
        <f t="shared" si="172"/>
        <v>music</v>
      </c>
      <c r="T1856" t="str">
        <f t="shared" si="173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5">
        <f t="shared" si="169"/>
        <v>41645.538657407407</v>
      </c>
      <c r="Q1857" s="5">
        <f t="shared" si="170"/>
        <v>41600.538657407407</v>
      </c>
      <c r="R1857" s="8">
        <f t="shared" si="171"/>
        <v>70.58</v>
      </c>
      <c r="S1857" t="str">
        <f t="shared" si="172"/>
        <v>music</v>
      </c>
      <c r="T1857" t="str">
        <f t="shared" si="173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5">
        <f t="shared" si="169"/>
        <v>41838.854999999996</v>
      </c>
      <c r="Q1858" s="5">
        <f t="shared" si="170"/>
        <v>41817.854999999996</v>
      </c>
      <c r="R1858" s="8">
        <f t="shared" si="171"/>
        <v>53.29</v>
      </c>
      <c r="S1858" t="str">
        <f t="shared" si="172"/>
        <v>music</v>
      </c>
      <c r="T1858" t="str">
        <f t="shared" si="173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5">
        <f t="shared" ref="P1859:P1922" si="175">I1859/60/60/24+DATE(1970,1,1)</f>
        <v>41894.76866898148</v>
      </c>
      <c r="Q1859" s="5">
        <f t="shared" ref="Q1859:Q1922" si="176">J1859/60/60/24+DATE(1970,1,1)</f>
        <v>41864.76866898148</v>
      </c>
      <c r="R1859" s="8">
        <f t="shared" ref="R1859:R1922" si="177">ROUND(E1859/L1859,2)</f>
        <v>136.36000000000001</v>
      </c>
      <c r="S1859" t="str">
        <f t="shared" ref="S1859:S1922" si="178">LEFT(N1859,SEARCH("/",N1859)-1)</f>
        <v>music</v>
      </c>
      <c r="T1859" t="str">
        <f t="shared" ref="T1859:T1922" si="179">RIGHT(N1859,LEN(N1859)-SEARCH("/",N1859))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5">
        <f t="shared" si="175"/>
        <v>40893.242141203707</v>
      </c>
      <c r="Q1860" s="5">
        <f t="shared" si="176"/>
        <v>40833.200474537036</v>
      </c>
      <c r="R1860" s="8">
        <f t="shared" si="177"/>
        <v>40.549999999999997</v>
      </c>
      <c r="S1860" t="str">
        <f t="shared" si="178"/>
        <v>music</v>
      </c>
      <c r="T1860" t="str">
        <f t="shared" si="17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5">
        <f t="shared" si="175"/>
        <v>40808.770011574074</v>
      </c>
      <c r="Q1861" s="5">
        <f t="shared" si="176"/>
        <v>40778.770011574074</v>
      </c>
      <c r="R1861" s="8">
        <f t="shared" si="177"/>
        <v>70.63</v>
      </c>
      <c r="S1861" t="str">
        <f t="shared" si="178"/>
        <v>music</v>
      </c>
      <c r="T1861" t="str">
        <f t="shared" si="17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5">
        <f t="shared" si="175"/>
        <v>41676.709305555552</v>
      </c>
      <c r="Q1862" s="5">
        <f t="shared" si="176"/>
        <v>41655.709305555552</v>
      </c>
      <c r="R1862" s="8">
        <f t="shared" si="177"/>
        <v>52.68</v>
      </c>
      <c r="S1862" t="str">
        <f t="shared" si="178"/>
        <v>music</v>
      </c>
      <c r="T1862" t="str">
        <f t="shared" si="17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5">
        <f t="shared" si="175"/>
        <v>42030.300243055557</v>
      </c>
      <c r="Q1863" s="5">
        <f t="shared" si="176"/>
        <v>42000.300243055557</v>
      </c>
      <c r="R1863" s="8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5">
        <f t="shared" si="175"/>
        <v>42802.3125</v>
      </c>
      <c r="Q1864" s="5">
        <f t="shared" si="176"/>
        <v>42755.492754629624</v>
      </c>
      <c r="R1864" s="8">
        <f t="shared" si="177"/>
        <v>90.94</v>
      </c>
      <c r="S1864" t="str">
        <f t="shared" si="178"/>
        <v>games</v>
      </c>
      <c r="T1864" t="str">
        <f t="shared" si="17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5">
        <f t="shared" si="175"/>
        <v>41802.797280092593</v>
      </c>
      <c r="Q1865" s="5">
        <f t="shared" si="176"/>
        <v>41772.797280092593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5">
        <f t="shared" si="175"/>
        <v>41763.716435185182</v>
      </c>
      <c r="Q1866" s="5">
        <f t="shared" si="176"/>
        <v>41733.716435185182</v>
      </c>
      <c r="R1866" s="8">
        <f t="shared" si="177"/>
        <v>58.08</v>
      </c>
      <c r="S1866" t="str">
        <f t="shared" si="178"/>
        <v>games</v>
      </c>
      <c r="T1866" t="str">
        <f t="shared" si="17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5">
        <f t="shared" si="175"/>
        <v>42680.409108796302</v>
      </c>
      <c r="Q1867" s="5">
        <f t="shared" si="176"/>
        <v>42645.367442129631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5">
        <f t="shared" si="175"/>
        <v>42795.166666666672</v>
      </c>
      <c r="Q1868" s="5">
        <f t="shared" si="176"/>
        <v>42742.246493055558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5">
        <f t="shared" si="175"/>
        <v>42679.924907407403</v>
      </c>
      <c r="Q1869" s="5">
        <f t="shared" si="176"/>
        <v>42649.924907407403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5">
        <f t="shared" si="175"/>
        <v>42353.332638888889</v>
      </c>
      <c r="Q1870" s="5">
        <f t="shared" si="176"/>
        <v>42328.779224537036</v>
      </c>
      <c r="R1870" s="8">
        <f t="shared" si="177"/>
        <v>71.59</v>
      </c>
      <c r="S1870" t="str">
        <f t="shared" si="178"/>
        <v>games</v>
      </c>
      <c r="T1870" t="str">
        <f t="shared" si="17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5">
        <f t="shared" si="175"/>
        <v>42739.002881944441</v>
      </c>
      <c r="Q1871" s="5">
        <f t="shared" si="176"/>
        <v>42709.002881944441</v>
      </c>
      <c r="R1871" s="8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5">
        <f t="shared" si="175"/>
        <v>42400.178472222222</v>
      </c>
      <c r="Q1872" s="5">
        <f t="shared" si="176"/>
        <v>42371.355729166666</v>
      </c>
      <c r="R1872" s="8">
        <f t="shared" si="177"/>
        <v>32.82</v>
      </c>
      <c r="S1872" t="str">
        <f t="shared" si="178"/>
        <v>games</v>
      </c>
      <c r="T1872" t="str">
        <f t="shared" si="17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5">
        <f t="shared" si="175"/>
        <v>41963.825243055559</v>
      </c>
      <c r="Q1873" s="5">
        <f t="shared" si="176"/>
        <v>41923.783576388887</v>
      </c>
      <c r="R1873" s="8">
        <f t="shared" si="177"/>
        <v>49.12</v>
      </c>
      <c r="S1873" t="str">
        <f t="shared" si="178"/>
        <v>games</v>
      </c>
      <c r="T1873" t="str">
        <f t="shared" si="17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5">
        <f t="shared" si="175"/>
        <v>42185.129652777774</v>
      </c>
      <c r="Q1874" s="5">
        <f t="shared" si="176"/>
        <v>42155.129652777774</v>
      </c>
      <c r="R1874" s="8">
        <f t="shared" si="177"/>
        <v>16.309999999999999</v>
      </c>
      <c r="S1874" t="str">
        <f t="shared" si="178"/>
        <v>games</v>
      </c>
      <c r="T1874" t="str">
        <f t="shared" si="17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5">
        <f t="shared" si="175"/>
        <v>42193.697916666672</v>
      </c>
      <c r="Q1875" s="5">
        <f t="shared" si="176"/>
        <v>42164.615856481483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5">
        <f t="shared" si="175"/>
        <v>42549.969131944439</v>
      </c>
      <c r="Q1876" s="5">
        <f t="shared" si="176"/>
        <v>42529.969131944439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5">
        <f t="shared" si="175"/>
        <v>42588.899398148147</v>
      </c>
      <c r="Q1877" s="5">
        <f t="shared" si="176"/>
        <v>42528.899398148147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5">
        <f t="shared" si="175"/>
        <v>41806.284780092588</v>
      </c>
      <c r="Q1878" s="5">
        <f t="shared" si="176"/>
        <v>41776.284780092588</v>
      </c>
      <c r="R1878" s="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5">
        <f t="shared" si="175"/>
        <v>42064.029224537036</v>
      </c>
      <c r="Q1879" s="5">
        <f t="shared" si="176"/>
        <v>42035.029224537036</v>
      </c>
      <c r="R1879" s="8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5">
        <f t="shared" si="175"/>
        <v>41803.008738425924</v>
      </c>
      <c r="Q1880" s="5">
        <f t="shared" si="176"/>
        <v>41773.008738425924</v>
      </c>
      <c r="R1880" s="8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5">
        <f t="shared" si="175"/>
        <v>42443.607974537037</v>
      </c>
      <c r="Q1881" s="5">
        <f t="shared" si="176"/>
        <v>42413.649641203709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5">
        <f t="shared" si="175"/>
        <v>42459.525231481486</v>
      </c>
      <c r="Q1882" s="5">
        <f t="shared" si="176"/>
        <v>42430.566898148143</v>
      </c>
      <c r="R1882" s="8">
        <f t="shared" si="177"/>
        <v>41.83</v>
      </c>
      <c r="S1882" t="str">
        <f t="shared" si="178"/>
        <v>games</v>
      </c>
      <c r="T1882" t="str">
        <f t="shared" si="17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5">
        <f t="shared" si="175"/>
        <v>42073.110983796301</v>
      </c>
      <c r="Q1883" s="5">
        <f t="shared" si="176"/>
        <v>42043.152650462958</v>
      </c>
      <c r="R1883" s="8">
        <f t="shared" si="177"/>
        <v>49.34</v>
      </c>
      <c r="S1883" t="str">
        <f t="shared" si="178"/>
        <v>music</v>
      </c>
      <c r="T1883" t="str">
        <f t="shared" si="17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5">
        <f t="shared" si="175"/>
        <v>41100.991666666669</v>
      </c>
      <c r="Q1884" s="5">
        <f t="shared" si="176"/>
        <v>41067.949212962965</v>
      </c>
      <c r="R1884" s="8">
        <f t="shared" si="177"/>
        <v>41.73</v>
      </c>
      <c r="S1884" t="str">
        <f t="shared" si="178"/>
        <v>music</v>
      </c>
      <c r="T1884" t="str">
        <f t="shared" si="17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5">
        <f t="shared" si="175"/>
        <v>41007.906342592592</v>
      </c>
      <c r="Q1885" s="5">
        <f t="shared" si="176"/>
        <v>40977.948009259257</v>
      </c>
      <c r="R1885" s="8">
        <f t="shared" si="177"/>
        <v>32.72</v>
      </c>
      <c r="S1885" t="str">
        <f t="shared" si="178"/>
        <v>music</v>
      </c>
      <c r="T1885" t="str">
        <f t="shared" si="17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5">
        <f t="shared" si="175"/>
        <v>41240.5</v>
      </c>
      <c r="Q1886" s="5">
        <f t="shared" si="176"/>
        <v>41205.198321759257</v>
      </c>
      <c r="R1886" s="8">
        <f t="shared" si="177"/>
        <v>51.96</v>
      </c>
      <c r="S1886" t="str">
        <f t="shared" si="178"/>
        <v>music</v>
      </c>
      <c r="T1886" t="str">
        <f t="shared" si="17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5">
        <f t="shared" si="175"/>
        <v>41131.916666666664</v>
      </c>
      <c r="Q1887" s="5">
        <f t="shared" si="176"/>
        <v>41099.093865740739</v>
      </c>
      <c r="R1887" s="8">
        <f t="shared" si="177"/>
        <v>50.69</v>
      </c>
      <c r="S1887" t="str">
        <f t="shared" si="178"/>
        <v>music</v>
      </c>
      <c r="T1887" t="str">
        <f t="shared" si="17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5">
        <f t="shared" si="175"/>
        <v>41955.94835648148</v>
      </c>
      <c r="Q1888" s="5">
        <f t="shared" si="176"/>
        <v>41925.906689814816</v>
      </c>
      <c r="R1888" s="8">
        <f t="shared" si="177"/>
        <v>42.24</v>
      </c>
      <c r="S1888" t="str">
        <f t="shared" si="178"/>
        <v>music</v>
      </c>
      <c r="T1888" t="str">
        <f t="shared" si="17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5">
        <f t="shared" si="175"/>
        <v>42341.895833333328</v>
      </c>
      <c r="Q1889" s="5">
        <f t="shared" si="176"/>
        <v>42323.800138888888</v>
      </c>
      <c r="R1889" s="8">
        <f t="shared" si="177"/>
        <v>416.88</v>
      </c>
      <c r="S1889" t="str">
        <f t="shared" si="178"/>
        <v>music</v>
      </c>
      <c r="T1889" t="str">
        <f t="shared" si="17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5">
        <f t="shared" si="175"/>
        <v>40330.207638888889</v>
      </c>
      <c r="Q1890" s="5">
        <f t="shared" si="176"/>
        <v>40299.239953703705</v>
      </c>
      <c r="R1890" s="8">
        <f t="shared" si="177"/>
        <v>46.65</v>
      </c>
      <c r="S1890" t="str">
        <f t="shared" si="178"/>
        <v>music</v>
      </c>
      <c r="T1890" t="str">
        <f t="shared" si="17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5">
        <f t="shared" si="175"/>
        <v>41344.751689814817</v>
      </c>
      <c r="Q1891" s="5">
        <f t="shared" si="176"/>
        <v>41299.793356481481</v>
      </c>
      <c r="R1891" s="8">
        <f t="shared" si="177"/>
        <v>48.45</v>
      </c>
      <c r="S1891" t="str">
        <f t="shared" si="178"/>
        <v>music</v>
      </c>
      <c r="T1891" t="str">
        <f t="shared" si="17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5">
        <f t="shared" si="175"/>
        <v>41258.786203703705</v>
      </c>
      <c r="Q1892" s="5">
        <f t="shared" si="176"/>
        <v>41228.786203703705</v>
      </c>
      <c r="R1892" s="8">
        <f t="shared" si="177"/>
        <v>70.53</v>
      </c>
      <c r="S1892" t="str">
        <f t="shared" si="178"/>
        <v>music</v>
      </c>
      <c r="T1892" t="str">
        <f t="shared" si="17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5">
        <f t="shared" si="175"/>
        <v>40381.25</v>
      </c>
      <c r="Q1893" s="5">
        <f t="shared" si="176"/>
        <v>40335.798078703701</v>
      </c>
      <c r="R1893" s="8">
        <f t="shared" si="177"/>
        <v>87.96</v>
      </c>
      <c r="S1893" t="str">
        <f t="shared" si="178"/>
        <v>music</v>
      </c>
      <c r="T1893" t="str">
        <f t="shared" si="17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5">
        <f t="shared" si="175"/>
        <v>40701.637511574074</v>
      </c>
      <c r="Q1894" s="5">
        <f t="shared" si="176"/>
        <v>40671.637511574074</v>
      </c>
      <c r="R1894" s="8">
        <f t="shared" si="177"/>
        <v>26.27</v>
      </c>
      <c r="S1894" t="str">
        <f t="shared" si="178"/>
        <v>music</v>
      </c>
      <c r="T1894" t="str">
        <f t="shared" si="17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5">
        <f t="shared" si="175"/>
        <v>40649.165972222225</v>
      </c>
      <c r="Q1895" s="5">
        <f t="shared" si="176"/>
        <v>40632.94195601852</v>
      </c>
      <c r="R1895" s="8">
        <f t="shared" si="177"/>
        <v>57.78</v>
      </c>
      <c r="S1895" t="str">
        <f t="shared" si="178"/>
        <v>music</v>
      </c>
      <c r="T1895" t="str">
        <f t="shared" si="17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5">
        <f t="shared" si="175"/>
        <v>40951.904895833337</v>
      </c>
      <c r="Q1896" s="5">
        <f t="shared" si="176"/>
        <v>40920.904895833337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5">
        <f t="shared" si="175"/>
        <v>42297.746782407412</v>
      </c>
      <c r="Q1897" s="5">
        <f t="shared" si="176"/>
        <v>42267.746782407412</v>
      </c>
      <c r="R1897" s="8">
        <f t="shared" si="177"/>
        <v>196.34</v>
      </c>
      <c r="S1897" t="str">
        <f t="shared" si="178"/>
        <v>music</v>
      </c>
      <c r="T1897" t="str">
        <f t="shared" si="17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5">
        <f t="shared" si="175"/>
        <v>41011.710243055553</v>
      </c>
      <c r="Q1898" s="5">
        <f t="shared" si="176"/>
        <v>40981.710243055553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5">
        <f t="shared" si="175"/>
        <v>41702.875</v>
      </c>
      <c r="Q1899" s="5">
        <f t="shared" si="176"/>
        <v>41680.583402777782</v>
      </c>
      <c r="R1899" s="8">
        <f t="shared" si="177"/>
        <v>35.549999999999997</v>
      </c>
      <c r="S1899" t="str">
        <f t="shared" si="178"/>
        <v>music</v>
      </c>
      <c r="T1899" t="str">
        <f t="shared" si="17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5">
        <f t="shared" si="175"/>
        <v>42401.75</v>
      </c>
      <c r="Q1900" s="5">
        <f t="shared" si="176"/>
        <v>42366.192974537036</v>
      </c>
      <c r="R1900" s="8">
        <f t="shared" si="177"/>
        <v>68.81</v>
      </c>
      <c r="S1900" t="str">
        <f t="shared" si="178"/>
        <v>music</v>
      </c>
      <c r="T1900" t="str">
        <f t="shared" si="17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5">
        <f t="shared" si="175"/>
        <v>42088.90006944444</v>
      </c>
      <c r="Q1901" s="5">
        <f t="shared" si="176"/>
        <v>42058.941736111112</v>
      </c>
      <c r="R1901" s="8">
        <f t="shared" si="177"/>
        <v>28.57</v>
      </c>
      <c r="S1901" t="str">
        <f t="shared" si="178"/>
        <v>music</v>
      </c>
      <c r="T1901" t="str">
        <f t="shared" si="17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5">
        <f t="shared" si="175"/>
        <v>41188.415972222225</v>
      </c>
      <c r="Q1902" s="5">
        <f t="shared" si="176"/>
        <v>41160.871886574074</v>
      </c>
      <c r="R1902" s="8">
        <f t="shared" si="177"/>
        <v>50.63</v>
      </c>
      <c r="S1902" t="str">
        <f t="shared" si="178"/>
        <v>music</v>
      </c>
      <c r="T1902" t="str">
        <f t="shared" si="17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5">
        <f t="shared" si="175"/>
        <v>42146.541666666672</v>
      </c>
      <c r="Q1903" s="5">
        <f t="shared" si="176"/>
        <v>42116.54315972222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5">
        <f t="shared" si="175"/>
        <v>42067.789895833332</v>
      </c>
      <c r="Q1904" s="5">
        <f t="shared" si="176"/>
        <v>42037.789895833332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5">
        <f t="shared" si="175"/>
        <v>42762.770729166667</v>
      </c>
      <c r="Q1905" s="5">
        <f t="shared" si="176"/>
        <v>42702.770729166667</v>
      </c>
      <c r="R1905" s="8">
        <f t="shared" si="177"/>
        <v>34.1</v>
      </c>
      <c r="S1905" t="str">
        <f t="shared" si="178"/>
        <v>technology</v>
      </c>
      <c r="T1905" t="str">
        <f t="shared" si="17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5">
        <f t="shared" si="175"/>
        <v>42371.685428240744</v>
      </c>
      <c r="Q1906" s="5">
        <f t="shared" si="176"/>
        <v>42326.685428240744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5">
        <f t="shared" si="175"/>
        <v>41889.925856481481</v>
      </c>
      <c r="Q1907" s="5">
        <f t="shared" si="176"/>
        <v>41859.925856481481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5">
        <f t="shared" si="175"/>
        <v>42544.671099537038</v>
      </c>
      <c r="Q1908" s="5">
        <f t="shared" si="176"/>
        <v>42514.671099537038</v>
      </c>
      <c r="R1908" s="8">
        <f t="shared" si="177"/>
        <v>215.96</v>
      </c>
      <c r="S1908" t="str">
        <f t="shared" si="178"/>
        <v>technology</v>
      </c>
      <c r="T1908" t="str">
        <f t="shared" si="17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5">
        <f t="shared" si="175"/>
        <v>41782.587094907409</v>
      </c>
      <c r="Q1909" s="5">
        <f t="shared" si="176"/>
        <v>41767.587094907409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5">
        <f t="shared" si="175"/>
        <v>42733.917824074073</v>
      </c>
      <c r="Q1910" s="5">
        <f t="shared" si="176"/>
        <v>42703.917824074073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5">
        <f t="shared" si="175"/>
        <v>41935.429155092592</v>
      </c>
      <c r="Q1911" s="5">
        <f t="shared" si="176"/>
        <v>41905.429155092592</v>
      </c>
      <c r="R1911" s="8">
        <f t="shared" si="177"/>
        <v>129.97</v>
      </c>
      <c r="S1911" t="str">
        <f t="shared" si="178"/>
        <v>technology</v>
      </c>
      <c r="T1911" t="str">
        <f t="shared" si="17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5">
        <f t="shared" si="175"/>
        <v>42308.947916666672</v>
      </c>
      <c r="Q1912" s="5">
        <f t="shared" si="176"/>
        <v>42264.963159722218</v>
      </c>
      <c r="R1912" s="8">
        <f t="shared" si="177"/>
        <v>117.49</v>
      </c>
      <c r="S1912" t="str">
        <f t="shared" si="178"/>
        <v>technology</v>
      </c>
      <c r="T1912" t="str">
        <f t="shared" si="17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5">
        <f t="shared" si="175"/>
        <v>41860.033958333333</v>
      </c>
      <c r="Q1913" s="5">
        <f t="shared" si="176"/>
        <v>41830.033958333333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5">
        <f t="shared" si="175"/>
        <v>42159.226388888885</v>
      </c>
      <c r="Q1914" s="5">
        <f t="shared" si="176"/>
        <v>42129.226388888885</v>
      </c>
      <c r="R1914" s="8">
        <f t="shared" si="177"/>
        <v>70.599999999999994</v>
      </c>
      <c r="S1914" t="str">
        <f t="shared" si="178"/>
        <v>technology</v>
      </c>
      <c r="T1914" t="str">
        <f t="shared" si="17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5">
        <f t="shared" si="175"/>
        <v>41920.511319444442</v>
      </c>
      <c r="Q1915" s="5">
        <f t="shared" si="176"/>
        <v>41890.511319444442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5">
        <f t="shared" si="175"/>
        <v>41944.165972222225</v>
      </c>
      <c r="Q1916" s="5">
        <f t="shared" si="176"/>
        <v>41929.174456018518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5">
        <f t="shared" si="175"/>
        <v>41884.04886574074</v>
      </c>
      <c r="Q1917" s="5">
        <f t="shared" si="176"/>
        <v>41864.04886574074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5">
        <f t="shared" si="175"/>
        <v>42681.758969907409</v>
      </c>
      <c r="Q1918" s="5">
        <f t="shared" si="176"/>
        <v>42656.717303240745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5">
        <f t="shared" si="175"/>
        <v>42776.270057870366</v>
      </c>
      <c r="Q1919" s="5">
        <f t="shared" si="176"/>
        <v>42746.270057870366</v>
      </c>
      <c r="R1919" s="8">
        <f t="shared" si="177"/>
        <v>2928.93</v>
      </c>
      <c r="S1919" t="str">
        <f t="shared" si="178"/>
        <v>technology</v>
      </c>
      <c r="T1919" t="str">
        <f t="shared" si="17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5">
        <f t="shared" si="175"/>
        <v>41863.789942129632</v>
      </c>
      <c r="Q1920" s="5">
        <f t="shared" si="176"/>
        <v>41828.789942129632</v>
      </c>
      <c r="R1920" s="8">
        <f t="shared" si="177"/>
        <v>28.89</v>
      </c>
      <c r="S1920" t="str">
        <f t="shared" si="178"/>
        <v>technology</v>
      </c>
      <c r="T1920" t="str">
        <f t="shared" si="17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5">
        <f t="shared" si="175"/>
        <v>42143.875567129624</v>
      </c>
      <c r="Q1921" s="5">
        <f t="shared" si="176"/>
        <v>42113.875567129624</v>
      </c>
      <c r="R1921" s="8">
        <f t="shared" si="177"/>
        <v>29.63</v>
      </c>
      <c r="S1921" t="str">
        <f t="shared" si="178"/>
        <v>technology</v>
      </c>
      <c r="T1921" t="str">
        <f t="shared" si="17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5">
        <f t="shared" si="175"/>
        <v>42298.958333333328</v>
      </c>
      <c r="Q1922" s="5">
        <f t="shared" si="176"/>
        <v>42270.875706018516</v>
      </c>
      <c r="R1922" s="8">
        <f t="shared" si="177"/>
        <v>40.98</v>
      </c>
      <c r="S1922" t="str">
        <f t="shared" si="178"/>
        <v>technology</v>
      </c>
      <c r="T1922" t="str">
        <f t="shared" si="17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5">
        <f t="shared" ref="P1923:P1986" si="181">I1923/60/60/24+DATE(1970,1,1)</f>
        <v>41104.221562500003</v>
      </c>
      <c r="Q1923" s="5">
        <f t="shared" ref="Q1923:Q1986" si="182">J1923/60/60/24+DATE(1970,1,1)</f>
        <v>41074.221562500003</v>
      </c>
      <c r="R1923" s="8">
        <f t="shared" ref="R1923:R1986" si="183">ROUND(E1923/L1923,2)</f>
        <v>54</v>
      </c>
      <c r="S1923" t="str">
        <f t="shared" ref="S1923:S1986" si="184">LEFT(N1923,SEARCH("/",N1923)-1)</f>
        <v>music</v>
      </c>
      <c r="T1923" t="str">
        <f t="shared" ref="T1923:T1986" si="185">RIGHT(N1923,LEN(N1923)-SEARCH("/",N1923))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5">
        <f t="shared" si="181"/>
        <v>41620.255868055552</v>
      </c>
      <c r="Q1924" s="5">
        <f t="shared" si="182"/>
        <v>41590.255868055552</v>
      </c>
      <c r="R1924" s="8">
        <f t="shared" si="183"/>
        <v>36.11</v>
      </c>
      <c r="S1924" t="str">
        <f t="shared" si="184"/>
        <v>music</v>
      </c>
      <c r="T1924" t="str">
        <f t="shared" si="185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5">
        <f t="shared" si="181"/>
        <v>40813.207638888889</v>
      </c>
      <c r="Q1925" s="5">
        <f t="shared" si="182"/>
        <v>40772.848749999997</v>
      </c>
      <c r="R1925" s="8">
        <f t="shared" si="183"/>
        <v>23.15</v>
      </c>
      <c r="S1925" t="str">
        <f t="shared" si="184"/>
        <v>music</v>
      </c>
      <c r="T1925" t="str">
        <f t="shared" si="185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5">
        <f t="shared" si="181"/>
        <v>41654.814583333333</v>
      </c>
      <c r="Q1926" s="5">
        <f t="shared" si="182"/>
        <v>41626.761053240742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5">
        <f t="shared" si="181"/>
        <v>41558</v>
      </c>
      <c r="Q1927" s="5">
        <f t="shared" si="182"/>
        <v>41535.90148148148</v>
      </c>
      <c r="R1927" s="8">
        <f t="shared" si="183"/>
        <v>31.83</v>
      </c>
      <c r="S1927" t="str">
        <f t="shared" si="184"/>
        <v>music</v>
      </c>
      <c r="T1927" t="str">
        <f t="shared" si="185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5">
        <f t="shared" si="181"/>
        <v>40484.018055555556</v>
      </c>
      <c r="Q1928" s="5">
        <f t="shared" si="182"/>
        <v>40456.954351851848</v>
      </c>
      <c r="R1928" s="8">
        <f t="shared" si="183"/>
        <v>27.39</v>
      </c>
      <c r="S1928" t="str">
        <f t="shared" si="184"/>
        <v>music</v>
      </c>
      <c r="T1928" t="str">
        <f t="shared" si="185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5">
        <f t="shared" si="181"/>
        <v>40976.207638888889</v>
      </c>
      <c r="Q1929" s="5">
        <f t="shared" si="182"/>
        <v>40960.861562500002</v>
      </c>
      <c r="R1929" s="8">
        <f t="shared" si="183"/>
        <v>56.36</v>
      </c>
      <c r="S1929" t="str">
        <f t="shared" si="184"/>
        <v>music</v>
      </c>
      <c r="T1929" t="str">
        <f t="shared" si="185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5">
        <f t="shared" si="181"/>
        <v>41401.648078703707</v>
      </c>
      <c r="Q1930" s="5">
        <f t="shared" si="182"/>
        <v>41371.648078703707</v>
      </c>
      <c r="R1930" s="8">
        <f t="shared" si="183"/>
        <v>77.349999999999994</v>
      </c>
      <c r="S1930" t="str">
        <f t="shared" si="184"/>
        <v>music</v>
      </c>
      <c r="T1930" t="str">
        <f t="shared" si="185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5">
        <f t="shared" si="181"/>
        <v>40729.021597222221</v>
      </c>
      <c r="Q1931" s="5">
        <f t="shared" si="182"/>
        <v>40687.021597222221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5">
        <f t="shared" si="181"/>
        <v>41462.558819444443</v>
      </c>
      <c r="Q1932" s="5">
        <f t="shared" si="182"/>
        <v>41402.558819444443</v>
      </c>
      <c r="R1932" s="8">
        <f t="shared" si="183"/>
        <v>48.85</v>
      </c>
      <c r="S1932" t="str">
        <f t="shared" si="184"/>
        <v>music</v>
      </c>
      <c r="T1932" t="str">
        <f t="shared" si="185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5">
        <f t="shared" si="181"/>
        <v>41051.145833333336</v>
      </c>
      <c r="Q1933" s="5">
        <f t="shared" si="182"/>
        <v>41037.892465277779</v>
      </c>
      <c r="R1933" s="8">
        <f t="shared" si="183"/>
        <v>48.24</v>
      </c>
      <c r="S1933" t="str">
        <f t="shared" si="184"/>
        <v>music</v>
      </c>
      <c r="T1933" t="str">
        <f t="shared" si="185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5">
        <f t="shared" si="181"/>
        <v>40932.809872685182</v>
      </c>
      <c r="Q1934" s="5">
        <f t="shared" si="182"/>
        <v>40911.809872685182</v>
      </c>
      <c r="R1934" s="8">
        <f t="shared" si="183"/>
        <v>70.209999999999994</v>
      </c>
      <c r="S1934" t="str">
        <f t="shared" si="184"/>
        <v>music</v>
      </c>
      <c r="T1934" t="str">
        <f t="shared" si="185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5">
        <f t="shared" si="181"/>
        <v>41909.130868055552</v>
      </c>
      <c r="Q1935" s="5">
        <f t="shared" si="182"/>
        <v>41879.130868055552</v>
      </c>
      <c r="R1935" s="8">
        <f t="shared" si="183"/>
        <v>94.05</v>
      </c>
      <c r="S1935" t="str">
        <f t="shared" si="184"/>
        <v>music</v>
      </c>
      <c r="T1935" t="str">
        <f t="shared" si="185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5">
        <f t="shared" si="181"/>
        <v>40902.208333333336</v>
      </c>
      <c r="Q1936" s="5">
        <f t="shared" si="182"/>
        <v>40865.867141203707</v>
      </c>
      <c r="R1936" s="8">
        <f t="shared" si="183"/>
        <v>80.27</v>
      </c>
      <c r="S1936" t="str">
        <f t="shared" si="184"/>
        <v>music</v>
      </c>
      <c r="T1936" t="str">
        <f t="shared" si="185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5">
        <f t="shared" si="181"/>
        <v>41811.207638888889</v>
      </c>
      <c r="Q1937" s="5">
        <f t="shared" si="182"/>
        <v>41773.932534722226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5">
        <f t="shared" si="181"/>
        <v>40883.249305555553</v>
      </c>
      <c r="Q1938" s="5">
        <f t="shared" si="182"/>
        <v>40852.889699074076</v>
      </c>
      <c r="R1938" s="8">
        <f t="shared" si="183"/>
        <v>60.27</v>
      </c>
      <c r="S1938" t="str">
        <f t="shared" si="184"/>
        <v>music</v>
      </c>
      <c r="T1938" t="str">
        <f t="shared" si="185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5">
        <f t="shared" si="181"/>
        <v>41075.165972222225</v>
      </c>
      <c r="Q1939" s="5">
        <f t="shared" si="182"/>
        <v>41059.118993055556</v>
      </c>
      <c r="R1939" s="8">
        <f t="shared" si="183"/>
        <v>38.74</v>
      </c>
      <c r="S1939" t="str">
        <f t="shared" si="184"/>
        <v>music</v>
      </c>
      <c r="T1939" t="str">
        <f t="shared" si="185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5">
        <f t="shared" si="181"/>
        <v>41457.208333333336</v>
      </c>
      <c r="Q1940" s="5">
        <f t="shared" si="182"/>
        <v>41426.259618055556</v>
      </c>
      <c r="R1940" s="8">
        <f t="shared" si="183"/>
        <v>152.54</v>
      </c>
      <c r="S1940" t="str">
        <f t="shared" si="184"/>
        <v>music</v>
      </c>
      <c r="T1940" t="str">
        <f t="shared" si="185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5">
        <f t="shared" si="181"/>
        <v>41343.943379629629</v>
      </c>
      <c r="Q1941" s="5">
        <f t="shared" si="182"/>
        <v>41313.985046296293</v>
      </c>
      <c r="R1941" s="8">
        <f t="shared" si="183"/>
        <v>115.31</v>
      </c>
      <c r="S1941" t="str">
        <f t="shared" si="184"/>
        <v>music</v>
      </c>
      <c r="T1941" t="str">
        <f t="shared" si="185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5">
        <f t="shared" si="181"/>
        <v>40709.165972222225</v>
      </c>
      <c r="Q1942" s="5">
        <f t="shared" si="182"/>
        <v>40670.507326388892</v>
      </c>
      <c r="R1942" s="8">
        <f t="shared" si="183"/>
        <v>35.840000000000003</v>
      </c>
      <c r="S1942" t="str">
        <f t="shared" si="184"/>
        <v>music</v>
      </c>
      <c r="T1942" t="str">
        <f t="shared" si="185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5">
        <f t="shared" si="181"/>
        <v>41774.290868055556</v>
      </c>
      <c r="Q1943" s="5">
        <f t="shared" si="182"/>
        <v>41744.290868055556</v>
      </c>
      <c r="R1943" s="8">
        <f t="shared" si="183"/>
        <v>64.569999999999993</v>
      </c>
      <c r="S1943" t="str">
        <f t="shared" si="184"/>
        <v>technology</v>
      </c>
      <c r="T1943" t="str">
        <f t="shared" si="185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5">
        <f t="shared" si="181"/>
        <v>40728.828009259261</v>
      </c>
      <c r="Q1944" s="5">
        <f t="shared" si="182"/>
        <v>40638.828009259261</v>
      </c>
      <c r="R1944" s="8">
        <f t="shared" si="183"/>
        <v>87.44</v>
      </c>
      <c r="S1944" t="str">
        <f t="shared" si="184"/>
        <v>technology</v>
      </c>
      <c r="T1944" t="str">
        <f t="shared" si="185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5">
        <f t="shared" si="181"/>
        <v>42593.269861111112</v>
      </c>
      <c r="Q1945" s="5">
        <f t="shared" si="182"/>
        <v>42548.269861111112</v>
      </c>
      <c r="R1945" s="8">
        <f t="shared" si="183"/>
        <v>68.819999999999993</v>
      </c>
      <c r="S1945" t="str">
        <f t="shared" si="184"/>
        <v>technology</v>
      </c>
      <c r="T1945" t="str">
        <f t="shared" si="185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5">
        <f t="shared" si="181"/>
        <v>41760.584374999999</v>
      </c>
      <c r="Q1946" s="5">
        <f t="shared" si="182"/>
        <v>41730.584374999999</v>
      </c>
      <c r="R1946" s="8">
        <f t="shared" si="183"/>
        <v>176.2</v>
      </c>
      <c r="S1946" t="str">
        <f t="shared" si="184"/>
        <v>technology</v>
      </c>
      <c r="T1946" t="str">
        <f t="shared" si="185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5">
        <f t="shared" si="181"/>
        <v>42197.251828703709</v>
      </c>
      <c r="Q1947" s="5">
        <f t="shared" si="182"/>
        <v>42157.251828703709</v>
      </c>
      <c r="R1947" s="8">
        <f t="shared" si="183"/>
        <v>511.79</v>
      </c>
      <c r="S1947" t="str">
        <f t="shared" si="184"/>
        <v>technology</v>
      </c>
      <c r="T1947" t="str">
        <f t="shared" si="185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5">
        <f t="shared" si="181"/>
        <v>41749.108344907407</v>
      </c>
      <c r="Q1948" s="5">
        <f t="shared" si="182"/>
        <v>41689.150011574071</v>
      </c>
      <c r="R1948" s="8">
        <f t="shared" si="183"/>
        <v>160.44</v>
      </c>
      <c r="S1948" t="str">
        <f t="shared" si="184"/>
        <v>technology</v>
      </c>
      <c r="T1948" t="str">
        <f t="shared" si="185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5">
        <f t="shared" si="181"/>
        <v>40140.249305555553</v>
      </c>
      <c r="Q1949" s="5">
        <f t="shared" si="182"/>
        <v>40102.918055555558</v>
      </c>
      <c r="R1949" s="8">
        <f t="shared" si="183"/>
        <v>35</v>
      </c>
      <c r="S1949" t="str">
        <f t="shared" si="184"/>
        <v>technology</v>
      </c>
      <c r="T1949" t="str">
        <f t="shared" si="185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5">
        <f t="shared" si="181"/>
        <v>42527.709722222222</v>
      </c>
      <c r="Q1950" s="5">
        <f t="shared" si="182"/>
        <v>42473.604270833333</v>
      </c>
      <c r="R1950" s="8">
        <f t="shared" si="183"/>
        <v>188.51</v>
      </c>
      <c r="S1950" t="str">
        <f t="shared" si="184"/>
        <v>technology</v>
      </c>
      <c r="T1950" t="str">
        <f t="shared" si="185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5">
        <f t="shared" si="181"/>
        <v>41830.423043981478</v>
      </c>
      <c r="Q1951" s="5">
        <f t="shared" si="182"/>
        <v>41800.423043981478</v>
      </c>
      <c r="R1951" s="8">
        <f t="shared" si="183"/>
        <v>56.2</v>
      </c>
      <c r="S1951" t="str">
        <f t="shared" si="184"/>
        <v>technology</v>
      </c>
      <c r="T1951" t="str">
        <f t="shared" si="185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5">
        <f t="shared" si="181"/>
        <v>40655.181400462963</v>
      </c>
      <c r="Q1952" s="5">
        <f t="shared" si="182"/>
        <v>40624.181400462963</v>
      </c>
      <c r="R1952" s="8">
        <f t="shared" si="183"/>
        <v>51.31</v>
      </c>
      <c r="S1952" t="str">
        <f t="shared" si="184"/>
        <v>technology</v>
      </c>
      <c r="T1952" t="str">
        <f t="shared" si="185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5">
        <f t="shared" si="181"/>
        <v>42681.462233796294</v>
      </c>
      <c r="Q1953" s="5">
        <f t="shared" si="182"/>
        <v>42651.420567129629</v>
      </c>
      <c r="R1953" s="8">
        <f t="shared" si="183"/>
        <v>127.36</v>
      </c>
      <c r="S1953" t="str">
        <f t="shared" si="184"/>
        <v>technology</v>
      </c>
      <c r="T1953" t="str">
        <f t="shared" si="185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5">
        <f t="shared" si="181"/>
        <v>41563.60665509259</v>
      </c>
      <c r="Q1954" s="5">
        <f t="shared" si="182"/>
        <v>41526.60665509259</v>
      </c>
      <c r="R1954" s="8">
        <f t="shared" si="183"/>
        <v>101.86</v>
      </c>
      <c r="S1954" t="str">
        <f t="shared" si="184"/>
        <v>technology</v>
      </c>
      <c r="T1954" t="str">
        <f t="shared" si="185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5">
        <f t="shared" si="181"/>
        <v>40970.125</v>
      </c>
      <c r="Q1955" s="5">
        <f t="shared" si="182"/>
        <v>40941.199826388889</v>
      </c>
      <c r="R1955" s="8">
        <f t="shared" si="183"/>
        <v>230.56</v>
      </c>
      <c r="S1955" t="str">
        <f t="shared" si="184"/>
        <v>technology</v>
      </c>
      <c r="T1955" t="str">
        <f t="shared" si="185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5">
        <f t="shared" si="181"/>
        <v>42441.208333333328</v>
      </c>
      <c r="Q1956" s="5">
        <f t="shared" si="182"/>
        <v>42394.580740740741</v>
      </c>
      <c r="R1956" s="8">
        <f t="shared" si="183"/>
        <v>842.11</v>
      </c>
      <c r="S1956" t="str">
        <f t="shared" si="184"/>
        <v>technology</v>
      </c>
      <c r="T1956" t="str">
        <f t="shared" si="185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5">
        <f t="shared" si="181"/>
        <v>41052.791666666664</v>
      </c>
      <c r="Q1957" s="5">
        <f t="shared" si="182"/>
        <v>41020.271770833337</v>
      </c>
      <c r="R1957" s="8">
        <f t="shared" si="183"/>
        <v>577.28</v>
      </c>
      <c r="S1957" t="str">
        <f t="shared" si="184"/>
        <v>technology</v>
      </c>
      <c r="T1957" t="str">
        <f t="shared" si="185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5">
        <f t="shared" si="181"/>
        <v>42112.882002314815</v>
      </c>
      <c r="Q1958" s="5">
        <f t="shared" si="182"/>
        <v>42067.923668981486</v>
      </c>
      <c r="R1958" s="8">
        <f t="shared" si="183"/>
        <v>483.34</v>
      </c>
      <c r="S1958" t="str">
        <f t="shared" si="184"/>
        <v>technology</v>
      </c>
      <c r="T1958" t="str">
        <f t="shared" si="185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5">
        <f t="shared" si="181"/>
        <v>41209.098530092589</v>
      </c>
      <c r="Q1959" s="5">
        <f t="shared" si="182"/>
        <v>41179.098530092589</v>
      </c>
      <c r="R1959" s="8">
        <f t="shared" si="183"/>
        <v>76.14</v>
      </c>
      <c r="S1959" t="str">
        <f t="shared" si="184"/>
        <v>technology</v>
      </c>
      <c r="T1959" t="str">
        <f t="shared" si="185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5">
        <f t="shared" si="181"/>
        <v>41356.94630787037</v>
      </c>
      <c r="Q1960" s="5">
        <f t="shared" si="182"/>
        <v>41326.987974537034</v>
      </c>
      <c r="R1960" s="8">
        <f t="shared" si="183"/>
        <v>74.11</v>
      </c>
      <c r="S1960" t="str">
        <f t="shared" si="184"/>
        <v>technology</v>
      </c>
      <c r="T1960" t="str">
        <f t="shared" si="185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5">
        <f t="shared" si="181"/>
        <v>41913</v>
      </c>
      <c r="Q1961" s="5">
        <f t="shared" si="182"/>
        <v>41871.845601851855</v>
      </c>
      <c r="R1961" s="8">
        <f t="shared" si="183"/>
        <v>36.97</v>
      </c>
      <c r="S1961" t="str">
        <f t="shared" si="184"/>
        <v>technology</v>
      </c>
      <c r="T1961" t="str">
        <f t="shared" si="185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5">
        <f t="shared" si="181"/>
        <v>41994.362743055557</v>
      </c>
      <c r="Q1962" s="5">
        <f t="shared" si="182"/>
        <v>41964.362743055557</v>
      </c>
      <c r="R1962" s="8">
        <f t="shared" si="183"/>
        <v>2500.9699999999998</v>
      </c>
      <c r="S1962" t="str">
        <f t="shared" si="184"/>
        <v>technology</v>
      </c>
      <c r="T1962" t="str">
        <f t="shared" si="185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5">
        <f t="shared" si="181"/>
        <v>41188.165972222225</v>
      </c>
      <c r="Q1963" s="5">
        <f t="shared" si="182"/>
        <v>41148.194641203707</v>
      </c>
      <c r="R1963" s="8">
        <f t="shared" si="183"/>
        <v>67.69</v>
      </c>
      <c r="S1963" t="str">
        <f t="shared" si="184"/>
        <v>technology</v>
      </c>
      <c r="T1963" t="str">
        <f t="shared" si="185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5">
        <f t="shared" si="181"/>
        <v>41772.780509259261</v>
      </c>
      <c r="Q1964" s="5">
        <f t="shared" si="182"/>
        <v>41742.780509259261</v>
      </c>
      <c r="R1964" s="8">
        <f t="shared" si="183"/>
        <v>63.05</v>
      </c>
      <c r="S1964" t="str">
        <f t="shared" si="184"/>
        <v>technology</v>
      </c>
      <c r="T1964" t="str">
        <f t="shared" si="185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5">
        <f t="shared" si="181"/>
        <v>41898.429791666669</v>
      </c>
      <c r="Q1965" s="5">
        <f t="shared" si="182"/>
        <v>41863.429791666669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5">
        <f t="shared" si="181"/>
        <v>42482.272824074069</v>
      </c>
      <c r="Q1966" s="5">
        <f t="shared" si="182"/>
        <v>42452.272824074069</v>
      </c>
      <c r="R1966" s="8">
        <f t="shared" si="183"/>
        <v>180.75</v>
      </c>
      <c r="S1966" t="str">
        <f t="shared" si="184"/>
        <v>technology</v>
      </c>
      <c r="T1966" t="str">
        <f t="shared" si="185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5">
        <f t="shared" si="181"/>
        <v>40920.041666666664</v>
      </c>
      <c r="Q1967" s="5">
        <f t="shared" si="182"/>
        <v>40898.089236111111</v>
      </c>
      <c r="R1967" s="8">
        <f t="shared" si="183"/>
        <v>127.32</v>
      </c>
      <c r="S1967" t="str">
        <f t="shared" si="184"/>
        <v>technology</v>
      </c>
      <c r="T1967" t="str">
        <f t="shared" si="185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5">
        <f t="shared" si="181"/>
        <v>41865.540486111109</v>
      </c>
      <c r="Q1968" s="5">
        <f t="shared" si="182"/>
        <v>41835.540486111109</v>
      </c>
      <c r="R1968" s="8">
        <f t="shared" si="183"/>
        <v>136.63999999999999</v>
      </c>
      <c r="S1968" t="str">
        <f t="shared" si="184"/>
        <v>technology</v>
      </c>
      <c r="T1968" t="str">
        <f t="shared" si="185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5">
        <f t="shared" si="181"/>
        <v>41760.663530092592</v>
      </c>
      <c r="Q1969" s="5">
        <f t="shared" si="182"/>
        <v>41730.663530092592</v>
      </c>
      <c r="R1969" s="8">
        <f t="shared" si="183"/>
        <v>182.78</v>
      </c>
      <c r="S1969" t="str">
        <f t="shared" si="184"/>
        <v>technology</v>
      </c>
      <c r="T1969" t="str">
        <f t="shared" si="185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5">
        <f t="shared" si="181"/>
        <v>42707.628645833334</v>
      </c>
      <c r="Q1970" s="5">
        <f t="shared" si="182"/>
        <v>42676.586979166663</v>
      </c>
      <c r="R1970" s="8">
        <f t="shared" si="183"/>
        <v>279.38</v>
      </c>
      <c r="S1970" t="str">
        <f t="shared" si="184"/>
        <v>technology</v>
      </c>
      <c r="T1970" t="str">
        <f t="shared" si="185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5">
        <f t="shared" si="181"/>
        <v>42587.792453703703</v>
      </c>
      <c r="Q1971" s="5">
        <f t="shared" si="182"/>
        <v>42557.792453703703</v>
      </c>
      <c r="R1971" s="8">
        <f t="shared" si="183"/>
        <v>61.38</v>
      </c>
      <c r="S1971" t="str">
        <f t="shared" si="184"/>
        <v>technology</v>
      </c>
      <c r="T1971" t="str">
        <f t="shared" si="185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5">
        <f t="shared" si="181"/>
        <v>41384.151631944449</v>
      </c>
      <c r="Q1972" s="5">
        <f t="shared" si="182"/>
        <v>41324.193298611113</v>
      </c>
      <c r="R1972" s="8">
        <f t="shared" si="183"/>
        <v>80.73</v>
      </c>
      <c r="S1972" t="str">
        <f t="shared" si="184"/>
        <v>technology</v>
      </c>
      <c r="T1972" t="str">
        <f t="shared" si="185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5">
        <f t="shared" si="181"/>
        <v>41593.166666666664</v>
      </c>
      <c r="Q1973" s="5">
        <f t="shared" si="182"/>
        <v>41561.500706018516</v>
      </c>
      <c r="R1973" s="8">
        <f t="shared" si="183"/>
        <v>272.36</v>
      </c>
      <c r="S1973" t="str">
        <f t="shared" si="184"/>
        <v>technology</v>
      </c>
      <c r="T1973" t="str">
        <f t="shared" si="185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5">
        <f t="shared" si="181"/>
        <v>41231.053749999999</v>
      </c>
      <c r="Q1974" s="5">
        <f t="shared" si="182"/>
        <v>41201.012083333335</v>
      </c>
      <c r="R1974" s="8">
        <f t="shared" si="183"/>
        <v>70.849999999999994</v>
      </c>
      <c r="S1974" t="str">
        <f t="shared" si="184"/>
        <v>technology</v>
      </c>
      <c r="T1974" t="str">
        <f t="shared" si="185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5">
        <f t="shared" si="181"/>
        <v>42588.291666666672</v>
      </c>
      <c r="Q1975" s="5">
        <f t="shared" si="182"/>
        <v>42549.722962962958</v>
      </c>
      <c r="R1975" s="8">
        <f t="shared" si="183"/>
        <v>247.94</v>
      </c>
      <c r="S1975" t="str">
        <f t="shared" si="184"/>
        <v>technology</v>
      </c>
      <c r="T1975" t="str">
        <f t="shared" si="185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5">
        <f t="shared" si="181"/>
        <v>41505.334131944444</v>
      </c>
      <c r="Q1976" s="5">
        <f t="shared" si="182"/>
        <v>41445.334131944444</v>
      </c>
      <c r="R1976" s="8">
        <f t="shared" si="183"/>
        <v>186.81</v>
      </c>
      <c r="S1976" t="str">
        <f t="shared" si="184"/>
        <v>technology</v>
      </c>
      <c r="T1976" t="str">
        <f t="shared" si="185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5">
        <f t="shared" si="181"/>
        <v>41343.755219907405</v>
      </c>
      <c r="Q1977" s="5">
        <f t="shared" si="182"/>
        <v>41313.755219907405</v>
      </c>
      <c r="R1977" s="8">
        <f t="shared" si="183"/>
        <v>131.99</v>
      </c>
      <c r="S1977" t="str">
        <f t="shared" si="184"/>
        <v>technology</v>
      </c>
      <c r="T1977" t="str">
        <f t="shared" si="185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5">
        <f t="shared" si="181"/>
        <v>41468.899594907409</v>
      </c>
      <c r="Q1978" s="5">
        <f t="shared" si="182"/>
        <v>41438.899594907409</v>
      </c>
      <c r="R1978" s="8">
        <f t="shared" si="183"/>
        <v>29.31</v>
      </c>
      <c r="S1978" t="str">
        <f t="shared" si="184"/>
        <v>technology</v>
      </c>
      <c r="T1978" t="str">
        <f t="shared" si="185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5">
        <f t="shared" si="181"/>
        <v>42357.332638888889</v>
      </c>
      <c r="Q1979" s="5">
        <f t="shared" si="182"/>
        <v>42311.216898148152</v>
      </c>
      <c r="R1979" s="8">
        <f t="shared" si="183"/>
        <v>245.02</v>
      </c>
      <c r="S1979" t="str">
        <f t="shared" si="184"/>
        <v>technology</v>
      </c>
      <c r="T1979" t="str">
        <f t="shared" si="185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5">
        <f t="shared" si="181"/>
        <v>41072.291666666664</v>
      </c>
      <c r="Q1980" s="5">
        <f t="shared" si="182"/>
        <v>41039.225601851853</v>
      </c>
      <c r="R1980" s="8">
        <f t="shared" si="183"/>
        <v>1323.25</v>
      </c>
      <c r="S1980" t="str">
        <f t="shared" si="184"/>
        <v>technology</v>
      </c>
      <c r="T1980" t="str">
        <f t="shared" si="185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5">
        <f t="shared" si="181"/>
        <v>42327.207638888889</v>
      </c>
      <c r="Q1981" s="5">
        <f t="shared" si="182"/>
        <v>42290.460023148145</v>
      </c>
      <c r="R1981" s="8">
        <f t="shared" si="183"/>
        <v>282.66000000000003</v>
      </c>
      <c r="S1981" t="str">
        <f t="shared" si="184"/>
        <v>technology</v>
      </c>
      <c r="T1981" t="str">
        <f t="shared" si="185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5">
        <f t="shared" si="181"/>
        <v>42463.500717592593</v>
      </c>
      <c r="Q1982" s="5">
        <f t="shared" si="182"/>
        <v>42423.542384259257</v>
      </c>
      <c r="R1982" s="8">
        <f t="shared" si="183"/>
        <v>91.21</v>
      </c>
      <c r="S1982" t="str">
        <f t="shared" si="184"/>
        <v>technology</v>
      </c>
      <c r="T1982" t="str">
        <f t="shared" si="185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5">
        <f t="shared" si="181"/>
        <v>41829.725289351853</v>
      </c>
      <c r="Q1983" s="5">
        <f t="shared" si="182"/>
        <v>41799.725289351853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5">
        <f t="shared" si="181"/>
        <v>42708.628321759257</v>
      </c>
      <c r="Q1984" s="5">
        <f t="shared" si="182"/>
        <v>42678.586655092593</v>
      </c>
      <c r="R1984" s="8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5">
        <f t="shared" si="181"/>
        <v>42615.291666666672</v>
      </c>
      <c r="Q1985" s="5">
        <f t="shared" si="182"/>
        <v>42593.011782407411</v>
      </c>
      <c r="R1985" s="8">
        <f t="shared" si="183"/>
        <v>88.69</v>
      </c>
      <c r="S1985" t="str">
        <f t="shared" si="184"/>
        <v>photography</v>
      </c>
      <c r="T1985" t="str">
        <f t="shared" si="185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5">
        <f t="shared" si="181"/>
        <v>41973.831956018519</v>
      </c>
      <c r="Q1986" s="5">
        <f t="shared" si="182"/>
        <v>41913.790289351848</v>
      </c>
      <c r="R1986" s="8">
        <f t="shared" si="183"/>
        <v>453.14</v>
      </c>
      <c r="S1986" t="str">
        <f t="shared" si="184"/>
        <v>photography</v>
      </c>
      <c r="T1986" t="str">
        <f t="shared" si="185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5">
        <f t="shared" ref="P1987:P2050" si="187">I1987/60/60/24+DATE(1970,1,1)</f>
        <v>42584.958333333328</v>
      </c>
      <c r="Q1987" s="5">
        <f t="shared" ref="Q1987:Q2050" si="188">J1987/60/60/24+DATE(1970,1,1)</f>
        <v>42555.698738425926</v>
      </c>
      <c r="R1987" s="8">
        <f t="shared" ref="R1987:R2050" si="189">ROUND(E1987/L1987,2)</f>
        <v>12.75</v>
      </c>
      <c r="S1987" t="str">
        <f t="shared" ref="S1987:S2050" si="190">LEFT(N1987,SEARCH("/",N1987)-1)</f>
        <v>photography</v>
      </c>
      <c r="T1987" t="str">
        <f t="shared" ref="T1987:T2050" si="191">RIGHT(N1987,LEN(N1987)-SEARCH("/",N1987))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5">
        <f t="shared" si="187"/>
        <v>42443.392164351855</v>
      </c>
      <c r="Q1988" s="5">
        <f t="shared" si="188"/>
        <v>42413.433831018512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5">
        <f t="shared" si="187"/>
        <v>42064.639768518522</v>
      </c>
      <c r="Q1989" s="5">
        <f t="shared" si="188"/>
        <v>42034.639768518522</v>
      </c>
      <c r="R1989" s="8">
        <f t="shared" si="189"/>
        <v>83.43</v>
      </c>
      <c r="S1989" t="str">
        <f t="shared" si="190"/>
        <v>photography</v>
      </c>
      <c r="T1989" t="str">
        <f t="shared" si="191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5">
        <f t="shared" si="187"/>
        <v>42236.763217592597</v>
      </c>
      <c r="Q1990" s="5">
        <f t="shared" si="188"/>
        <v>42206.763217592597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5">
        <f t="shared" si="187"/>
        <v>42715.680648148147</v>
      </c>
      <c r="Q1991" s="5">
        <f t="shared" si="188"/>
        <v>42685.680648148147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5">
        <f t="shared" si="187"/>
        <v>42413.195972222224</v>
      </c>
      <c r="Q1992" s="5">
        <f t="shared" si="188"/>
        <v>42398.195972222224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5">
        <f t="shared" si="187"/>
        <v>42188.89335648148</v>
      </c>
      <c r="Q1993" s="5">
        <f t="shared" si="188"/>
        <v>42167.89335648148</v>
      </c>
      <c r="R1993" s="8">
        <f t="shared" si="189"/>
        <v>46.67</v>
      </c>
      <c r="S1993" t="str">
        <f t="shared" si="190"/>
        <v>photography</v>
      </c>
      <c r="T1993" t="str">
        <f t="shared" si="191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5">
        <f t="shared" si="187"/>
        <v>42053.143414351856</v>
      </c>
      <c r="Q1994" s="5">
        <f t="shared" si="188"/>
        <v>42023.143414351856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5">
        <f t="shared" si="187"/>
        <v>42359.58839120371</v>
      </c>
      <c r="Q1995" s="5">
        <f t="shared" si="188"/>
        <v>42329.58839120371</v>
      </c>
      <c r="R1995" s="8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5">
        <f t="shared" si="187"/>
        <v>42711.047939814816</v>
      </c>
      <c r="Q1996" s="5">
        <f t="shared" si="188"/>
        <v>42651.006273148145</v>
      </c>
      <c r="R1996" s="8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5">
        <f t="shared" si="187"/>
        <v>42201.902037037042</v>
      </c>
      <c r="Q1997" s="5">
        <f t="shared" si="188"/>
        <v>42181.902037037042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5">
        <f t="shared" si="187"/>
        <v>41830.819571759261</v>
      </c>
      <c r="Q1998" s="5">
        <f t="shared" si="188"/>
        <v>41800.819571759261</v>
      </c>
      <c r="R1998" s="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5">
        <f t="shared" si="187"/>
        <v>41877.930694444447</v>
      </c>
      <c r="Q1999" s="5">
        <f t="shared" si="188"/>
        <v>41847.930694444447</v>
      </c>
      <c r="R1999" s="8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5">
        <f t="shared" si="187"/>
        <v>41852.118495370371</v>
      </c>
      <c r="Q2000" s="5">
        <f t="shared" si="188"/>
        <v>41807.118495370371</v>
      </c>
      <c r="R2000" s="8">
        <f t="shared" si="189"/>
        <v>218.33</v>
      </c>
      <c r="S2000" t="str">
        <f t="shared" si="190"/>
        <v>photography</v>
      </c>
      <c r="T2000" t="str">
        <f t="shared" si="191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5">
        <f t="shared" si="187"/>
        <v>41956.524398148147</v>
      </c>
      <c r="Q2001" s="5">
        <f t="shared" si="188"/>
        <v>41926.482731481483</v>
      </c>
      <c r="R2001" s="8">
        <f t="shared" si="189"/>
        <v>33.71</v>
      </c>
      <c r="S2001" t="str">
        <f t="shared" si="190"/>
        <v>photography</v>
      </c>
      <c r="T2001" t="str">
        <f t="shared" si="191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5">
        <f t="shared" si="187"/>
        <v>42375.951539351852</v>
      </c>
      <c r="Q2002" s="5">
        <f t="shared" si="188"/>
        <v>42345.951539351852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5">
        <f t="shared" si="187"/>
        <v>42167.833333333328</v>
      </c>
      <c r="Q2003" s="5">
        <f t="shared" si="188"/>
        <v>42136.209675925929</v>
      </c>
      <c r="R2003" s="8">
        <f t="shared" si="189"/>
        <v>128.38999999999999</v>
      </c>
      <c r="S2003" t="str">
        <f t="shared" si="190"/>
        <v>technology</v>
      </c>
      <c r="T2003" t="str">
        <f t="shared" si="191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5">
        <f t="shared" si="187"/>
        <v>42758.71230324074</v>
      </c>
      <c r="Q2004" s="5">
        <f t="shared" si="188"/>
        <v>42728.71230324074</v>
      </c>
      <c r="R2004" s="8">
        <f t="shared" si="189"/>
        <v>78.83</v>
      </c>
      <c r="S2004" t="str">
        <f t="shared" si="190"/>
        <v>technology</v>
      </c>
      <c r="T2004" t="str">
        <f t="shared" si="191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5">
        <f t="shared" si="187"/>
        <v>40361.958333333336</v>
      </c>
      <c r="Q2005" s="5">
        <f t="shared" si="188"/>
        <v>40347.125601851854</v>
      </c>
      <c r="R2005" s="8">
        <f t="shared" si="189"/>
        <v>91.76</v>
      </c>
      <c r="S2005" t="str">
        <f t="shared" si="190"/>
        <v>technology</v>
      </c>
      <c r="T2005" t="str">
        <f t="shared" si="191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5">
        <f t="shared" si="187"/>
        <v>41830.604895833334</v>
      </c>
      <c r="Q2006" s="5">
        <f t="shared" si="188"/>
        <v>41800.604895833334</v>
      </c>
      <c r="R2006" s="8">
        <f t="shared" si="189"/>
        <v>331.1</v>
      </c>
      <c r="S2006" t="str">
        <f t="shared" si="190"/>
        <v>technology</v>
      </c>
      <c r="T2006" t="str">
        <f t="shared" si="191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5">
        <f t="shared" si="187"/>
        <v>41563.165972222225</v>
      </c>
      <c r="Q2007" s="5">
        <f t="shared" si="188"/>
        <v>41535.812708333331</v>
      </c>
      <c r="R2007" s="8">
        <f t="shared" si="189"/>
        <v>194.26</v>
      </c>
      <c r="S2007" t="str">
        <f t="shared" si="190"/>
        <v>technology</v>
      </c>
      <c r="T2007" t="str">
        <f t="shared" si="191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5">
        <f t="shared" si="187"/>
        <v>41976.542187500003</v>
      </c>
      <c r="Q2008" s="5">
        <f t="shared" si="188"/>
        <v>41941.500520833331</v>
      </c>
      <c r="R2008" s="8">
        <f t="shared" si="189"/>
        <v>408.98</v>
      </c>
      <c r="S2008" t="str">
        <f t="shared" si="190"/>
        <v>technology</v>
      </c>
      <c r="T2008" t="str">
        <f t="shared" si="191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5">
        <f t="shared" si="187"/>
        <v>40414.166666666664</v>
      </c>
      <c r="Q2009" s="5">
        <f t="shared" si="188"/>
        <v>40347.837800925925</v>
      </c>
      <c r="R2009" s="8">
        <f t="shared" si="189"/>
        <v>84.46</v>
      </c>
      <c r="S2009" t="str">
        <f t="shared" si="190"/>
        <v>technology</v>
      </c>
      <c r="T2009" t="str">
        <f t="shared" si="191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5">
        <f t="shared" si="187"/>
        <v>40805.604421296295</v>
      </c>
      <c r="Q2010" s="5">
        <f t="shared" si="188"/>
        <v>40761.604421296295</v>
      </c>
      <c r="R2010" s="8">
        <f t="shared" si="189"/>
        <v>44.85</v>
      </c>
      <c r="S2010" t="str">
        <f t="shared" si="190"/>
        <v>technology</v>
      </c>
      <c r="T2010" t="str">
        <f t="shared" si="191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5">
        <f t="shared" si="187"/>
        <v>42697.365081018521</v>
      </c>
      <c r="Q2011" s="5">
        <f t="shared" si="188"/>
        <v>42661.323414351849</v>
      </c>
      <c r="R2011" s="8">
        <f t="shared" si="189"/>
        <v>383.36</v>
      </c>
      <c r="S2011" t="str">
        <f t="shared" si="190"/>
        <v>technology</v>
      </c>
      <c r="T2011" t="str">
        <f t="shared" si="191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5">
        <f t="shared" si="187"/>
        <v>42600.996423611112</v>
      </c>
      <c r="Q2012" s="5">
        <f t="shared" si="188"/>
        <v>42570.996423611112</v>
      </c>
      <c r="R2012" s="8">
        <f t="shared" si="189"/>
        <v>55.28</v>
      </c>
      <c r="S2012" t="str">
        <f t="shared" si="190"/>
        <v>technology</v>
      </c>
      <c r="T2012" t="str">
        <f t="shared" si="191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5">
        <f t="shared" si="187"/>
        <v>42380.958333333328</v>
      </c>
      <c r="Q2013" s="5">
        <f t="shared" si="188"/>
        <v>42347.358483796299</v>
      </c>
      <c r="R2013" s="8">
        <f t="shared" si="189"/>
        <v>422.02</v>
      </c>
      <c r="S2013" t="str">
        <f t="shared" si="190"/>
        <v>technology</v>
      </c>
      <c r="T2013" t="str">
        <f t="shared" si="191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5">
        <f t="shared" si="187"/>
        <v>42040.822233796294</v>
      </c>
      <c r="Q2014" s="5">
        <f t="shared" si="188"/>
        <v>42010.822233796294</v>
      </c>
      <c r="R2014" s="8">
        <f t="shared" si="189"/>
        <v>64.180000000000007</v>
      </c>
      <c r="S2014" t="str">
        <f t="shared" si="190"/>
        <v>technology</v>
      </c>
      <c r="T2014" t="str">
        <f t="shared" si="191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5">
        <f t="shared" si="187"/>
        <v>42559.960810185185</v>
      </c>
      <c r="Q2015" s="5">
        <f t="shared" si="188"/>
        <v>42499.960810185185</v>
      </c>
      <c r="R2015" s="8">
        <f t="shared" si="189"/>
        <v>173.58</v>
      </c>
      <c r="S2015" t="str">
        <f t="shared" si="190"/>
        <v>technology</v>
      </c>
      <c r="T2015" t="str">
        <f t="shared" si="191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5">
        <f t="shared" si="187"/>
        <v>41358.172905092593</v>
      </c>
      <c r="Q2016" s="5">
        <f t="shared" si="188"/>
        <v>41324.214571759258</v>
      </c>
      <c r="R2016" s="8">
        <f t="shared" si="189"/>
        <v>88.6</v>
      </c>
      <c r="S2016" t="str">
        <f t="shared" si="190"/>
        <v>technology</v>
      </c>
      <c r="T2016" t="str">
        <f t="shared" si="191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5">
        <f t="shared" si="187"/>
        <v>40795.876886574071</v>
      </c>
      <c r="Q2017" s="5">
        <f t="shared" si="188"/>
        <v>40765.876886574071</v>
      </c>
      <c r="R2017" s="8">
        <f t="shared" si="189"/>
        <v>50.22</v>
      </c>
      <c r="S2017" t="str">
        <f t="shared" si="190"/>
        <v>technology</v>
      </c>
      <c r="T2017" t="str">
        <f t="shared" si="191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5">
        <f t="shared" si="187"/>
        <v>41342.88077546296</v>
      </c>
      <c r="Q2018" s="5">
        <f t="shared" si="188"/>
        <v>41312.88077546296</v>
      </c>
      <c r="R2018" s="8">
        <f t="shared" si="189"/>
        <v>192.39</v>
      </c>
      <c r="S2018" t="str">
        <f t="shared" si="190"/>
        <v>technology</v>
      </c>
      <c r="T2018" t="str">
        <f t="shared" si="191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5">
        <f t="shared" si="187"/>
        <v>40992.166666666664</v>
      </c>
      <c r="Q2019" s="5">
        <f t="shared" si="188"/>
        <v>40961.057349537034</v>
      </c>
      <c r="R2019" s="8">
        <f t="shared" si="189"/>
        <v>73.42</v>
      </c>
      <c r="S2019" t="str">
        <f t="shared" si="190"/>
        <v>technology</v>
      </c>
      <c r="T2019" t="str">
        <f t="shared" si="191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5">
        <f t="shared" si="187"/>
        <v>42229.365844907406</v>
      </c>
      <c r="Q2020" s="5">
        <f t="shared" si="188"/>
        <v>42199.365844907406</v>
      </c>
      <c r="R2020" s="8">
        <f t="shared" si="189"/>
        <v>147.68</v>
      </c>
      <c r="S2020" t="str">
        <f t="shared" si="190"/>
        <v>technology</v>
      </c>
      <c r="T2020" t="str">
        <f t="shared" si="191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5">
        <f t="shared" si="187"/>
        <v>42635.70857638889</v>
      </c>
      <c r="Q2021" s="5">
        <f t="shared" si="188"/>
        <v>42605.70857638889</v>
      </c>
      <c r="R2021" s="8">
        <f t="shared" si="189"/>
        <v>108.97</v>
      </c>
      <c r="S2021" t="str">
        <f t="shared" si="190"/>
        <v>technology</v>
      </c>
      <c r="T2021" t="str">
        <f t="shared" si="191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5">
        <f t="shared" si="187"/>
        <v>41773.961111111108</v>
      </c>
      <c r="Q2022" s="5">
        <f t="shared" si="188"/>
        <v>41737.097499999996</v>
      </c>
      <c r="R2022" s="8">
        <f t="shared" si="189"/>
        <v>23.65</v>
      </c>
      <c r="S2022" t="str">
        <f t="shared" si="190"/>
        <v>technology</v>
      </c>
      <c r="T2022" t="str">
        <f t="shared" si="191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5">
        <f t="shared" si="187"/>
        <v>41906.070567129631</v>
      </c>
      <c r="Q2023" s="5">
        <f t="shared" si="188"/>
        <v>41861.070567129631</v>
      </c>
      <c r="R2023" s="8">
        <f t="shared" si="189"/>
        <v>147.94999999999999</v>
      </c>
      <c r="S2023" t="str">
        <f t="shared" si="190"/>
        <v>technology</v>
      </c>
      <c r="T2023" t="str">
        <f t="shared" si="191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5">
        <f t="shared" si="187"/>
        <v>42532.569120370375</v>
      </c>
      <c r="Q2024" s="5">
        <f t="shared" si="188"/>
        <v>42502.569120370375</v>
      </c>
      <c r="R2024" s="8">
        <f t="shared" si="189"/>
        <v>385.04</v>
      </c>
      <c r="S2024" t="str">
        <f t="shared" si="190"/>
        <v>technology</v>
      </c>
      <c r="T2024" t="str">
        <f t="shared" si="191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5">
        <f t="shared" si="187"/>
        <v>42166.420752314814</v>
      </c>
      <c r="Q2025" s="5">
        <f t="shared" si="188"/>
        <v>42136.420752314814</v>
      </c>
      <c r="R2025" s="8">
        <f t="shared" si="189"/>
        <v>457.39</v>
      </c>
      <c r="S2025" t="str">
        <f t="shared" si="190"/>
        <v>technology</v>
      </c>
      <c r="T2025" t="str">
        <f t="shared" si="191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5">
        <f t="shared" si="187"/>
        <v>41134.125</v>
      </c>
      <c r="Q2026" s="5">
        <f t="shared" si="188"/>
        <v>41099.966944444444</v>
      </c>
      <c r="R2026" s="8">
        <f t="shared" si="189"/>
        <v>222.99</v>
      </c>
      <c r="S2026" t="str">
        <f t="shared" si="190"/>
        <v>technology</v>
      </c>
      <c r="T2026" t="str">
        <f t="shared" si="191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5">
        <f t="shared" si="187"/>
        <v>42166.184560185182</v>
      </c>
      <c r="Q2027" s="5">
        <f t="shared" si="188"/>
        <v>42136.184560185182</v>
      </c>
      <c r="R2027" s="8">
        <f t="shared" si="189"/>
        <v>220.74</v>
      </c>
      <c r="S2027" t="str">
        <f t="shared" si="190"/>
        <v>technology</v>
      </c>
      <c r="T2027" t="str">
        <f t="shared" si="191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5">
        <f t="shared" si="187"/>
        <v>41750.165972222225</v>
      </c>
      <c r="Q2028" s="5">
        <f t="shared" si="188"/>
        <v>41704.735937500001</v>
      </c>
      <c r="R2028" s="8">
        <f t="shared" si="189"/>
        <v>73.5</v>
      </c>
      <c r="S2028" t="str">
        <f t="shared" si="190"/>
        <v>technology</v>
      </c>
      <c r="T2028" t="str">
        <f t="shared" si="191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5">
        <f t="shared" si="187"/>
        <v>42093.772210648152</v>
      </c>
      <c r="Q2029" s="5">
        <f t="shared" si="188"/>
        <v>42048.813877314817</v>
      </c>
      <c r="R2029" s="8">
        <f t="shared" si="189"/>
        <v>223.1</v>
      </c>
      <c r="S2029" t="str">
        <f t="shared" si="190"/>
        <v>technology</v>
      </c>
      <c r="T2029" t="str">
        <f t="shared" si="191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5">
        <f t="shared" si="187"/>
        <v>40252.913194444445</v>
      </c>
      <c r="Q2030" s="5">
        <f t="shared" si="188"/>
        <v>40215.919050925928</v>
      </c>
      <c r="R2030" s="8">
        <f t="shared" si="189"/>
        <v>47.91</v>
      </c>
      <c r="S2030" t="str">
        <f t="shared" si="190"/>
        <v>technology</v>
      </c>
      <c r="T2030" t="str">
        <f t="shared" si="191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5">
        <f t="shared" si="187"/>
        <v>41878.021770833337</v>
      </c>
      <c r="Q2031" s="5">
        <f t="shared" si="188"/>
        <v>41848.021770833337</v>
      </c>
      <c r="R2031" s="8">
        <f t="shared" si="189"/>
        <v>96.06</v>
      </c>
      <c r="S2031" t="str">
        <f t="shared" si="190"/>
        <v>technology</v>
      </c>
      <c r="T2031" t="str">
        <f t="shared" si="191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5">
        <f t="shared" si="187"/>
        <v>41242.996481481481</v>
      </c>
      <c r="Q2032" s="5">
        <f t="shared" si="188"/>
        <v>41212.996481481481</v>
      </c>
      <c r="R2032" s="8">
        <f t="shared" si="189"/>
        <v>118.61</v>
      </c>
      <c r="S2032" t="str">
        <f t="shared" si="190"/>
        <v>technology</v>
      </c>
      <c r="T2032" t="str">
        <f t="shared" si="191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5">
        <f t="shared" si="187"/>
        <v>42013.041666666672</v>
      </c>
      <c r="Q2033" s="5">
        <f t="shared" si="188"/>
        <v>41975.329317129625</v>
      </c>
      <c r="R2033" s="8">
        <f t="shared" si="189"/>
        <v>118.45</v>
      </c>
      <c r="S2033" t="str">
        <f t="shared" si="190"/>
        <v>technology</v>
      </c>
      <c r="T2033" t="str">
        <f t="shared" si="191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5">
        <f t="shared" si="187"/>
        <v>42719.208333333328</v>
      </c>
      <c r="Q2034" s="5">
        <f t="shared" si="188"/>
        <v>42689.565671296295</v>
      </c>
      <c r="R2034" s="8">
        <f t="shared" si="189"/>
        <v>143.21</v>
      </c>
      <c r="S2034" t="str">
        <f t="shared" si="190"/>
        <v>technology</v>
      </c>
      <c r="T2034" t="str">
        <f t="shared" si="191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5">
        <f t="shared" si="187"/>
        <v>41755.082384259258</v>
      </c>
      <c r="Q2035" s="5">
        <f t="shared" si="188"/>
        <v>41725.082384259258</v>
      </c>
      <c r="R2035" s="8">
        <f t="shared" si="189"/>
        <v>282.72000000000003</v>
      </c>
      <c r="S2035" t="str">
        <f t="shared" si="190"/>
        <v>technology</v>
      </c>
      <c r="T2035" t="str">
        <f t="shared" si="191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5">
        <f t="shared" si="187"/>
        <v>42131.290277777778</v>
      </c>
      <c r="Q2036" s="5">
        <f t="shared" si="188"/>
        <v>42076.130011574074</v>
      </c>
      <c r="R2036" s="8">
        <f t="shared" si="189"/>
        <v>593.94000000000005</v>
      </c>
      <c r="S2036" t="str">
        <f t="shared" si="190"/>
        <v>technology</v>
      </c>
      <c r="T2036" t="str">
        <f t="shared" si="191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5">
        <f t="shared" si="187"/>
        <v>42357.041666666672</v>
      </c>
      <c r="Q2037" s="5">
        <f t="shared" si="188"/>
        <v>42311.625081018516</v>
      </c>
      <c r="R2037" s="8">
        <f t="shared" si="189"/>
        <v>262.16000000000003</v>
      </c>
      <c r="S2037" t="str">
        <f t="shared" si="190"/>
        <v>technology</v>
      </c>
      <c r="T2037" t="str">
        <f t="shared" si="191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5">
        <f t="shared" si="187"/>
        <v>41768.864803240744</v>
      </c>
      <c r="Q2038" s="5">
        <f t="shared" si="188"/>
        <v>41738.864803240744</v>
      </c>
      <c r="R2038" s="8">
        <f t="shared" si="189"/>
        <v>46.58</v>
      </c>
      <c r="S2038" t="str">
        <f t="shared" si="190"/>
        <v>technology</v>
      </c>
      <c r="T2038" t="str">
        <f t="shared" si="191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5">
        <f t="shared" si="187"/>
        <v>41638.251770833333</v>
      </c>
      <c r="Q2039" s="5">
        <f t="shared" si="188"/>
        <v>41578.210104166668</v>
      </c>
      <c r="R2039" s="8">
        <f t="shared" si="189"/>
        <v>70.040000000000006</v>
      </c>
      <c r="S2039" t="str">
        <f t="shared" si="190"/>
        <v>technology</v>
      </c>
      <c r="T2039" t="str">
        <f t="shared" si="191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5">
        <f t="shared" si="187"/>
        <v>41456.75</v>
      </c>
      <c r="Q2040" s="5">
        <f t="shared" si="188"/>
        <v>41424.27107638889</v>
      </c>
      <c r="R2040" s="8">
        <f t="shared" si="189"/>
        <v>164.91</v>
      </c>
      <c r="S2040" t="str">
        <f t="shared" si="190"/>
        <v>technology</v>
      </c>
      <c r="T2040" t="str">
        <f t="shared" si="191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5">
        <f t="shared" si="187"/>
        <v>42705.207638888889</v>
      </c>
      <c r="Q2041" s="5">
        <f t="shared" si="188"/>
        <v>42675.438946759255</v>
      </c>
      <c r="R2041" s="8">
        <f t="shared" si="189"/>
        <v>449.26</v>
      </c>
      <c r="S2041" t="str">
        <f t="shared" si="190"/>
        <v>technology</v>
      </c>
      <c r="T2041" t="str">
        <f t="shared" si="191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5">
        <f t="shared" si="187"/>
        <v>41593.968784722223</v>
      </c>
      <c r="Q2042" s="5">
        <f t="shared" si="188"/>
        <v>41578.927118055559</v>
      </c>
      <c r="R2042" s="8">
        <f t="shared" si="189"/>
        <v>27.47</v>
      </c>
      <c r="S2042" t="str">
        <f t="shared" si="190"/>
        <v>technology</v>
      </c>
      <c r="T2042" t="str">
        <f t="shared" si="191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5">
        <f t="shared" si="187"/>
        <v>42684.567442129628</v>
      </c>
      <c r="Q2043" s="5">
        <f t="shared" si="188"/>
        <v>42654.525775462964</v>
      </c>
      <c r="R2043" s="8">
        <f t="shared" si="189"/>
        <v>143.97999999999999</v>
      </c>
      <c r="S2043" t="str">
        <f t="shared" si="190"/>
        <v>technology</v>
      </c>
      <c r="T2043" t="str">
        <f t="shared" si="191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5">
        <f t="shared" si="187"/>
        <v>42391.708032407405</v>
      </c>
      <c r="Q2044" s="5">
        <f t="shared" si="188"/>
        <v>42331.708032407405</v>
      </c>
      <c r="R2044" s="8">
        <f t="shared" si="189"/>
        <v>88.24</v>
      </c>
      <c r="S2044" t="str">
        <f t="shared" si="190"/>
        <v>technology</v>
      </c>
      <c r="T2044" t="str">
        <f t="shared" si="191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5">
        <f t="shared" si="187"/>
        <v>42715.207638888889</v>
      </c>
      <c r="Q2045" s="5">
        <f t="shared" si="188"/>
        <v>42661.176817129628</v>
      </c>
      <c r="R2045" s="8">
        <f t="shared" si="189"/>
        <v>36.33</v>
      </c>
      <c r="S2045" t="str">
        <f t="shared" si="190"/>
        <v>technology</v>
      </c>
      <c r="T2045" t="str">
        <f t="shared" si="191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5">
        <f t="shared" si="187"/>
        <v>42168.684189814812</v>
      </c>
      <c r="Q2046" s="5">
        <f t="shared" si="188"/>
        <v>42138.684189814812</v>
      </c>
      <c r="R2046" s="8">
        <f t="shared" si="189"/>
        <v>90.18</v>
      </c>
      <c r="S2046" t="str">
        <f t="shared" si="190"/>
        <v>technology</v>
      </c>
      <c r="T2046" t="str">
        <f t="shared" si="191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5">
        <f t="shared" si="187"/>
        <v>41099.088506944441</v>
      </c>
      <c r="Q2047" s="5">
        <f t="shared" si="188"/>
        <v>41069.088506944441</v>
      </c>
      <c r="R2047" s="8">
        <f t="shared" si="189"/>
        <v>152.62</v>
      </c>
      <c r="S2047" t="str">
        <f t="shared" si="190"/>
        <v>technology</v>
      </c>
      <c r="T2047" t="str">
        <f t="shared" si="191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5">
        <f t="shared" si="187"/>
        <v>41417.171805555554</v>
      </c>
      <c r="Q2048" s="5">
        <f t="shared" si="188"/>
        <v>41387.171805555554</v>
      </c>
      <c r="R2048" s="8">
        <f t="shared" si="189"/>
        <v>55.81</v>
      </c>
      <c r="S2048" t="str">
        <f t="shared" si="190"/>
        <v>technology</v>
      </c>
      <c r="T2048" t="str">
        <f t="shared" si="191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5">
        <f t="shared" si="187"/>
        <v>42111</v>
      </c>
      <c r="Q2049" s="5">
        <f t="shared" si="188"/>
        <v>42081.903587962966</v>
      </c>
      <c r="R2049" s="8">
        <f t="shared" si="189"/>
        <v>227.85</v>
      </c>
      <c r="S2049" t="str">
        <f t="shared" si="190"/>
        <v>technology</v>
      </c>
      <c r="T2049" t="str">
        <f t="shared" si="191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5">
        <f t="shared" si="187"/>
        <v>41417.651516203703</v>
      </c>
      <c r="Q2050" s="5">
        <f t="shared" si="188"/>
        <v>41387.651516203703</v>
      </c>
      <c r="R2050" s="8">
        <f t="shared" si="189"/>
        <v>91.83</v>
      </c>
      <c r="S2050" t="str">
        <f t="shared" si="190"/>
        <v>technology</v>
      </c>
      <c r="T2050" t="str">
        <f t="shared" si="191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5">
        <f t="shared" ref="P2051:P2114" si="193">I2051/60/60/24+DATE(1970,1,1)</f>
        <v>41610.957638888889</v>
      </c>
      <c r="Q2051" s="5">
        <f t="shared" ref="Q2051:Q2114" si="194">J2051/60/60/24+DATE(1970,1,1)</f>
        <v>41575.527349537035</v>
      </c>
      <c r="R2051" s="8">
        <f t="shared" ref="R2051:R2114" si="195">ROUND(E2051/L2051,2)</f>
        <v>80.989999999999995</v>
      </c>
      <c r="S2051" t="str">
        <f t="shared" ref="S2051:S2114" si="196">LEFT(N2051,SEARCH("/",N2051)-1)</f>
        <v>technology</v>
      </c>
      <c r="T2051" t="str">
        <f t="shared" ref="T2051:T2114" si="197">RIGHT(N2051,LEN(N2051)-SEARCH("/",N2051))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5">
        <f t="shared" si="193"/>
        <v>42155.071504629625</v>
      </c>
      <c r="Q2052" s="5">
        <f t="shared" si="194"/>
        <v>42115.071504629625</v>
      </c>
      <c r="R2052" s="8">
        <f t="shared" si="195"/>
        <v>278.39</v>
      </c>
      <c r="S2052" t="str">
        <f t="shared" si="196"/>
        <v>technology</v>
      </c>
      <c r="T2052" t="str">
        <f t="shared" si="197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5">
        <f t="shared" si="193"/>
        <v>41634.022418981483</v>
      </c>
      <c r="Q2053" s="5">
        <f t="shared" si="194"/>
        <v>41604.022418981483</v>
      </c>
      <c r="R2053" s="8">
        <f t="shared" si="195"/>
        <v>43.1</v>
      </c>
      <c r="S2053" t="str">
        <f t="shared" si="196"/>
        <v>technology</v>
      </c>
      <c r="T2053" t="str">
        <f t="shared" si="197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5">
        <f t="shared" si="193"/>
        <v>42420.08394675926</v>
      </c>
      <c r="Q2054" s="5">
        <f t="shared" si="194"/>
        <v>42375.08394675926</v>
      </c>
      <c r="R2054" s="8">
        <f t="shared" si="195"/>
        <v>326.29000000000002</v>
      </c>
      <c r="S2054" t="str">
        <f t="shared" si="196"/>
        <v>technology</v>
      </c>
      <c r="T2054" t="str">
        <f t="shared" si="197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5">
        <f t="shared" si="193"/>
        <v>42333.659155092595</v>
      </c>
      <c r="Q2055" s="5">
        <f t="shared" si="194"/>
        <v>42303.617488425924</v>
      </c>
      <c r="R2055" s="8">
        <f t="shared" si="195"/>
        <v>41.74</v>
      </c>
      <c r="S2055" t="str">
        <f t="shared" si="196"/>
        <v>technology</v>
      </c>
      <c r="T2055" t="str">
        <f t="shared" si="197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5">
        <f t="shared" si="193"/>
        <v>41761.520949074074</v>
      </c>
      <c r="Q2056" s="5">
        <f t="shared" si="194"/>
        <v>41731.520949074074</v>
      </c>
      <c r="R2056" s="8">
        <f t="shared" si="195"/>
        <v>64.02</v>
      </c>
      <c r="S2056" t="str">
        <f t="shared" si="196"/>
        <v>technology</v>
      </c>
      <c r="T2056" t="str">
        <f t="shared" si="197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5">
        <f t="shared" si="193"/>
        <v>41976.166666666672</v>
      </c>
      <c r="Q2057" s="5">
        <f t="shared" si="194"/>
        <v>41946.674108796295</v>
      </c>
      <c r="R2057" s="8">
        <f t="shared" si="195"/>
        <v>99.46</v>
      </c>
      <c r="S2057" t="str">
        <f t="shared" si="196"/>
        <v>technology</v>
      </c>
      <c r="T2057" t="str">
        <f t="shared" si="197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5">
        <f t="shared" si="193"/>
        <v>41381.76090277778</v>
      </c>
      <c r="Q2058" s="5">
        <f t="shared" si="194"/>
        <v>41351.76090277778</v>
      </c>
      <c r="R2058" s="8">
        <f t="shared" si="195"/>
        <v>138.49</v>
      </c>
      <c r="S2058" t="str">
        <f t="shared" si="196"/>
        <v>technology</v>
      </c>
      <c r="T2058" t="str">
        <f t="shared" si="197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5">
        <f t="shared" si="193"/>
        <v>42426.494583333333</v>
      </c>
      <c r="Q2059" s="5">
        <f t="shared" si="194"/>
        <v>42396.494583333333</v>
      </c>
      <c r="R2059" s="8">
        <f t="shared" si="195"/>
        <v>45.55</v>
      </c>
      <c r="S2059" t="str">
        <f t="shared" si="196"/>
        <v>technology</v>
      </c>
      <c r="T2059" t="str">
        <f t="shared" si="197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5">
        <f t="shared" si="193"/>
        <v>42065.833333333328</v>
      </c>
      <c r="Q2060" s="5">
        <f t="shared" si="194"/>
        <v>42026.370717592596</v>
      </c>
      <c r="R2060" s="8">
        <f t="shared" si="195"/>
        <v>10.51</v>
      </c>
      <c r="S2060" t="str">
        <f t="shared" si="196"/>
        <v>technology</v>
      </c>
      <c r="T2060" t="str">
        <f t="shared" si="197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5">
        <f t="shared" si="193"/>
        <v>42400.915972222225</v>
      </c>
      <c r="Q2061" s="5">
        <f t="shared" si="194"/>
        <v>42361.602476851855</v>
      </c>
      <c r="R2061" s="8">
        <f t="shared" si="195"/>
        <v>114.77</v>
      </c>
      <c r="S2061" t="str">
        <f t="shared" si="196"/>
        <v>technology</v>
      </c>
      <c r="T2061" t="str">
        <f t="shared" si="197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5">
        <f t="shared" si="193"/>
        <v>41843.642939814818</v>
      </c>
      <c r="Q2062" s="5">
        <f t="shared" si="194"/>
        <v>41783.642939814818</v>
      </c>
      <c r="R2062" s="8">
        <f t="shared" si="195"/>
        <v>36</v>
      </c>
      <c r="S2062" t="str">
        <f t="shared" si="196"/>
        <v>technology</v>
      </c>
      <c r="T2062" t="str">
        <f t="shared" si="197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5">
        <f t="shared" si="193"/>
        <v>42735.764513888891</v>
      </c>
      <c r="Q2063" s="5">
        <f t="shared" si="194"/>
        <v>42705.764513888891</v>
      </c>
      <c r="R2063" s="8">
        <f t="shared" si="195"/>
        <v>154.16999999999999</v>
      </c>
      <c r="S2063" t="str">
        <f t="shared" si="196"/>
        <v>technology</v>
      </c>
      <c r="T2063" t="str">
        <f t="shared" si="197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5">
        <f t="shared" si="193"/>
        <v>42453.341412037036</v>
      </c>
      <c r="Q2064" s="5">
        <f t="shared" si="194"/>
        <v>42423.3830787037</v>
      </c>
      <c r="R2064" s="8">
        <f t="shared" si="195"/>
        <v>566.39</v>
      </c>
      <c r="S2064" t="str">
        <f t="shared" si="196"/>
        <v>technology</v>
      </c>
      <c r="T2064" t="str">
        <f t="shared" si="197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5">
        <f t="shared" si="193"/>
        <v>42505.73265046296</v>
      </c>
      <c r="Q2065" s="5">
        <f t="shared" si="194"/>
        <v>42472.73265046296</v>
      </c>
      <c r="R2065" s="8">
        <f t="shared" si="195"/>
        <v>120.86</v>
      </c>
      <c r="S2065" t="str">
        <f t="shared" si="196"/>
        <v>technology</v>
      </c>
      <c r="T2065" t="str">
        <f t="shared" si="197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5">
        <f t="shared" si="193"/>
        <v>41425.5</v>
      </c>
      <c r="Q2066" s="5">
        <f t="shared" si="194"/>
        <v>41389.364849537036</v>
      </c>
      <c r="R2066" s="8">
        <f t="shared" si="195"/>
        <v>86.16</v>
      </c>
      <c r="S2066" t="str">
        <f t="shared" si="196"/>
        <v>technology</v>
      </c>
      <c r="T2066" t="str">
        <f t="shared" si="197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5">
        <f t="shared" si="193"/>
        <v>41633.333668981482</v>
      </c>
      <c r="Q2067" s="5">
        <f t="shared" si="194"/>
        <v>41603.333668981482</v>
      </c>
      <c r="R2067" s="8">
        <f t="shared" si="195"/>
        <v>51.21</v>
      </c>
      <c r="S2067" t="str">
        <f t="shared" si="196"/>
        <v>technology</v>
      </c>
      <c r="T2067" t="str">
        <f t="shared" si="197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5">
        <f t="shared" si="193"/>
        <v>41874.771793981483</v>
      </c>
      <c r="Q2068" s="5">
        <f t="shared" si="194"/>
        <v>41844.771793981483</v>
      </c>
      <c r="R2068" s="8">
        <f t="shared" si="195"/>
        <v>67.260000000000005</v>
      </c>
      <c r="S2068" t="str">
        <f t="shared" si="196"/>
        <v>technology</v>
      </c>
      <c r="T2068" t="str">
        <f t="shared" si="197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5">
        <f t="shared" si="193"/>
        <v>42148.853888888887</v>
      </c>
      <c r="Q2069" s="5">
        <f t="shared" si="194"/>
        <v>42115.853888888887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5">
        <f t="shared" si="193"/>
        <v>42663.841608796298</v>
      </c>
      <c r="Q2070" s="5">
        <f t="shared" si="194"/>
        <v>42633.841608796298</v>
      </c>
      <c r="R2070" s="8">
        <f t="shared" si="195"/>
        <v>346.13</v>
      </c>
      <c r="S2070" t="str">
        <f t="shared" si="196"/>
        <v>technology</v>
      </c>
      <c r="T2070" t="str">
        <f t="shared" si="197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5">
        <f t="shared" si="193"/>
        <v>42371.972118055557</v>
      </c>
      <c r="Q2071" s="5">
        <f t="shared" si="194"/>
        <v>42340.972118055557</v>
      </c>
      <c r="R2071" s="8">
        <f t="shared" si="195"/>
        <v>244.12</v>
      </c>
      <c r="S2071" t="str">
        <f t="shared" si="196"/>
        <v>technology</v>
      </c>
      <c r="T2071" t="str">
        <f t="shared" si="197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5">
        <f t="shared" si="193"/>
        <v>42549.6565162037</v>
      </c>
      <c r="Q2072" s="5">
        <f t="shared" si="194"/>
        <v>42519.6565162037</v>
      </c>
      <c r="R2072" s="8">
        <f t="shared" si="195"/>
        <v>259.25</v>
      </c>
      <c r="S2072" t="str">
        <f t="shared" si="196"/>
        <v>technology</v>
      </c>
      <c r="T2072" t="str">
        <f t="shared" si="197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5">
        <f t="shared" si="193"/>
        <v>42645.278749999998</v>
      </c>
      <c r="Q2073" s="5">
        <f t="shared" si="194"/>
        <v>42600.278749999998</v>
      </c>
      <c r="R2073" s="8">
        <f t="shared" si="195"/>
        <v>201.96</v>
      </c>
      <c r="S2073" t="str">
        <f t="shared" si="196"/>
        <v>technology</v>
      </c>
      <c r="T2073" t="str">
        <f t="shared" si="197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5">
        <f t="shared" si="193"/>
        <v>42497.581388888888</v>
      </c>
      <c r="Q2074" s="5">
        <f t="shared" si="194"/>
        <v>42467.581388888888</v>
      </c>
      <c r="R2074" s="8">
        <f t="shared" si="195"/>
        <v>226.21</v>
      </c>
      <c r="S2074" t="str">
        <f t="shared" si="196"/>
        <v>technology</v>
      </c>
      <c r="T2074" t="str">
        <f t="shared" si="197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5">
        <f t="shared" si="193"/>
        <v>42132.668032407411</v>
      </c>
      <c r="Q2075" s="5">
        <f t="shared" si="194"/>
        <v>42087.668032407411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5">
        <f t="shared" si="193"/>
        <v>42496.826180555552</v>
      </c>
      <c r="Q2076" s="5">
        <f t="shared" si="194"/>
        <v>42466.826180555552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5">
        <f t="shared" si="193"/>
        <v>41480.681574074071</v>
      </c>
      <c r="Q2077" s="5">
        <f t="shared" si="194"/>
        <v>41450.681574074071</v>
      </c>
      <c r="R2077" s="8">
        <f t="shared" si="195"/>
        <v>20.47</v>
      </c>
      <c r="S2077" t="str">
        <f t="shared" si="196"/>
        <v>technology</v>
      </c>
      <c r="T2077" t="str">
        <f t="shared" si="197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5">
        <f t="shared" si="193"/>
        <v>41843.880659722221</v>
      </c>
      <c r="Q2078" s="5">
        <f t="shared" si="194"/>
        <v>41803.880659722221</v>
      </c>
      <c r="R2078" s="8">
        <f t="shared" si="195"/>
        <v>116.35</v>
      </c>
      <c r="S2078" t="str">
        <f t="shared" si="196"/>
        <v>technology</v>
      </c>
      <c r="T2078" t="str">
        <f t="shared" si="197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5">
        <f t="shared" si="193"/>
        <v>42160.875</v>
      </c>
      <c r="Q2079" s="5">
        <f t="shared" si="194"/>
        <v>42103.042546296296</v>
      </c>
      <c r="R2079" s="8">
        <f t="shared" si="195"/>
        <v>307.2</v>
      </c>
      <c r="S2079" t="str">
        <f t="shared" si="196"/>
        <v>technology</v>
      </c>
      <c r="T2079" t="str">
        <f t="shared" si="197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5">
        <f t="shared" si="193"/>
        <v>42722.771493055552</v>
      </c>
      <c r="Q2080" s="5">
        <f t="shared" si="194"/>
        <v>42692.771493055552</v>
      </c>
      <c r="R2080" s="8">
        <f t="shared" si="195"/>
        <v>546.69000000000005</v>
      </c>
      <c r="S2080" t="str">
        <f t="shared" si="196"/>
        <v>technology</v>
      </c>
      <c r="T2080" t="str">
        <f t="shared" si="197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5">
        <f t="shared" si="193"/>
        <v>42180.791666666672</v>
      </c>
      <c r="Q2081" s="5">
        <f t="shared" si="194"/>
        <v>42150.71056712963</v>
      </c>
      <c r="R2081" s="8">
        <f t="shared" si="195"/>
        <v>47.47</v>
      </c>
      <c r="S2081" t="str">
        <f t="shared" si="196"/>
        <v>technology</v>
      </c>
      <c r="T2081" t="str">
        <f t="shared" si="197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5">
        <f t="shared" si="193"/>
        <v>42319.998842592591</v>
      </c>
      <c r="Q2082" s="5">
        <f t="shared" si="194"/>
        <v>42289.957175925927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5">
        <f t="shared" si="193"/>
        <v>41045.207638888889</v>
      </c>
      <c r="Q2083" s="5">
        <f t="shared" si="194"/>
        <v>41004.156886574077</v>
      </c>
      <c r="R2083" s="8">
        <f t="shared" si="195"/>
        <v>72.91</v>
      </c>
      <c r="S2083" t="str">
        <f t="shared" si="196"/>
        <v>music</v>
      </c>
      <c r="T2083" t="str">
        <f t="shared" si="197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5">
        <f t="shared" si="193"/>
        <v>40871.161990740737</v>
      </c>
      <c r="Q2084" s="5">
        <f t="shared" si="194"/>
        <v>40811.120324074072</v>
      </c>
      <c r="R2084" s="8">
        <f t="shared" si="195"/>
        <v>43.71</v>
      </c>
      <c r="S2084" t="str">
        <f t="shared" si="196"/>
        <v>music</v>
      </c>
      <c r="T2084" t="str">
        <f t="shared" si="197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5">
        <f t="shared" si="193"/>
        <v>41064.72216435185</v>
      </c>
      <c r="Q2085" s="5">
        <f t="shared" si="194"/>
        <v>41034.72216435185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5">
        <f t="shared" si="193"/>
        <v>41763.290972222225</v>
      </c>
      <c r="Q2086" s="5">
        <f t="shared" si="194"/>
        <v>41731.833124999997</v>
      </c>
      <c r="R2086" s="8">
        <f t="shared" si="195"/>
        <v>70.650000000000006</v>
      </c>
      <c r="S2086" t="str">
        <f t="shared" si="196"/>
        <v>music</v>
      </c>
      <c r="T2086" t="str">
        <f t="shared" si="197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5">
        <f t="shared" si="193"/>
        <v>41105.835497685184</v>
      </c>
      <c r="Q2087" s="5">
        <f t="shared" si="194"/>
        <v>41075.835497685184</v>
      </c>
      <c r="R2087" s="8">
        <f t="shared" si="195"/>
        <v>89.3</v>
      </c>
      <c r="S2087" t="str">
        <f t="shared" si="196"/>
        <v>music</v>
      </c>
      <c r="T2087" t="str">
        <f t="shared" si="197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5">
        <f t="shared" si="193"/>
        <v>40891.207638888889</v>
      </c>
      <c r="Q2088" s="5">
        <f t="shared" si="194"/>
        <v>40860.67050925926</v>
      </c>
      <c r="R2088" s="8">
        <f t="shared" si="195"/>
        <v>115.09</v>
      </c>
      <c r="S2088" t="str">
        <f t="shared" si="196"/>
        <v>music</v>
      </c>
      <c r="T2088" t="str">
        <f t="shared" si="197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5">
        <f t="shared" si="193"/>
        <v>40794.204375000001</v>
      </c>
      <c r="Q2089" s="5">
        <f t="shared" si="194"/>
        <v>40764.204375000001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5">
        <f t="shared" si="193"/>
        <v>40432.165972222225</v>
      </c>
      <c r="Q2090" s="5">
        <f t="shared" si="194"/>
        <v>40395.714722222219</v>
      </c>
      <c r="R2090" s="8">
        <f t="shared" si="195"/>
        <v>46.2</v>
      </c>
      <c r="S2090" t="str">
        <f t="shared" si="196"/>
        <v>music</v>
      </c>
      <c r="T2090" t="str">
        <f t="shared" si="197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5">
        <f t="shared" si="193"/>
        <v>41488.076319444444</v>
      </c>
      <c r="Q2091" s="5">
        <f t="shared" si="194"/>
        <v>41453.076319444444</v>
      </c>
      <c r="R2091" s="8">
        <f t="shared" si="195"/>
        <v>48.55</v>
      </c>
      <c r="S2091" t="str">
        <f t="shared" si="196"/>
        <v>music</v>
      </c>
      <c r="T2091" t="str">
        <f t="shared" si="197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5">
        <f t="shared" si="193"/>
        <v>41329.381423611114</v>
      </c>
      <c r="Q2092" s="5">
        <f t="shared" si="194"/>
        <v>41299.381423611114</v>
      </c>
      <c r="R2092" s="8">
        <f t="shared" si="195"/>
        <v>57.52</v>
      </c>
      <c r="S2092" t="str">
        <f t="shared" si="196"/>
        <v>music</v>
      </c>
      <c r="T2092" t="str">
        <f t="shared" si="197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5">
        <f t="shared" si="193"/>
        <v>40603.833333333336</v>
      </c>
      <c r="Q2093" s="5">
        <f t="shared" si="194"/>
        <v>40555.322662037033</v>
      </c>
      <c r="R2093" s="8">
        <f t="shared" si="195"/>
        <v>88.15</v>
      </c>
      <c r="S2093" t="str">
        <f t="shared" si="196"/>
        <v>music</v>
      </c>
      <c r="T2093" t="str">
        <f t="shared" si="197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5">
        <f t="shared" si="193"/>
        <v>40823.707546296297</v>
      </c>
      <c r="Q2094" s="5">
        <f t="shared" si="194"/>
        <v>40763.707546296297</v>
      </c>
      <c r="R2094" s="8">
        <f t="shared" si="195"/>
        <v>110.49</v>
      </c>
      <c r="S2094" t="str">
        <f t="shared" si="196"/>
        <v>music</v>
      </c>
      <c r="T2094" t="str">
        <f t="shared" si="197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5">
        <f t="shared" si="193"/>
        <v>41265.896203703705</v>
      </c>
      <c r="Q2095" s="5">
        <f t="shared" si="194"/>
        <v>41205.854537037041</v>
      </c>
      <c r="R2095" s="8">
        <f t="shared" si="195"/>
        <v>66.83</v>
      </c>
      <c r="S2095" t="str">
        <f t="shared" si="196"/>
        <v>music</v>
      </c>
      <c r="T2095" t="str">
        <f t="shared" si="197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5">
        <f t="shared" si="193"/>
        <v>40973.125</v>
      </c>
      <c r="Q2096" s="5">
        <f t="shared" si="194"/>
        <v>40939.02002314815</v>
      </c>
      <c r="R2096" s="8">
        <f t="shared" si="195"/>
        <v>58.6</v>
      </c>
      <c r="S2096" t="str">
        <f t="shared" si="196"/>
        <v>music</v>
      </c>
      <c r="T2096" t="str">
        <f t="shared" si="197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5">
        <f t="shared" si="193"/>
        <v>40818.733483796292</v>
      </c>
      <c r="Q2097" s="5">
        <f t="shared" si="194"/>
        <v>40758.733483796292</v>
      </c>
      <c r="R2097" s="8">
        <f t="shared" si="195"/>
        <v>113.64</v>
      </c>
      <c r="S2097" t="str">
        <f t="shared" si="196"/>
        <v>music</v>
      </c>
      <c r="T2097" t="str">
        <f t="shared" si="197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5">
        <f t="shared" si="193"/>
        <v>41208.165972222225</v>
      </c>
      <c r="Q2098" s="5">
        <f t="shared" si="194"/>
        <v>41192.758506944447</v>
      </c>
      <c r="R2098" s="8">
        <f t="shared" si="195"/>
        <v>43.57</v>
      </c>
      <c r="S2098" t="str">
        <f t="shared" si="196"/>
        <v>music</v>
      </c>
      <c r="T2098" t="str">
        <f t="shared" si="197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5">
        <f t="shared" si="193"/>
        <v>40878.626562500001</v>
      </c>
      <c r="Q2099" s="5">
        <f t="shared" si="194"/>
        <v>40818.58489583333</v>
      </c>
      <c r="R2099" s="8">
        <f t="shared" si="195"/>
        <v>78.95</v>
      </c>
      <c r="S2099" t="str">
        <f t="shared" si="196"/>
        <v>music</v>
      </c>
      <c r="T2099" t="str">
        <f t="shared" si="197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5">
        <f t="shared" si="193"/>
        <v>40976.11383101852</v>
      </c>
      <c r="Q2100" s="5">
        <f t="shared" si="194"/>
        <v>40946.11383101852</v>
      </c>
      <c r="R2100" s="8">
        <f t="shared" si="195"/>
        <v>188.13</v>
      </c>
      <c r="S2100" t="str">
        <f t="shared" si="196"/>
        <v>music</v>
      </c>
      <c r="T2100" t="str">
        <f t="shared" si="197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5">
        <f t="shared" si="193"/>
        <v>42187.152777777781</v>
      </c>
      <c r="Q2101" s="5">
        <f t="shared" si="194"/>
        <v>42173.746342592596</v>
      </c>
      <c r="R2101" s="8">
        <f t="shared" si="195"/>
        <v>63.03</v>
      </c>
      <c r="S2101" t="str">
        <f t="shared" si="196"/>
        <v>music</v>
      </c>
      <c r="T2101" t="str">
        <f t="shared" si="197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5">
        <f t="shared" si="193"/>
        <v>41090.165972222225</v>
      </c>
      <c r="Q2102" s="5">
        <f t="shared" si="194"/>
        <v>41074.834965277776</v>
      </c>
      <c r="R2102" s="8">
        <f t="shared" si="195"/>
        <v>30.37</v>
      </c>
      <c r="S2102" t="str">
        <f t="shared" si="196"/>
        <v>music</v>
      </c>
      <c r="T2102" t="str">
        <f t="shared" si="197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5">
        <f t="shared" si="193"/>
        <v>40952.149467592593</v>
      </c>
      <c r="Q2103" s="5">
        <f t="shared" si="194"/>
        <v>40892.149467592593</v>
      </c>
      <c r="R2103" s="8">
        <f t="shared" si="195"/>
        <v>51.48</v>
      </c>
      <c r="S2103" t="str">
        <f t="shared" si="196"/>
        <v>music</v>
      </c>
      <c r="T2103" t="str">
        <f t="shared" si="197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5">
        <f t="shared" si="193"/>
        <v>40668.868611111109</v>
      </c>
      <c r="Q2104" s="5">
        <f t="shared" si="194"/>
        <v>40638.868611111109</v>
      </c>
      <c r="R2104" s="8">
        <f t="shared" si="195"/>
        <v>35.79</v>
      </c>
      <c r="S2104" t="str">
        <f t="shared" si="196"/>
        <v>music</v>
      </c>
      <c r="T2104" t="str">
        <f t="shared" si="197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5">
        <f t="shared" si="193"/>
        <v>41222.7966087963</v>
      </c>
      <c r="Q2105" s="5">
        <f t="shared" si="194"/>
        <v>41192.754942129628</v>
      </c>
      <c r="R2105" s="8">
        <f t="shared" si="195"/>
        <v>98.82</v>
      </c>
      <c r="S2105" t="str">
        <f t="shared" si="196"/>
        <v>music</v>
      </c>
      <c r="T2105" t="str">
        <f t="shared" si="197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5">
        <f t="shared" si="193"/>
        <v>41425</v>
      </c>
      <c r="Q2106" s="5">
        <f t="shared" si="194"/>
        <v>41394.074467592596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5">
        <f t="shared" si="193"/>
        <v>41964.166666666672</v>
      </c>
      <c r="Q2107" s="5">
        <f t="shared" si="194"/>
        <v>41951.788807870369</v>
      </c>
      <c r="R2107" s="8">
        <f t="shared" si="195"/>
        <v>51.31</v>
      </c>
      <c r="S2107" t="str">
        <f t="shared" si="196"/>
        <v>music</v>
      </c>
      <c r="T2107" t="str">
        <f t="shared" si="197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5">
        <f t="shared" si="193"/>
        <v>41300.21497685185</v>
      </c>
      <c r="Q2108" s="5">
        <f t="shared" si="194"/>
        <v>41270.21497685185</v>
      </c>
      <c r="R2108" s="8">
        <f t="shared" si="195"/>
        <v>53.52</v>
      </c>
      <c r="S2108" t="str">
        <f t="shared" si="196"/>
        <v>music</v>
      </c>
      <c r="T2108" t="str">
        <f t="shared" si="197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5">
        <f t="shared" si="193"/>
        <v>41955.752233796295</v>
      </c>
      <c r="Q2109" s="5">
        <f t="shared" si="194"/>
        <v>41934.71056712963</v>
      </c>
      <c r="R2109" s="8">
        <f t="shared" si="195"/>
        <v>37.15</v>
      </c>
      <c r="S2109" t="str">
        <f t="shared" si="196"/>
        <v>music</v>
      </c>
      <c r="T2109" t="str">
        <f t="shared" si="197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5">
        <f t="shared" si="193"/>
        <v>41162.163194444445</v>
      </c>
      <c r="Q2110" s="5">
        <f t="shared" si="194"/>
        <v>41135.175694444442</v>
      </c>
      <c r="R2110" s="8">
        <f t="shared" si="195"/>
        <v>89.9</v>
      </c>
      <c r="S2110" t="str">
        <f t="shared" si="196"/>
        <v>music</v>
      </c>
      <c r="T2110" t="str">
        <f t="shared" si="197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5">
        <f t="shared" si="193"/>
        <v>42190.708530092597</v>
      </c>
      <c r="Q2111" s="5">
        <f t="shared" si="194"/>
        <v>42160.708530092597</v>
      </c>
      <c r="R2111" s="8">
        <f t="shared" si="195"/>
        <v>106.53</v>
      </c>
      <c r="S2111" t="str">
        <f t="shared" si="196"/>
        <v>music</v>
      </c>
      <c r="T2111" t="str">
        <f t="shared" si="197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5">
        <f t="shared" si="193"/>
        <v>41787.207638888889</v>
      </c>
      <c r="Q2112" s="5">
        <f t="shared" si="194"/>
        <v>41759.670937499999</v>
      </c>
      <c r="R2112" s="8">
        <f t="shared" si="195"/>
        <v>52.82</v>
      </c>
      <c r="S2112" t="str">
        <f t="shared" si="196"/>
        <v>music</v>
      </c>
      <c r="T2112" t="str">
        <f t="shared" si="197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5">
        <f t="shared" si="193"/>
        <v>40770.041666666664</v>
      </c>
      <c r="Q2113" s="5">
        <f t="shared" si="194"/>
        <v>40703.197048611109</v>
      </c>
      <c r="R2113" s="8">
        <f t="shared" si="195"/>
        <v>54.62</v>
      </c>
      <c r="S2113" t="str">
        <f t="shared" si="196"/>
        <v>music</v>
      </c>
      <c r="T2113" t="str">
        <f t="shared" si="197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5">
        <f t="shared" si="193"/>
        <v>41379.928159722222</v>
      </c>
      <c r="Q2114" s="5">
        <f t="shared" si="194"/>
        <v>41365.928159722222</v>
      </c>
      <c r="R2114" s="8">
        <f t="shared" si="195"/>
        <v>27.27</v>
      </c>
      <c r="S2114" t="str">
        <f t="shared" si="196"/>
        <v>music</v>
      </c>
      <c r="T2114" t="str">
        <f t="shared" si="197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5">
        <f t="shared" ref="P2115:P2178" si="199">I2115/60/60/24+DATE(1970,1,1)</f>
        <v>41905.86546296296</v>
      </c>
      <c r="Q2115" s="5">
        <f t="shared" ref="Q2115:Q2178" si="200">J2115/60/60/24+DATE(1970,1,1)</f>
        <v>41870.86546296296</v>
      </c>
      <c r="R2115" s="8">
        <f t="shared" ref="R2115:R2178" si="201">ROUND(E2115/L2115,2)</f>
        <v>68.599999999999994</v>
      </c>
      <c r="S2115" t="str">
        <f t="shared" ref="S2115:S2178" si="202">LEFT(N2115,SEARCH("/",N2115)-1)</f>
        <v>music</v>
      </c>
      <c r="T2115" t="str">
        <f t="shared" ref="T2115:T2178" si="203">RIGHT(N2115,LEN(N2115)-SEARCH("/",N2115))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5">
        <f t="shared" si="199"/>
        <v>40521.207638888889</v>
      </c>
      <c r="Q2116" s="5">
        <f t="shared" si="200"/>
        <v>40458.815625000003</v>
      </c>
      <c r="R2116" s="8">
        <f t="shared" si="201"/>
        <v>35.61</v>
      </c>
      <c r="S2116" t="str">
        <f t="shared" si="202"/>
        <v>music</v>
      </c>
      <c r="T2116" t="str">
        <f t="shared" si="203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5">
        <f t="shared" si="199"/>
        <v>40594.081030092595</v>
      </c>
      <c r="Q2117" s="5">
        <f t="shared" si="200"/>
        <v>40564.081030092595</v>
      </c>
      <c r="R2117" s="8">
        <f t="shared" si="201"/>
        <v>94.03</v>
      </c>
      <c r="S2117" t="str">
        <f t="shared" si="202"/>
        <v>music</v>
      </c>
      <c r="T2117" t="str">
        <f t="shared" si="203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5">
        <f t="shared" si="199"/>
        <v>41184.777812500004</v>
      </c>
      <c r="Q2118" s="5">
        <f t="shared" si="200"/>
        <v>41136.777812500004</v>
      </c>
      <c r="R2118" s="8">
        <f t="shared" si="201"/>
        <v>526.46</v>
      </c>
      <c r="S2118" t="str">
        <f t="shared" si="202"/>
        <v>music</v>
      </c>
      <c r="T2118" t="str">
        <f t="shared" si="203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5">
        <f t="shared" si="199"/>
        <v>42304.207638888889</v>
      </c>
      <c r="Q2119" s="5">
        <f t="shared" si="200"/>
        <v>42290.059594907405</v>
      </c>
      <c r="R2119" s="8">
        <f t="shared" si="201"/>
        <v>50.66</v>
      </c>
      <c r="S2119" t="str">
        <f t="shared" si="202"/>
        <v>music</v>
      </c>
      <c r="T2119" t="str">
        <f t="shared" si="203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5">
        <f t="shared" si="199"/>
        <v>40748.839537037034</v>
      </c>
      <c r="Q2120" s="5">
        <f t="shared" si="200"/>
        <v>40718.839537037034</v>
      </c>
      <c r="R2120" s="8">
        <f t="shared" si="201"/>
        <v>79.180000000000007</v>
      </c>
      <c r="S2120" t="str">
        <f t="shared" si="202"/>
        <v>music</v>
      </c>
      <c r="T2120" t="str">
        <f t="shared" si="203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5">
        <f t="shared" si="199"/>
        <v>41137.130150462966</v>
      </c>
      <c r="Q2121" s="5">
        <f t="shared" si="200"/>
        <v>41107.130150462966</v>
      </c>
      <c r="R2121" s="8">
        <f t="shared" si="201"/>
        <v>91.59</v>
      </c>
      <c r="S2121" t="str">
        <f t="shared" si="202"/>
        <v>music</v>
      </c>
      <c r="T2121" t="str">
        <f t="shared" si="203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5">
        <f t="shared" si="199"/>
        <v>41640.964537037034</v>
      </c>
      <c r="Q2122" s="5">
        <f t="shared" si="200"/>
        <v>41591.964537037034</v>
      </c>
      <c r="R2122" s="8">
        <f t="shared" si="201"/>
        <v>116.96</v>
      </c>
      <c r="S2122" t="str">
        <f t="shared" si="202"/>
        <v>music</v>
      </c>
      <c r="T2122" t="str">
        <f t="shared" si="203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5">
        <f t="shared" si="199"/>
        <v>42746.7424537037</v>
      </c>
      <c r="Q2123" s="5">
        <f t="shared" si="200"/>
        <v>42716.7424537037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5">
        <f t="shared" si="199"/>
        <v>42742.300567129627</v>
      </c>
      <c r="Q2124" s="5">
        <f t="shared" si="200"/>
        <v>42712.300567129627</v>
      </c>
      <c r="R2124" s="8">
        <f t="shared" si="201"/>
        <v>103.33</v>
      </c>
      <c r="S2124" t="str">
        <f t="shared" si="202"/>
        <v>games</v>
      </c>
      <c r="T2124" t="str">
        <f t="shared" si="203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5">
        <f t="shared" si="199"/>
        <v>40252.290972222225</v>
      </c>
      <c r="Q2125" s="5">
        <f t="shared" si="200"/>
        <v>40198.424849537041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5">
        <f t="shared" si="199"/>
        <v>40512.208333333336</v>
      </c>
      <c r="Q2126" s="5">
        <f t="shared" si="200"/>
        <v>40464.028182870366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5">
        <f t="shared" si="199"/>
        <v>42221.023530092592</v>
      </c>
      <c r="Q2127" s="5">
        <f t="shared" si="200"/>
        <v>42191.023530092592</v>
      </c>
      <c r="R2127" s="8">
        <f t="shared" si="201"/>
        <v>31.56</v>
      </c>
      <c r="S2127" t="str">
        <f t="shared" si="202"/>
        <v>games</v>
      </c>
      <c r="T2127" t="str">
        <f t="shared" si="203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5">
        <f t="shared" si="199"/>
        <v>41981.973229166666</v>
      </c>
      <c r="Q2128" s="5">
        <f t="shared" si="200"/>
        <v>41951.973229166666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5">
        <f t="shared" si="199"/>
        <v>42075.463692129633</v>
      </c>
      <c r="Q2129" s="5">
        <f t="shared" si="200"/>
        <v>42045.50535879629</v>
      </c>
      <c r="R2129" s="8">
        <f t="shared" si="201"/>
        <v>34.22</v>
      </c>
      <c r="S2129" t="str">
        <f t="shared" si="202"/>
        <v>games</v>
      </c>
      <c r="T2129" t="str">
        <f t="shared" si="203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5">
        <f t="shared" si="199"/>
        <v>41903.772789351853</v>
      </c>
      <c r="Q2130" s="5">
        <f t="shared" si="200"/>
        <v>41843.772789351853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5">
        <f t="shared" si="199"/>
        <v>42439.024305555555</v>
      </c>
      <c r="Q2131" s="5">
        <f t="shared" si="200"/>
        <v>42409.024305555555</v>
      </c>
      <c r="R2131" s="8">
        <f t="shared" si="201"/>
        <v>19.670000000000002</v>
      </c>
      <c r="S2131" t="str">
        <f t="shared" si="202"/>
        <v>games</v>
      </c>
      <c r="T2131" t="str">
        <f t="shared" si="203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5">
        <f t="shared" si="199"/>
        <v>41867.086377314816</v>
      </c>
      <c r="Q2132" s="5">
        <f t="shared" si="200"/>
        <v>41832.086377314816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5">
        <f t="shared" si="199"/>
        <v>42197.207071759258</v>
      </c>
      <c r="Q2133" s="5">
        <f t="shared" si="200"/>
        <v>42167.207071759258</v>
      </c>
      <c r="R2133" s="8">
        <f t="shared" si="201"/>
        <v>8.33</v>
      </c>
      <c r="S2133" t="str">
        <f t="shared" si="202"/>
        <v>games</v>
      </c>
      <c r="T2133" t="str">
        <f t="shared" si="203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5">
        <f t="shared" si="199"/>
        <v>41673.487175925926</v>
      </c>
      <c r="Q2134" s="5">
        <f t="shared" si="200"/>
        <v>41643.487175925926</v>
      </c>
      <c r="R2134" s="8">
        <f t="shared" si="201"/>
        <v>21.34</v>
      </c>
      <c r="S2134" t="str">
        <f t="shared" si="202"/>
        <v>games</v>
      </c>
      <c r="T2134" t="str">
        <f t="shared" si="203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5">
        <f t="shared" si="199"/>
        <v>40657.290972222225</v>
      </c>
      <c r="Q2135" s="5">
        <f t="shared" si="200"/>
        <v>40619.097210648149</v>
      </c>
      <c r="R2135" s="8">
        <f t="shared" si="201"/>
        <v>5.33</v>
      </c>
      <c r="S2135" t="str">
        <f t="shared" si="202"/>
        <v>games</v>
      </c>
      <c r="T2135" t="str">
        <f t="shared" si="203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5">
        <f t="shared" si="199"/>
        <v>41391.886469907404</v>
      </c>
      <c r="Q2136" s="5">
        <f t="shared" si="200"/>
        <v>41361.886469907404</v>
      </c>
      <c r="R2136" s="8">
        <f t="shared" si="201"/>
        <v>34.67</v>
      </c>
      <c r="S2136" t="str">
        <f t="shared" si="202"/>
        <v>games</v>
      </c>
      <c r="T2136" t="str">
        <f t="shared" si="203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5">
        <f t="shared" si="199"/>
        <v>41186.963344907403</v>
      </c>
      <c r="Q2137" s="5">
        <f t="shared" si="200"/>
        <v>41156.963344907403</v>
      </c>
      <c r="R2137" s="8">
        <f t="shared" si="201"/>
        <v>21.73</v>
      </c>
      <c r="S2137" t="str">
        <f t="shared" si="202"/>
        <v>games</v>
      </c>
      <c r="T2137" t="str">
        <f t="shared" si="203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5">
        <f t="shared" si="199"/>
        <v>41566.509097222224</v>
      </c>
      <c r="Q2138" s="5">
        <f t="shared" si="200"/>
        <v>41536.509097222224</v>
      </c>
      <c r="R2138" s="8">
        <f t="shared" si="201"/>
        <v>11.92</v>
      </c>
      <c r="S2138" t="str">
        <f t="shared" si="202"/>
        <v>games</v>
      </c>
      <c r="T2138" t="str">
        <f t="shared" si="203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5">
        <f t="shared" si="199"/>
        <v>41978.771168981482</v>
      </c>
      <c r="Q2139" s="5">
        <f t="shared" si="200"/>
        <v>41948.771168981482</v>
      </c>
      <c r="R2139" s="8">
        <f t="shared" si="201"/>
        <v>26.6</v>
      </c>
      <c r="S2139" t="str">
        <f t="shared" si="202"/>
        <v>games</v>
      </c>
      <c r="T2139" t="str">
        <f t="shared" si="203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5">
        <f t="shared" si="199"/>
        <v>41587.054849537039</v>
      </c>
      <c r="Q2140" s="5">
        <f t="shared" si="200"/>
        <v>41557.013182870374</v>
      </c>
      <c r="R2140" s="8">
        <f t="shared" si="201"/>
        <v>10.67</v>
      </c>
      <c r="S2140" t="str">
        <f t="shared" si="202"/>
        <v>games</v>
      </c>
      <c r="T2140" t="str">
        <f t="shared" si="203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5">
        <f t="shared" si="199"/>
        <v>42677.750092592592</v>
      </c>
      <c r="Q2141" s="5">
        <f t="shared" si="200"/>
        <v>42647.750092592592</v>
      </c>
      <c r="R2141" s="8">
        <f t="shared" si="201"/>
        <v>29.04</v>
      </c>
      <c r="S2141" t="str">
        <f t="shared" si="202"/>
        <v>games</v>
      </c>
      <c r="T2141" t="str">
        <f t="shared" si="203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5">
        <f t="shared" si="199"/>
        <v>41285.833611111113</v>
      </c>
      <c r="Q2142" s="5">
        <f t="shared" si="200"/>
        <v>41255.833611111113</v>
      </c>
      <c r="R2142" s="8">
        <f t="shared" si="201"/>
        <v>50.91</v>
      </c>
      <c r="S2142" t="str">
        <f t="shared" si="202"/>
        <v>games</v>
      </c>
      <c r="T2142" t="str">
        <f t="shared" si="203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5">
        <f t="shared" si="199"/>
        <v>41957.277303240742</v>
      </c>
      <c r="Q2143" s="5">
        <f t="shared" si="200"/>
        <v>41927.235636574071</v>
      </c>
      <c r="R2143" s="8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5">
        <f t="shared" si="199"/>
        <v>42368.701504629629</v>
      </c>
      <c r="Q2144" s="5">
        <f t="shared" si="200"/>
        <v>42340.701504629629</v>
      </c>
      <c r="R2144" s="8">
        <f t="shared" si="201"/>
        <v>50.08</v>
      </c>
      <c r="S2144" t="str">
        <f t="shared" si="202"/>
        <v>games</v>
      </c>
      <c r="T2144" t="str">
        <f t="shared" si="203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5">
        <f t="shared" si="199"/>
        <v>40380.791666666664</v>
      </c>
      <c r="Q2145" s="5">
        <f t="shared" si="200"/>
        <v>40332.886712962965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5">
        <f t="shared" si="199"/>
        <v>41531.546759259261</v>
      </c>
      <c r="Q2146" s="5">
        <f t="shared" si="200"/>
        <v>41499.546759259261</v>
      </c>
      <c r="R2146" s="8">
        <f t="shared" si="201"/>
        <v>25.29</v>
      </c>
      <c r="S2146" t="str">
        <f t="shared" si="202"/>
        <v>games</v>
      </c>
      <c r="T2146" t="str">
        <f t="shared" si="203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5">
        <f t="shared" si="199"/>
        <v>41605.279097222221</v>
      </c>
      <c r="Q2147" s="5">
        <f t="shared" si="200"/>
        <v>41575.237430555557</v>
      </c>
      <c r="R2147" s="8">
        <f t="shared" si="201"/>
        <v>51.29</v>
      </c>
      <c r="S2147" t="str">
        <f t="shared" si="202"/>
        <v>games</v>
      </c>
      <c r="T2147" t="str">
        <f t="shared" si="203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5">
        <f t="shared" si="199"/>
        <v>42411.679513888885</v>
      </c>
      <c r="Q2148" s="5">
        <f t="shared" si="200"/>
        <v>42397.679513888885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5">
        <f t="shared" si="199"/>
        <v>41959.337361111116</v>
      </c>
      <c r="Q2149" s="5">
        <f t="shared" si="200"/>
        <v>41927.295694444445</v>
      </c>
      <c r="R2149" s="8">
        <f t="shared" si="201"/>
        <v>49.38</v>
      </c>
      <c r="S2149" t="str">
        <f t="shared" si="202"/>
        <v>games</v>
      </c>
      <c r="T2149" t="str">
        <f t="shared" si="203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5">
        <f t="shared" si="199"/>
        <v>42096.691921296297</v>
      </c>
      <c r="Q2150" s="5">
        <f t="shared" si="200"/>
        <v>42066.733587962968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5">
        <f t="shared" si="199"/>
        <v>40390</v>
      </c>
      <c r="Q2151" s="5">
        <f t="shared" si="200"/>
        <v>40355.024953703702</v>
      </c>
      <c r="R2151" s="8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5">
        <f t="shared" si="199"/>
        <v>42564.284710648149</v>
      </c>
      <c r="Q2152" s="5">
        <f t="shared" si="200"/>
        <v>42534.284710648149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5">
        <f t="shared" si="199"/>
        <v>42550.847384259265</v>
      </c>
      <c r="Q2153" s="5">
        <f t="shared" si="200"/>
        <v>42520.847384259265</v>
      </c>
      <c r="R2153" s="8">
        <f t="shared" si="201"/>
        <v>19.670000000000002</v>
      </c>
      <c r="S2153" t="str">
        <f t="shared" si="202"/>
        <v>games</v>
      </c>
      <c r="T2153" t="str">
        <f t="shared" si="203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5">
        <f t="shared" si="199"/>
        <v>41713.790613425925</v>
      </c>
      <c r="Q2154" s="5">
        <f t="shared" si="200"/>
        <v>41683.832280092596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5">
        <f t="shared" si="199"/>
        <v>42014.332638888889</v>
      </c>
      <c r="Q2155" s="5">
        <f t="shared" si="200"/>
        <v>41974.911087962959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5">
        <f t="shared" si="199"/>
        <v>41667.632256944446</v>
      </c>
      <c r="Q2156" s="5">
        <f t="shared" si="200"/>
        <v>41647.632256944446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5">
        <f t="shared" si="199"/>
        <v>42460.70584490741</v>
      </c>
      <c r="Q2157" s="5">
        <f t="shared" si="200"/>
        <v>42430.747511574074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5">
        <f t="shared" si="199"/>
        <v>41533.85423611111</v>
      </c>
      <c r="Q2158" s="5">
        <f t="shared" si="200"/>
        <v>41488.85423611111</v>
      </c>
      <c r="R2158" s="8">
        <f t="shared" si="201"/>
        <v>17.989999999999998</v>
      </c>
      <c r="S2158" t="str">
        <f t="shared" si="202"/>
        <v>games</v>
      </c>
      <c r="T2158" t="str">
        <f t="shared" si="203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5">
        <f t="shared" si="199"/>
        <v>42727.332638888889</v>
      </c>
      <c r="Q2159" s="5">
        <f t="shared" si="200"/>
        <v>42694.98128472222</v>
      </c>
      <c r="R2159" s="8">
        <f t="shared" si="201"/>
        <v>370.95</v>
      </c>
      <c r="S2159" t="str">
        <f t="shared" si="202"/>
        <v>games</v>
      </c>
      <c r="T2159" t="str">
        <f t="shared" si="203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5">
        <f t="shared" si="199"/>
        <v>41309.853865740741</v>
      </c>
      <c r="Q2160" s="5">
        <f t="shared" si="200"/>
        <v>41264.853865740741</v>
      </c>
      <c r="R2160" s="8">
        <f t="shared" si="201"/>
        <v>63.57</v>
      </c>
      <c r="S2160" t="str">
        <f t="shared" si="202"/>
        <v>games</v>
      </c>
      <c r="T2160" t="str">
        <f t="shared" si="203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5">
        <f t="shared" si="199"/>
        <v>40740.731180555551</v>
      </c>
      <c r="Q2161" s="5">
        <f t="shared" si="200"/>
        <v>40710.731180555551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5">
        <f t="shared" si="199"/>
        <v>41048.711863425924</v>
      </c>
      <c r="Q2162" s="5">
        <f t="shared" si="200"/>
        <v>41018.711863425924</v>
      </c>
      <c r="R2162" s="8">
        <f t="shared" si="201"/>
        <v>5.31</v>
      </c>
      <c r="S2162" t="str">
        <f t="shared" si="202"/>
        <v>games</v>
      </c>
      <c r="T2162" t="str">
        <f t="shared" si="203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5">
        <f t="shared" si="199"/>
        <v>42270.852534722217</v>
      </c>
      <c r="Q2163" s="5">
        <f t="shared" si="200"/>
        <v>42240.852534722217</v>
      </c>
      <c r="R2163" s="8">
        <f t="shared" si="201"/>
        <v>35.619999999999997</v>
      </c>
      <c r="S2163" t="str">
        <f t="shared" si="202"/>
        <v>music</v>
      </c>
      <c r="T2163" t="str">
        <f t="shared" si="203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5">
        <f t="shared" si="199"/>
        <v>41844.766099537039</v>
      </c>
      <c r="Q2164" s="5">
        <f t="shared" si="200"/>
        <v>41813.766099537039</v>
      </c>
      <c r="R2164" s="8">
        <f t="shared" si="201"/>
        <v>87.1</v>
      </c>
      <c r="S2164" t="str">
        <f t="shared" si="202"/>
        <v>music</v>
      </c>
      <c r="T2164" t="str">
        <f t="shared" si="203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5">
        <f t="shared" si="199"/>
        <v>42163.159722222219</v>
      </c>
      <c r="Q2165" s="5">
        <f t="shared" si="200"/>
        <v>42111.899537037039</v>
      </c>
      <c r="R2165" s="8">
        <f t="shared" si="201"/>
        <v>75.11</v>
      </c>
      <c r="S2165" t="str">
        <f t="shared" si="202"/>
        <v>music</v>
      </c>
      <c r="T2165" t="str">
        <f t="shared" si="203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5">
        <f t="shared" si="199"/>
        <v>42546.165972222225</v>
      </c>
      <c r="Q2166" s="5">
        <f t="shared" si="200"/>
        <v>42515.71775462963</v>
      </c>
      <c r="R2166" s="8">
        <f t="shared" si="201"/>
        <v>68.010000000000005</v>
      </c>
      <c r="S2166" t="str">
        <f t="shared" si="202"/>
        <v>music</v>
      </c>
      <c r="T2166" t="str">
        <f t="shared" si="203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5">
        <f t="shared" si="199"/>
        <v>42468.625405092593</v>
      </c>
      <c r="Q2167" s="5">
        <f t="shared" si="200"/>
        <v>42438.667071759264</v>
      </c>
      <c r="R2167" s="8">
        <f t="shared" si="201"/>
        <v>29.62</v>
      </c>
      <c r="S2167" t="str">
        <f t="shared" si="202"/>
        <v>music</v>
      </c>
      <c r="T2167" t="str">
        <f t="shared" si="203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5">
        <f t="shared" si="199"/>
        <v>41978.879837962959</v>
      </c>
      <c r="Q2168" s="5">
        <f t="shared" si="200"/>
        <v>41933.838171296295</v>
      </c>
      <c r="R2168" s="8">
        <f t="shared" si="201"/>
        <v>91.63</v>
      </c>
      <c r="S2168" t="str">
        <f t="shared" si="202"/>
        <v>music</v>
      </c>
      <c r="T2168" t="str">
        <f t="shared" si="203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5">
        <f t="shared" si="199"/>
        <v>41167.066400462965</v>
      </c>
      <c r="Q2169" s="5">
        <f t="shared" si="200"/>
        <v>41153.066400462965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5">
        <f t="shared" si="199"/>
        <v>42776.208333333328</v>
      </c>
      <c r="Q2170" s="5">
        <f t="shared" si="200"/>
        <v>42745.600243055553</v>
      </c>
      <c r="R2170" s="8">
        <f t="shared" si="201"/>
        <v>64.37</v>
      </c>
      <c r="S2170" t="str">
        <f t="shared" si="202"/>
        <v>music</v>
      </c>
      <c r="T2170" t="str">
        <f t="shared" si="203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5">
        <f t="shared" si="199"/>
        <v>42796.700821759259</v>
      </c>
      <c r="Q2171" s="5">
        <f t="shared" si="200"/>
        <v>42793.700821759259</v>
      </c>
      <c r="R2171" s="8">
        <f t="shared" si="201"/>
        <v>21.86</v>
      </c>
      <c r="S2171" t="str">
        <f t="shared" si="202"/>
        <v>music</v>
      </c>
      <c r="T2171" t="str">
        <f t="shared" si="203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5">
        <f t="shared" si="199"/>
        <v>42238.750254629631</v>
      </c>
      <c r="Q2172" s="5">
        <f t="shared" si="200"/>
        <v>42198.750254629631</v>
      </c>
      <c r="R2172" s="8">
        <f t="shared" si="201"/>
        <v>33.32</v>
      </c>
      <c r="S2172" t="str">
        <f t="shared" si="202"/>
        <v>music</v>
      </c>
      <c r="T2172" t="str">
        <f t="shared" si="203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5">
        <f t="shared" si="199"/>
        <v>42177.208333333328</v>
      </c>
      <c r="Q2173" s="5">
        <f t="shared" si="200"/>
        <v>42141.95711805555</v>
      </c>
      <c r="R2173" s="8">
        <f t="shared" si="201"/>
        <v>90.28</v>
      </c>
      <c r="S2173" t="str">
        <f t="shared" si="202"/>
        <v>music</v>
      </c>
      <c r="T2173" t="str">
        <f t="shared" si="203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5">
        <f t="shared" si="199"/>
        <v>42112.580092592587</v>
      </c>
      <c r="Q2174" s="5">
        <f t="shared" si="200"/>
        <v>42082.580092592587</v>
      </c>
      <c r="R2174" s="8">
        <f t="shared" si="201"/>
        <v>76.92</v>
      </c>
      <c r="S2174" t="str">
        <f t="shared" si="202"/>
        <v>music</v>
      </c>
      <c r="T2174" t="str">
        <f t="shared" si="203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5">
        <f t="shared" si="199"/>
        <v>41527.165972222225</v>
      </c>
      <c r="Q2175" s="5">
        <f t="shared" si="200"/>
        <v>41495.692627314813</v>
      </c>
      <c r="R2175" s="8">
        <f t="shared" si="201"/>
        <v>59.23</v>
      </c>
      <c r="S2175" t="str">
        <f t="shared" si="202"/>
        <v>music</v>
      </c>
      <c r="T2175" t="str">
        <f t="shared" si="203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5">
        <f t="shared" si="199"/>
        <v>42495.542905092589</v>
      </c>
      <c r="Q2176" s="5">
        <f t="shared" si="200"/>
        <v>42465.542905092589</v>
      </c>
      <c r="R2176" s="8">
        <f t="shared" si="201"/>
        <v>65.38</v>
      </c>
      <c r="S2176" t="str">
        <f t="shared" si="202"/>
        <v>music</v>
      </c>
      <c r="T2176" t="str">
        <f t="shared" si="203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5">
        <f t="shared" si="199"/>
        <v>42572.009097222224</v>
      </c>
      <c r="Q2177" s="5">
        <f t="shared" si="200"/>
        <v>42565.009097222224</v>
      </c>
      <c r="R2177" s="8">
        <f t="shared" si="201"/>
        <v>67.31</v>
      </c>
      <c r="S2177" t="str">
        <f t="shared" si="202"/>
        <v>music</v>
      </c>
      <c r="T2177" t="str">
        <f t="shared" si="203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5">
        <f t="shared" si="199"/>
        <v>42126.633206018523</v>
      </c>
      <c r="Q2178" s="5">
        <f t="shared" si="200"/>
        <v>42096.633206018523</v>
      </c>
      <c r="R2178" s="8">
        <f t="shared" si="201"/>
        <v>88.75</v>
      </c>
      <c r="S2178" t="str">
        <f t="shared" si="202"/>
        <v>music</v>
      </c>
      <c r="T2178" t="str">
        <f t="shared" si="203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5">
        <f t="shared" ref="P2179:P2242" si="205">I2179/60/60/24+DATE(1970,1,1)</f>
        <v>42527.250775462962</v>
      </c>
      <c r="Q2179" s="5">
        <f t="shared" ref="Q2179:Q2242" si="206">J2179/60/60/24+DATE(1970,1,1)</f>
        <v>42502.250775462962</v>
      </c>
      <c r="R2179" s="8">
        <f t="shared" ref="R2179:R2242" si="207">ROUND(E2179/L2179,2)</f>
        <v>65.87</v>
      </c>
      <c r="S2179" t="str">
        <f t="shared" ref="S2179:S2242" si="208">LEFT(N2179,SEARCH("/",N2179)-1)</f>
        <v>music</v>
      </c>
      <c r="T2179" t="str">
        <f t="shared" ref="T2179:T2242" si="209">RIGHT(N2179,LEN(N2179)-SEARCH("/",N2179))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5">
        <f t="shared" si="205"/>
        <v>42753.63653935185</v>
      </c>
      <c r="Q2180" s="5">
        <f t="shared" si="206"/>
        <v>42723.63653935185</v>
      </c>
      <c r="R2180" s="8">
        <f t="shared" si="207"/>
        <v>40.35</v>
      </c>
      <c r="S2180" t="str">
        <f t="shared" si="208"/>
        <v>music</v>
      </c>
      <c r="T2180" t="str">
        <f t="shared" si="20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5">
        <f t="shared" si="205"/>
        <v>42105.171203703707</v>
      </c>
      <c r="Q2181" s="5">
        <f t="shared" si="206"/>
        <v>42075.171203703707</v>
      </c>
      <c r="R2181" s="8">
        <f t="shared" si="207"/>
        <v>76.86</v>
      </c>
      <c r="S2181" t="str">
        <f t="shared" si="208"/>
        <v>music</v>
      </c>
      <c r="T2181" t="str">
        <f t="shared" si="20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5">
        <f t="shared" si="205"/>
        <v>42321.711435185185</v>
      </c>
      <c r="Q2182" s="5">
        <f t="shared" si="206"/>
        <v>42279.669768518521</v>
      </c>
      <c r="R2182" s="8">
        <f t="shared" si="207"/>
        <v>68.709999999999994</v>
      </c>
      <c r="S2182" t="str">
        <f t="shared" si="208"/>
        <v>music</v>
      </c>
      <c r="T2182" t="str">
        <f t="shared" si="20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5">
        <f t="shared" si="205"/>
        <v>42787.005243055552</v>
      </c>
      <c r="Q2183" s="5">
        <f t="shared" si="206"/>
        <v>42773.005243055552</v>
      </c>
      <c r="R2183" s="8">
        <f t="shared" si="207"/>
        <v>57.77</v>
      </c>
      <c r="S2183" t="str">
        <f t="shared" si="208"/>
        <v>games</v>
      </c>
      <c r="T2183" t="str">
        <f t="shared" si="20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5">
        <f t="shared" si="205"/>
        <v>41914.900752314818</v>
      </c>
      <c r="Q2184" s="5">
        <f t="shared" si="206"/>
        <v>41879.900752314818</v>
      </c>
      <c r="R2184" s="8">
        <f t="shared" si="207"/>
        <v>44.17</v>
      </c>
      <c r="S2184" t="str">
        <f t="shared" si="208"/>
        <v>games</v>
      </c>
      <c r="T2184" t="str">
        <f t="shared" si="20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5">
        <f t="shared" si="205"/>
        <v>42775.208333333328</v>
      </c>
      <c r="Q2185" s="5">
        <f t="shared" si="206"/>
        <v>42745.365474537044</v>
      </c>
      <c r="R2185" s="8">
        <f t="shared" si="207"/>
        <v>31.57</v>
      </c>
      <c r="S2185" t="str">
        <f t="shared" si="208"/>
        <v>games</v>
      </c>
      <c r="T2185" t="str">
        <f t="shared" si="20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5">
        <f t="shared" si="205"/>
        <v>42394.666666666672</v>
      </c>
      <c r="Q2186" s="5">
        <f t="shared" si="206"/>
        <v>42380.690289351856</v>
      </c>
      <c r="R2186" s="8">
        <f t="shared" si="207"/>
        <v>107.05</v>
      </c>
      <c r="S2186" t="str">
        <f t="shared" si="208"/>
        <v>games</v>
      </c>
      <c r="T2186" t="str">
        <f t="shared" si="20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5">
        <f t="shared" si="205"/>
        <v>41359.349988425929</v>
      </c>
      <c r="Q2187" s="5">
        <f t="shared" si="206"/>
        <v>41319.349988425929</v>
      </c>
      <c r="R2187" s="8">
        <f t="shared" si="207"/>
        <v>149.03</v>
      </c>
      <c r="S2187" t="str">
        <f t="shared" si="208"/>
        <v>games</v>
      </c>
      <c r="T2187" t="str">
        <f t="shared" si="20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5">
        <f t="shared" si="205"/>
        <v>42620.083333333328</v>
      </c>
      <c r="Q2188" s="5">
        <f t="shared" si="206"/>
        <v>42583.615081018521</v>
      </c>
      <c r="R2188" s="8">
        <f t="shared" si="207"/>
        <v>55.96</v>
      </c>
      <c r="S2188" t="str">
        <f t="shared" si="208"/>
        <v>games</v>
      </c>
      <c r="T2188" t="str">
        <f t="shared" si="20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5">
        <f t="shared" si="205"/>
        <v>42097.165972222225</v>
      </c>
      <c r="Q2189" s="5">
        <f t="shared" si="206"/>
        <v>42068.209097222221</v>
      </c>
      <c r="R2189" s="8">
        <f t="shared" si="207"/>
        <v>56.97</v>
      </c>
      <c r="S2189" t="str">
        <f t="shared" si="208"/>
        <v>games</v>
      </c>
      <c r="T2189" t="str">
        <f t="shared" si="20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5">
        <f t="shared" si="205"/>
        <v>42668.708333333328</v>
      </c>
      <c r="Q2190" s="5">
        <f t="shared" si="206"/>
        <v>42633.586122685185</v>
      </c>
      <c r="R2190" s="8">
        <f t="shared" si="207"/>
        <v>44.06</v>
      </c>
      <c r="S2190" t="str">
        <f t="shared" si="208"/>
        <v>games</v>
      </c>
      <c r="T2190" t="str">
        <f t="shared" si="20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5">
        <f t="shared" si="205"/>
        <v>42481.916666666672</v>
      </c>
      <c r="Q2191" s="5">
        <f t="shared" si="206"/>
        <v>42467.788194444445</v>
      </c>
      <c r="R2191" s="8">
        <f t="shared" si="207"/>
        <v>68.63</v>
      </c>
      <c r="S2191" t="str">
        <f t="shared" si="208"/>
        <v>games</v>
      </c>
      <c r="T2191" t="str">
        <f t="shared" si="20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5">
        <f t="shared" si="205"/>
        <v>42452.290972222225</v>
      </c>
      <c r="Q2192" s="5">
        <f t="shared" si="206"/>
        <v>42417.625046296293</v>
      </c>
      <c r="R2192" s="8">
        <f t="shared" si="207"/>
        <v>65.319999999999993</v>
      </c>
      <c r="S2192" t="str">
        <f t="shared" si="208"/>
        <v>games</v>
      </c>
      <c r="T2192" t="str">
        <f t="shared" si="20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5">
        <f t="shared" si="205"/>
        <v>42780.833645833336</v>
      </c>
      <c r="Q2193" s="5">
        <f t="shared" si="206"/>
        <v>42768.833645833336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5">
        <f t="shared" si="205"/>
        <v>42719.958333333328</v>
      </c>
      <c r="Q2194" s="5">
        <f t="shared" si="206"/>
        <v>42691.8512037037</v>
      </c>
      <c r="R2194" s="8">
        <f t="shared" si="207"/>
        <v>40.07</v>
      </c>
      <c r="S2194" t="str">
        <f t="shared" si="208"/>
        <v>games</v>
      </c>
      <c r="T2194" t="str">
        <f t="shared" si="20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5">
        <f t="shared" si="205"/>
        <v>42695.207638888889</v>
      </c>
      <c r="Q2195" s="5">
        <f t="shared" si="206"/>
        <v>42664.405925925923</v>
      </c>
      <c r="R2195" s="8">
        <f t="shared" si="207"/>
        <v>75.650000000000006</v>
      </c>
      <c r="S2195" t="str">
        <f t="shared" si="208"/>
        <v>games</v>
      </c>
      <c r="T2195" t="str">
        <f t="shared" si="20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5">
        <f t="shared" si="205"/>
        <v>42455.716319444444</v>
      </c>
      <c r="Q2196" s="5">
        <f t="shared" si="206"/>
        <v>42425.757986111115</v>
      </c>
      <c r="R2196" s="8">
        <f t="shared" si="207"/>
        <v>61.2</v>
      </c>
      <c r="S2196" t="str">
        <f t="shared" si="208"/>
        <v>games</v>
      </c>
      <c r="T2196" t="str">
        <f t="shared" si="20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5">
        <f t="shared" si="205"/>
        <v>42227.771990740745</v>
      </c>
      <c r="Q2197" s="5">
        <f t="shared" si="206"/>
        <v>42197.771990740745</v>
      </c>
      <c r="R2197" s="8">
        <f t="shared" si="207"/>
        <v>48.13</v>
      </c>
      <c r="S2197" t="str">
        <f t="shared" si="208"/>
        <v>games</v>
      </c>
      <c r="T2197" t="str">
        <f t="shared" si="20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5">
        <f t="shared" si="205"/>
        <v>42706.291666666672</v>
      </c>
      <c r="Q2198" s="5">
        <f t="shared" si="206"/>
        <v>42675.487291666665</v>
      </c>
      <c r="R2198" s="8">
        <f t="shared" si="207"/>
        <v>68.11</v>
      </c>
      <c r="S2198" t="str">
        <f t="shared" si="208"/>
        <v>games</v>
      </c>
      <c r="T2198" t="str">
        <f t="shared" si="20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5">
        <f t="shared" si="205"/>
        <v>42063.584016203706</v>
      </c>
      <c r="Q2199" s="5">
        <f t="shared" si="206"/>
        <v>42033.584016203706</v>
      </c>
      <c r="R2199" s="8">
        <f t="shared" si="207"/>
        <v>65.89</v>
      </c>
      <c r="S2199" t="str">
        <f t="shared" si="208"/>
        <v>games</v>
      </c>
      <c r="T2199" t="str">
        <f t="shared" si="20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5">
        <f t="shared" si="205"/>
        <v>42322.555555555555</v>
      </c>
      <c r="Q2200" s="5">
        <f t="shared" si="206"/>
        <v>42292.513888888891</v>
      </c>
      <c r="R2200" s="8">
        <f t="shared" si="207"/>
        <v>81.650000000000006</v>
      </c>
      <c r="S2200" t="str">
        <f t="shared" si="208"/>
        <v>games</v>
      </c>
      <c r="T2200" t="str">
        <f t="shared" si="20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5">
        <f t="shared" si="205"/>
        <v>42292.416643518518</v>
      </c>
      <c r="Q2201" s="5">
        <f t="shared" si="206"/>
        <v>42262.416643518518</v>
      </c>
      <c r="R2201" s="8">
        <f t="shared" si="207"/>
        <v>52.7</v>
      </c>
      <c r="S2201" t="str">
        <f t="shared" si="208"/>
        <v>games</v>
      </c>
      <c r="T2201" t="str">
        <f t="shared" si="20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5">
        <f t="shared" si="205"/>
        <v>42191.125</v>
      </c>
      <c r="Q2202" s="5">
        <f t="shared" si="206"/>
        <v>42163.625787037032</v>
      </c>
      <c r="R2202" s="8">
        <f t="shared" si="207"/>
        <v>41.23</v>
      </c>
      <c r="S2202" t="str">
        <f t="shared" si="208"/>
        <v>games</v>
      </c>
      <c r="T2202" t="str">
        <f t="shared" si="20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5">
        <f t="shared" si="205"/>
        <v>41290.846817129634</v>
      </c>
      <c r="Q2203" s="5">
        <f t="shared" si="206"/>
        <v>41276.846817129634</v>
      </c>
      <c r="R2203" s="8">
        <f t="shared" si="207"/>
        <v>15.04</v>
      </c>
      <c r="S2203" t="str">
        <f t="shared" si="208"/>
        <v>music</v>
      </c>
      <c r="T2203" t="str">
        <f t="shared" si="20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5">
        <f t="shared" si="205"/>
        <v>41214.849166666667</v>
      </c>
      <c r="Q2204" s="5">
        <f t="shared" si="206"/>
        <v>41184.849166666667</v>
      </c>
      <c r="R2204" s="8">
        <f t="shared" si="207"/>
        <v>39.07</v>
      </c>
      <c r="S2204" t="str">
        <f t="shared" si="208"/>
        <v>music</v>
      </c>
      <c r="T2204" t="str">
        <f t="shared" si="20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5">
        <f t="shared" si="205"/>
        <v>42271.85974537037</v>
      </c>
      <c r="Q2205" s="5">
        <f t="shared" si="206"/>
        <v>42241.85974537037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5">
        <f t="shared" si="205"/>
        <v>41342.311562499999</v>
      </c>
      <c r="Q2206" s="5">
        <f t="shared" si="206"/>
        <v>41312.311562499999</v>
      </c>
      <c r="R2206" s="8">
        <f t="shared" si="207"/>
        <v>27.3</v>
      </c>
      <c r="S2206" t="str">
        <f t="shared" si="208"/>
        <v>music</v>
      </c>
      <c r="T2206" t="str">
        <f t="shared" si="20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5">
        <f t="shared" si="205"/>
        <v>41061.82163194444</v>
      </c>
      <c r="Q2207" s="5">
        <f t="shared" si="206"/>
        <v>41031.82163194444</v>
      </c>
      <c r="R2207" s="8">
        <f t="shared" si="207"/>
        <v>42.22</v>
      </c>
      <c r="S2207" t="str">
        <f t="shared" si="208"/>
        <v>music</v>
      </c>
      <c r="T2207" t="str">
        <f t="shared" si="20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5">
        <f t="shared" si="205"/>
        <v>41015.257222222222</v>
      </c>
      <c r="Q2208" s="5">
        <f t="shared" si="206"/>
        <v>40997.257222222222</v>
      </c>
      <c r="R2208" s="8">
        <f t="shared" si="207"/>
        <v>33.24</v>
      </c>
      <c r="S2208" t="str">
        <f t="shared" si="208"/>
        <v>music</v>
      </c>
      <c r="T2208" t="str">
        <f t="shared" si="20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5">
        <f t="shared" si="205"/>
        <v>41594.235798611109</v>
      </c>
      <c r="Q2209" s="5">
        <f t="shared" si="206"/>
        <v>41564.194131944445</v>
      </c>
      <c r="R2209" s="8">
        <f t="shared" si="207"/>
        <v>285.70999999999998</v>
      </c>
      <c r="S2209" t="str">
        <f t="shared" si="208"/>
        <v>music</v>
      </c>
      <c r="T2209" t="str">
        <f t="shared" si="20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5">
        <f t="shared" si="205"/>
        <v>41006.166666666664</v>
      </c>
      <c r="Q2210" s="5">
        <f t="shared" si="206"/>
        <v>40946.882245370369</v>
      </c>
      <c r="R2210" s="8">
        <f t="shared" si="207"/>
        <v>42.33</v>
      </c>
      <c r="S2210" t="str">
        <f t="shared" si="208"/>
        <v>music</v>
      </c>
      <c r="T2210" t="str">
        <f t="shared" si="20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5">
        <f t="shared" si="205"/>
        <v>41743.958333333336</v>
      </c>
      <c r="Q2211" s="5">
        <f t="shared" si="206"/>
        <v>41732.479675925926</v>
      </c>
      <c r="R2211" s="8">
        <f t="shared" si="207"/>
        <v>50.27</v>
      </c>
      <c r="S2211" t="str">
        <f t="shared" si="208"/>
        <v>music</v>
      </c>
      <c r="T2211" t="str">
        <f t="shared" si="20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5">
        <f t="shared" si="205"/>
        <v>41013.73333333333</v>
      </c>
      <c r="Q2212" s="5">
        <f t="shared" si="206"/>
        <v>40956.066087962965</v>
      </c>
      <c r="R2212" s="8">
        <f t="shared" si="207"/>
        <v>61.9</v>
      </c>
      <c r="S2212" t="str">
        <f t="shared" si="208"/>
        <v>music</v>
      </c>
      <c r="T2212" t="str">
        <f t="shared" si="20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5">
        <f t="shared" si="205"/>
        <v>41739.290972222225</v>
      </c>
      <c r="Q2213" s="5">
        <f t="shared" si="206"/>
        <v>41716.785011574073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5">
        <f t="shared" si="205"/>
        <v>41582.041666666664</v>
      </c>
      <c r="Q2214" s="5">
        <f t="shared" si="206"/>
        <v>41548.747418981482</v>
      </c>
      <c r="R2214" s="8">
        <f t="shared" si="207"/>
        <v>55.8</v>
      </c>
      <c r="S2214" t="str">
        <f t="shared" si="208"/>
        <v>music</v>
      </c>
      <c r="T2214" t="str">
        <f t="shared" si="20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5">
        <f t="shared" si="205"/>
        <v>42139.826145833329</v>
      </c>
      <c r="Q2215" s="5">
        <f t="shared" si="206"/>
        <v>42109.826145833329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5">
        <f t="shared" si="205"/>
        <v>41676.792222222226</v>
      </c>
      <c r="Q2216" s="5">
        <f t="shared" si="206"/>
        <v>41646.792222222226</v>
      </c>
      <c r="R2216" s="8">
        <f t="shared" si="207"/>
        <v>73.13</v>
      </c>
      <c r="S2216" t="str">
        <f t="shared" si="208"/>
        <v>music</v>
      </c>
      <c r="T2216" t="str">
        <f t="shared" si="20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5">
        <f t="shared" si="205"/>
        <v>40981.290972222225</v>
      </c>
      <c r="Q2217" s="5">
        <f t="shared" si="206"/>
        <v>40958.717268518521</v>
      </c>
      <c r="R2217" s="8">
        <f t="shared" si="207"/>
        <v>26.06</v>
      </c>
      <c r="S2217" t="str">
        <f t="shared" si="208"/>
        <v>music</v>
      </c>
      <c r="T2217" t="str">
        <f t="shared" si="20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5">
        <f t="shared" si="205"/>
        <v>42208.751678240747</v>
      </c>
      <c r="Q2218" s="5">
        <f t="shared" si="206"/>
        <v>42194.751678240747</v>
      </c>
      <c r="R2218" s="8">
        <f t="shared" si="207"/>
        <v>22.64</v>
      </c>
      <c r="S2218" t="str">
        <f t="shared" si="208"/>
        <v>music</v>
      </c>
      <c r="T2218" t="str">
        <f t="shared" si="20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5">
        <f t="shared" si="205"/>
        <v>42310.333333333328</v>
      </c>
      <c r="Q2219" s="5">
        <f t="shared" si="206"/>
        <v>42299.776770833334</v>
      </c>
      <c r="R2219" s="8">
        <f t="shared" si="207"/>
        <v>47.22</v>
      </c>
      <c r="S2219" t="str">
        <f t="shared" si="208"/>
        <v>music</v>
      </c>
      <c r="T2219" t="str">
        <f t="shared" si="20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5">
        <f t="shared" si="205"/>
        <v>41150</v>
      </c>
      <c r="Q2220" s="5">
        <f t="shared" si="206"/>
        <v>41127.812303240738</v>
      </c>
      <c r="R2220" s="8">
        <f t="shared" si="207"/>
        <v>32.32</v>
      </c>
      <c r="S2220" t="str">
        <f t="shared" si="208"/>
        <v>music</v>
      </c>
      <c r="T2220" t="str">
        <f t="shared" si="20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5">
        <f t="shared" si="205"/>
        <v>42235.718888888892</v>
      </c>
      <c r="Q2221" s="5">
        <f t="shared" si="206"/>
        <v>42205.718888888892</v>
      </c>
      <c r="R2221" s="8">
        <f t="shared" si="207"/>
        <v>53.42</v>
      </c>
      <c r="S2221" t="str">
        <f t="shared" si="208"/>
        <v>music</v>
      </c>
      <c r="T2221" t="str">
        <f t="shared" si="20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5">
        <f t="shared" si="205"/>
        <v>41482.060601851852</v>
      </c>
      <c r="Q2222" s="5">
        <f t="shared" si="206"/>
        <v>41452.060601851852</v>
      </c>
      <c r="R2222" s="8">
        <f t="shared" si="207"/>
        <v>51.3</v>
      </c>
      <c r="S2222" t="str">
        <f t="shared" si="208"/>
        <v>music</v>
      </c>
      <c r="T2222" t="str">
        <f t="shared" si="20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5">
        <f t="shared" si="205"/>
        <v>42483</v>
      </c>
      <c r="Q2223" s="5">
        <f t="shared" si="206"/>
        <v>42452.666770833333</v>
      </c>
      <c r="R2223" s="8">
        <f t="shared" si="207"/>
        <v>37.200000000000003</v>
      </c>
      <c r="S2223" t="str">
        <f t="shared" si="208"/>
        <v>games</v>
      </c>
      <c r="T2223" t="str">
        <f t="shared" si="20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5">
        <f t="shared" si="205"/>
        <v>40936.787581018521</v>
      </c>
      <c r="Q2224" s="5">
        <f t="shared" si="206"/>
        <v>40906.787581018521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5">
        <f t="shared" si="205"/>
        <v>42182.640833333338</v>
      </c>
      <c r="Q2225" s="5">
        <f t="shared" si="206"/>
        <v>42152.640833333338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5">
        <f t="shared" si="205"/>
        <v>42672.791666666672</v>
      </c>
      <c r="Q2226" s="5">
        <f t="shared" si="206"/>
        <v>42644.667534722219</v>
      </c>
      <c r="R2226" s="8">
        <f t="shared" si="207"/>
        <v>82.15</v>
      </c>
      <c r="S2226" t="str">
        <f t="shared" si="208"/>
        <v>games</v>
      </c>
      <c r="T2226" t="str">
        <f t="shared" si="20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5">
        <f t="shared" si="205"/>
        <v>41903.79184027778</v>
      </c>
      <c r="Q2227" s="5">
        <f t="shared" si="206"/>
        <v>41873.79184027778</v>
      </c>
      <c r="R2227" s="8">
        <f t="shared" si="207"/>
        <v>164.8</v>
      </c>
      <c r="S2227" t="str">
        <f t="shared" si="208"/>
        <v>games</v>
      </c>
      <c r="T2227" t="str">
        <f t="shared" si="20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5">
        <f t="shared" si="205"/>
        <v>42412.207638888889</v>
      </c>
      <c r="Q2228" s="5">
        <f t="shared" si="206"/>
        <v>42381.79886574074</v>
      </c>
      <c r="R2228" s="8">
        <f t="shared" si="207"/>
        <v>60.82</v>
      </c>
      <c r="S2228" t="str">
        <f t="shared" si="208"/>
        <v>games</v>
      </c>
      <c r="T2228" t="str">
        <f t="shared" si="20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5">
        <f t="shared" si="205"/>
        <v>41591.849016203705</v>
      </c>
      <c r="Q2229" s="5">
        <f t="shared" si="206"/>
        <v>41561.807349537034</v>
      </c>
      <c r="R2229" s="8">
        <f t="shared" si="207"/>
        <v>67.97</v>
      </c>
      <c r="S2229" t="str">
        <f t="shared" si="208"/>
        <v>games</v>
      </c>
      <c r="T2229" t="str">
        <f t="shared" si="20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5">
        <f t="shared" si="205"/>
        <v>42232.278194444443</v>
      </c>
      <c r="Q2230" s="5">
        <f t="shared" si="206"/>
        <v>42202.278194444443</v>
      </c>
      <c r="R2230" s="8">
        <f t="shared" si="207"/>
        <v>81.56</v>
      </c>
      <c r="S2230" t="str">
        <f t="shared" si="208"/>
        <v>games</v>
      </c>
      <c r="T2230" t="str">
        <f t="shared" si="20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5">
        <f t="shared" si="205"/>
        <v>41520.166666666664</v>
      </c>
      <c r="Q2231" s="5">
        <f t="shared" si="206"/>
        <v>41484.664247685185</v>
      </c>
      <c r="R2231" s="8">
        <f t="shared" si="207"/>
        <v>25.43</v>
      </c>
      <c r="S2231" t="str">
        <f t="shared" si="208"/>
        <v>games</v>
      </c>
      <c r="T2231" t="str">
        <f t="shared" si="20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5">
        <f t="shared" si="205"/>
        <v>41754.881099537037</v>
      </c>
      <c r="Q2232" s="5">
        <f t="shared" si="206"/>
        <v>41724.881099537037</v>
      </c>
      <c r="R2232" s="8">
        <f t="shared" si="207"/>
        <v>21.5</v>
      </c>
      <c r="S2232" t="str">
        <f t="shared" si="208"/>
        <v>games</v>
      </c>
      <c r="T2232" t="str">
        <f t="shared" si="20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5">
        <f t="shared" si="205"/>
        <v>41450.208333333336</v>
      </c>
      <c r="Q2233" s="5">
        <f t="shared" si="206"/>
        <v>41423.910891203705</v>
      </c>
      <c r="R2233" s="8">
        <f t="shared" si="207"/>
        <v>27.23</v>
      </c>
      <c r="S2233" t="str">
        <f t="shared" si="208"/>
        <v>games</v>
      </c>
      <c r="T2233" t="str">
        <f t="shared" si="20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5">
        <f t="shared" si="205"/>
        <v>41839.125</v>
      </c>
      <c r="Q2234" s="5">
        <f t="shared" si="206"/>
        <v>41806.794074074074</v>
      </c>
      <c r="R2234" s="8">
        <f t="shared" si="207"/>
        <v>25.09</v>
      </c>
      <c r="S2234" t="str">
        <f t="shared" si="208"/>
        <v>games</v>
      </c>
      <c r="T2234" t="str">
        <f t="shared" si="20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5">
        <f t="shared" si="205"/>
        <v>42352</v>
      </c>
      <c r="Q2235" s="5">
        <f t="shared" si="206"/>
        <v>42331.378923611104</v>
      </c>
      <c r="R2235" s="8">
        <f t="shared" si="207"/>
        <v>21.23</v>
      </c>
      <c r="S2235" t="str">
        <f t="shared" si="208"/>
        <v>games</v>
      </c>
      <c r="T2235" t="str">
        <f t="shared" si="20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5">
        <f t="shared" si="205"/>
        <v>42740.824618055558</v>
      </c>
      <c r="Q2236" s="5">
        <f t="shared" si="206"/>
        <v>42710.824618055558</v>
      </c>
      <c r="R2236" s="8">
        <f t="shared" si="207"/>
        <v>41.61</v>
      </c>
      <c r="S2236" t="str">
        <f t="shared" si="208"/>
        <v>games</v>
      </c>
      <c r="T2236" t="str">
        <f t="shared" si="20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5">
        <f t="shared" si="205"/>
        <v>42091.980451388896</v>
      </c>
      <c r="Q2237" s="5">
        <f t="shared" si="206"/>
        <v>42062.022118055553</v>
      </c>
      <c r="R2237" s="8">
        <f t="shared" si="207"/>
        <v>135.59</v>
      </c>
      <c r="S2237" t="str">
        <f t="shared" si="208"/>
        <v>games</v>
      </c>
      <c r="T2237" t="str">
        <f t="shared" si="20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5">
        <f t="shared" si="205"/>
        <v>42401.617164351846</v>
      </c>
      <c r="Q2238" s="5">
        <f t="shared" si="206"/>
        <v>42371.617164351846</v>
      </c>
      <c r="R2238" s="8">
        <f t="shared" si="207"/>
        <v>22.12</v>
      </c>
      <c r="S2238" t="str">
        <f t="shared" si="208"/>
        <v>games</v>
      </c>
      <c r="T2238" t="str">
        <f t="shared" si="20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5">
        <f t="shared" si="205"/>
        <v>41955.332638888889</v>
      </c>
      <c r="Q2239" s="5">
        <f t="shared" si="206"/>
        <v>41915.003275462965</v>
      </c>
      <c r="R2239" s="8">
        <f t="shared" si="207"/>
        <v>64.63</v>
      </c>
      <c r="S2239" t="str">
        <f t="shared" si="208"/>
        <v>games</v>
      </c>
      <c r="T2239" t="str">
        <f t="shared" si="20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5">
        <f t="shared" si="205"/>
        <v>42804.621712962966</v>
      </c>
      <c r="Q2240" s="5">
        <f t="shared" si="206"/>
        <v>42774.621712962966</v>
      </c>
      <c r="R2240" s="8">
        <f t="shared" si="207"/>
        <v>69.569999999999993</v>
      </c>
      <c r="S2240" t="str">
        <f t="shared" si="208"/>
        <v>games</v>
      </c>
      <c r="T2240" t="str">
        <f t="shared" si="20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5">
        <f t="shared" si="205"/>
        <v>41609.168055555558</v>
      </c>
      <c r="Q2241" s="5">
        <f t="shared" si="206"/>
        <v>41572.958495370374</v>
      </c>
      <c r="R2241" s="8">
        <f t="shared" si="207"/>
        <v>75.13</v>
      </c>
      <c r="S2241" t="str">
        <f t="shared" si="208"/>
        <v>games</v>
      </c>
      <c r="T2241" t="str">
        <f t="shared" si="20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5">
        <f t="shared" si="205"/>
        <v>42482.825740740736</v>
      </c>
      <c r="Q2242" s="5">
        <f t="shared" si="206"/>
        <v>42452.825740740736</v>
      </c>
      <c r="R2242" s="8">
        <f t="shared" si="207"/>
        <v>140.97999999999999</v>
      </c>
      <c r="S2242" t="str">
        <f t="shared" si="208"/>
        <v>games</v>
      </c>
      <c r="T2242" t="str">
        <f t="shared" si="20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5">
        <f t="shared" ref="P2243:P2306" si="211">I2243/60/60/24+DATE(1970,1,1)</f>
        <v>42796.827546296292</v>
      </c>
      <c r="Q2243" s="5">
        <f t="shared" ref="Q2243:Q2306" si="212">J2243/60/60/24+DATE(1970,1,1)</f>
        <v>42766.827546296292</v>
      </c>
      <c r="R2243" s="8">
        <f t="shared" ref="R2243:R2306" si="213">ROUND(E2243/L2243,2)</f>
        <v>49.47</v>
      </c>
      <c r="S2243" t="str">
        <f t="shared" ref="S2243:S2306" si="214">LEFT(N2243,SEARCH("/",N2243)-1)</f>
        <v>games</v>
      </c>
      <c r="T2243" t="str">
        <f t="shared" ref="T2243:T2306" si="215">RIGHT(N2243,LEN(N2243)-SEARCH("/",N2243))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5">
        <f t="shared" si="211"/>
        <v>41605.126388888886</v>
      </c>
      <c r="Q2244" s="5">
        <f t="shared" si="212"/>
        <v>41569.575613425928</v>
      </c>
      <c r="R2244" s="8">
        <f t="shared" si="213"/>
        <v>53.87</v>
      </c>
      <c r="S2244" t="str">
        <f t="shared" si="214"/>
        <v>games</v>
      </c>
      <c r="T2244" t="str">
        <f t="shared" si="215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5">
        <f t="shared" si="211"/>
        <v>42807.125</v>
      </c>
      <c r="Q2245" s="5">
        <f t="shared" si="212"/>
        <v>42800.751041666663</v>
      </c>
      <c r="R2245" s="8">
        <f t="shared" si="213"/>
        <v>4.57</v>
      </c>
      <c r="S2245" t="str">
        <f t="shared" si="214"/>
        <v>games</v>
      </c>
      <c r="T2245" t="str">
        <f t="shared" si="215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5">
        <f t="shared" si="211"/>
        <v>42659.854166666672</v>
      </c>
      <c r="Q2246" s="5">
        <f t="shared" si="212"/>
        <v>42647.818819444445</v>
      </c>
      <c r="R2246" s="8">
        <f t="shared" si="213"/>
        <v>65</v>
      </c>
      <c r="S2246" t="str">
        <f t="shared" si="214"/>
        <v>games</v>
      </c>
      <c r="T2246" t="str">
        <f t="shared" si="215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5">
        <f t="shared" si="211"/>
        <v>41691.75</v>
      </c>
      <c r="Q2247" s="5">
        <f t="shared" si="212"/>
        <v>41660.708530092597</v>
      </c>
      <c r="R2247" s="8">
        <f t="shared" si="213"/>
        <v>53.48</v>
      </c>
      <c r="S2247" t="str">
        <f t="shared" si="214"/>
        <v>games</v>
      </c>
      <c r="T2247" t="str">
        <f t="shared" si="215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5">
        <f t="shared" si="211"/>
        <v>42251.79178240741</v>
      </c>
      <c r="Q2248" s="5">
        <f t="shared" si="212"/>
        <v>42221.79178240741</v>
      </c>
      <c r="R2248" s="8">
        <f t="shared" si="213"/>
        <v>43.91</v>
      </c>
      <c r="S2248" t="str">
        <f t="shared" si="214"/>
        <v>games</v>
      </c>
      <c r="T2248" t="str">
        <f t="shared" si="215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5">
        <f t="shared" si="211"/>
        <v>42214.666261574079</v>
      </c>
      <c r="Q2249" s="5">
        <f t="shared" si="212"/>
        <v>42200.666261574079</v>
      </c>
      <c r="R2249" s="8">
        <f t="shared" si="213"/>
        <v>50.85</v>
      </c>
      <c r="S2249" t="str">
        <f t="shared" si="214"/>
        <v>games</v>
      </c>
      <c r="T2249" t="str">
        <f t="shared" si="215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5">
        <f t="shared" si="211"/>
        <v>42718.875902777778</v>
      </c>
      <c r="Q2250" s="5">
        <f t="shared" si="212"/>
        <v>42688.875902777778</v>
      </c>
      <c r="R2250" s="8">
        <f t="shared" si="213"/>
        <v>58.63</v>
      </c>
      <c r="S2250" t="str">
        <f t="shared" si="214"/>
        <v>games</v>
      </c>
      <c r="T2250" t="str">
        <f t="shared" si="215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5">
        <f t="shared" si="211"/>
        <v>41366.661631944444</v>
      </c>
      <c r="Q2251" s="5">
        <f t="shared" si="212"/>
        <v>41336.703298611108</v>
      </c>
      <c r="R2251" s="8">
        <f t="shared" si="213"/>
        <v>32.82</v>
      </c>
      <c r="S2251" t="str">
        <f t="shared" si="214"/>
        <v>games</v>
      </c>
      <c r="T2251" t="str">
        <f t="shared" si="215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5">
        <f t="shared" si="211"/>
        <v>42707.0471412037</v>
      </c>
      <c r="Q2252" s="5">
        <f t="shared" si="212"/>
        <v>42677.005474537036</v>
      </c>
      <c r="R2252" s="8">
        <f t="shared" si="213"/>
        <v>426.93</v>
      </c>
      <c r="S2252" t="str">
        <f t="shared" si="214"/>
        <v>games</v>
      </c>
      <c r="T2252" t="str">
        <f t="shared" si="215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5">
        <f t="shared" si="211"/>
        <v>41867.34579861111</v>
      </c>
      <c r="Q2253" s="5">
        <f t="shared" si="212"/>
        <v>41846.34579861111</v>
      </c>
      <c r="R2253" s="8">
        <f t="shared" si="213"/>
        <v>23.81</v>
      </c>
      <c r="S2253" t="str">
        <f t="shared" si="214"/>
        <v>games</v>
      </c>
      <c r="T2253" t="str">
        <f t="shared" si="215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5">
        <f t="shared" si="211"/>
        <v>42588.327986111108</v>
      </c>
      <c r="Q2254" s="5">
        <f t="shared" si="212"/>
        <v>42573.327986111108</v>
      </c>
      <c r="R2254" s="8">
        <f t="shared" si="213"/>
        <v>98.41</v>
      </c>
      <c r="S2254" t="str">
        <f t="shared" si="214"/>
        <v>games</v>
      </c>
      <c r="T2254" t="str">
        <f t="shared" si="215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5">
        <f t="shared" si="211"/>
        <v>42326.672997685186</v>
      </c>
      <c r="Q2255" s="5">
        <f t="shared" si="212"/>
        <v>42296.631331018521</v>
      </c>
      <c r="R2255" s="8">
        <f t="shared" si="213"/>
        <v>107.32</v>
      </c>
      <c r="S2255" t="str">
        <f t="shared" si="214"/>
        <v>games</v>
      </c>
      <c r="T2255" t="str">
        <f t="shared" si="215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5">
        <f t="shared" si="211"/>
        <v>42759.647777777776</v>
      </c>
      <c r="Q2256" s="5">
        <f t="shared" si="212"/>
        <v>42752.647777777776</v>
      </c>
      <c r="R2256" s="8">
        <f t="shared" si="213"/>
        <v>11.67</v>
      </c>
      <c r="S2256" t="str">
        <f t="shared" si="214"/>
        <v>games</v>
      </c>
      <c r="T2256" t="str">
        <f t="shared" si="215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5">
        <f t="shared" si="211"/>
        <v>42497.951979166668</v>
      </c>
      <c r="Q2257" s="5">
        <f t="shared" si="212"/>
        <v>42467.951979166668</v>
      </c>
      <c r="R2257" s="8">
        <f t="shared" si="213"/>
        <v>41.78</v>
      </c>
      <c r="S2257" t="str">
        <f t="shared" si="214"/>
        <v>games</v>
      </c>
      <c r="T2257" t="str">
        <f t="shared" si="215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5">
        <f t="shared" si="211"/>
        <v>42696.451921296291</v>
      </c>
      <c r="Q2258" s="5">
        <f t="shared" si="212"/>
        <v>42682.451921296291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5">
        <f t="shared" si="211"/>
        <v>42540.958333333328</v>
      </c>
      <c r="Q2259" s="5">
        <f t="shared" si="212"/>
        <v>42505.936678240745</v>
      </c>
      <c r="R2259" s="8">
        <f t="shared" si="213"/>
        <v>94.1</v>
      </c>
      <c r="S2259" t="str">
        <f t="shared" si="214"/>
        <v>games</v>
      </c>
      <c r="T2259" t="str">
        <f t="shared" si="215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5">
        <f t="shared" si="211"/>
        <v>42166.75100694444</v>
      </c>
      <c r="Q2260" s="5">
        <f t="shared" si="212"/>
        <v>42136.75100694444</v>
      </c>
      <c r="R2260" s="8">
        <f t="shared" si="213"/>
        <v>15.72</v>
      </c>
      <c r="S2260" t="str">
        <f t="shared" si="214"/>
        <v>games</v>
      </c>
      <c r="T2260" t="str">
        <f t="shared" si="215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5">
        <f t="shared" si="211"/>
        <v>42712.804814814815</v>
      </c>
      <c r="Q2261" s="5">
        <f t="shared" si="212"/>
        <v>42702.804814814815</v>
      </c>
      <c r="R2261" s="8">
        <f t="shared" si="213"/>
        <v>90.64</v>
      </c>
      <c r="S2261" t="str">
        <f t="shared" si="214"/>
        <v>games</v>
      </c>
      <c r="T2261" t="str">
        <f t="shared" si="215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5">
        <f t="shared" si="211"/>
        <v>41724.975115740745</v>
      </c>
      <c r="Q2262" s="5">
        <f t="shared" si="212"/>
        <v>41695.016782407409</v>
      </c>
      <c r="R2262" s="8">
        <f t="shared" si="213"/>
        <v>97.3</v>
      </c>
      <c r="S2262" t="str">
        <f t="shared" si="214"/>
        <v>games</v>
      </c>
      <c r="T2262" t="str">
        <f t="shared" si="215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5">
        <f t="shared" si="211"/>
        <v>42780.724768518514</v>
      </c>
      <c r="Q2263" s="5">
        <f t="shared" si="212"/>
        <v>42759.724768518514</v>
      </c>
      <c r="R2263" s="8">
        <f t="shared" si="213"/>
        <v>37.119999999999997</v>
      </c>
      <c r="S2263" t="str">
        <f t="shared" si="214"/>
        <v>games</v>
      </c>
      <c r="T2263" t="str">
        <f t="shared" si="215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5">
        <f t="shared" si="211"/>
        <v>41961</v>
      </c>
      <c r="Q2264" s="5">
        <f t="shared" si="212"/>
        <v>41926.585162037038</v>
      </c>
      <c r="R2264" s="8">
        <f t="shared" si="213"/>
        <v>28.1</v>
      </c>
      <c r="S2264" t="str">
        <f t="shared" si="214"/>
        <v>games</v>
      </c>
      <c r="T2264" t="str">
        <f t="shared" si="215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5">
        <f t="shared" si="211"/>
        <v>42035.832326388889</v>
      </c>
      <c r="Q2265" s="5">
        <f t="shared" si="212"/>
        <v>42014.832326388889</v>
      </c>
      <c r="R2265" s="8">
        <f t="shared" si="213"/>
        <v>144.43</v>
      </c>
      <c r="S2265" t="str">
        <f t="shared" si="214"/>
        <v>games</v>
      </c>
      <c r="T2265" t="str">
        <f t="shared" si="215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5">
        <f t="shared" si="211"/>
        <v>42513.125</v>
      </c>
      <c r="Q2266" s="5">
        <f t="shared" si="212"/>
        <v>42496.582337962958</v>
      </c>
      <c r="R2266" s="8">
        <f t="shared" si="213"/>
        <v>24.27</v>
      </c>
      <c r="S2266" t="str">
        <f t="shared" si="214"/>
        <v>games</v>
      </c>
      <c r="T2266" t="str">
        <f t="shared" si="215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5">
        <f t="shared" si="211"/>
        <v>42696.853090277778</v>
      </c>
      <c r="Q2267" s="5">
        <f t="shared" si="212"/>
        <v>42689.853090277778</v>
      </c>
      <c r="R2267" s="8">
        <f t="shared" si="213"/>
        <v>35.119999999999997</v>
      </c>
      <c r="S2267" t="str">
        <f t="shared" si="214"/>
        <v>games</v>
      </c>
      <c r="T2267" t="str">
        <f t="shared" si="215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5">
        <f t="shared" si="211"/>
        <v>42487.083333333328</v>
      </c>
      <c r="Q2268" s="5">
        <f t="shared" si="212"/>
        <v>42469.874907407408</v>
      </c>
      <c r="R2268" s="8">
        <f t="shared" si="213"/>
        <v>24.76</v>
      </c>
      <c r="S2268" t="str">
        <f t="shared" si="214"/>
        <v>games</v>
      </c>
      <c r="T2268" t="str">
        <f t="shared" si="215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5">
        <f t="shared" si="211"/>
        <v>41994.041666666672</v>
      </c>
      <c r="Q2269" s="5">
        <f t="shared" si="212"/>
        <v>41968.829826388886</v>
      </c>
      <c r="R2269" s="8">
        <f t="shared" si="213"/>
        <v>188.38</v>
      </c>
      <c r="S2269" t="str">
        <f t="shared" si="214"/>
        <v>games</v>
      </c>
      <c r="T2269" t="str">
        <f t="shared" si="215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5">
        <f t="shared" si="211"/>
        <v>42806.082349537035</v>
      </c>
      <c r="Q2270" s="5">
        <f t="shared" si="212"/>
        <v>42776.082349537035</v>
      </c>
      <c r="R2270" s="8">
        <f t="shared" si="213"/>
        <v>148.08000000000001</v>
      </c>
      <c r="S2270" t="str">
        <f t="shared" si="214"/>
        <v>games</v>
      </c>
      <c r="T2270" t="str">
        <f t="shared" si="215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5">
        <f t="shared" si="211"/>
        <v>42801.208333333328</v>
      </c>
      <c r="Q2271" s="5">
        <f t="shared" si="212"/>
        <v>42776.704432870371</v>
      </c>
      <c r="R2271" s="8">
        <f t="shared" si="213"/>
        <v>49.93</v>
      </c>
      <c r="S2271" t="str">
        <f t="shared" si="214"/>
        <v>games</v>
      </c>
      <c r="T2271" t="str">
        <f t="shared" si="215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5">
        <f t="shared" si="211"/>
        <v>42745.915972222225</v>
      </c>
      <c r="Q2272" s="5">
        <f t="shared" si="212"/>
        <v>42725.869363425925</v>
      </c>
      <c r="R2272" s="8">
        <f t="shared" si="213"/>
        <v>107.82</v>
      </c>
      <c r="S2272" t="str">
        <f t="shared" si="214"/>
        <v>games</v>
      </c>
      <c r="T2272" t="str">
        <f t="shared" si="215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5">
        <f t="shared" si="211"/>
        <v>42714.000046296293</v>
      </c>
      <c r="Q2273" s="5">
        <f t="shared" si="212"/>
        <v>42684.000046296293</v>
      </c>
      <c r="R2273" s="8">
        <f t="shared" si="213"/>
        <v>42.63</v>
      </c>
      <c r="S2273" t="str">
        <f t="shared" si="214"/>
        <v>games</v>
      </c>
      <c r="T2273" t="str">
        <f t="shared" si="215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5">
        <f t="shared" si="211"/>
        <v>42345.699490740735</v>
      </c>
      <c r="Q2274" s="5">
        <f t="shared" si="212"/>
        <v>42315.699490740735</v>
      </c>
      <c r="R2274" s="8">
        <f t="shared" si="213"/>
        <v>14.37</v>
      </c>
      <c r="S2274" t="str">
        <f t="shared" si="214"/>
        <v>games</v>
      </c>
      <c r="T2274" t="str">
        <f t="shared" si="215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5">
        <f t="shared" si="211"/>
        <v>42806.507430555561</v>
      </c>
      <c r="Q2275" s="5">
        <f t="shared" si="212"/>
        <v>42781.549097222218</v>
      </c>
      <c r="R2275" s="8">
        <f t="shared" si="213"/>
        <v>37.479999999999997</v>
      </c>
      <c r="S2275" t="str">
        <f t="shared" si="214"/>
        <v>games</v>
      </c>
      <c r="T2275" t="str">
        <f t="shared" si="215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5">
        <f t="shared" si="211"/>
        <v>41693.500659722224</v>
      </c>
      <c r="Q2276" s="5">
        <f t="shared" si="212"/>
        <v>41663.500659722224</v>
      </c>
      <c r="R2276" s="8">
        <f t="shared" si="213"/>
        <v>30.2</v>
      </c>
      <c r="S2276" t="str">
        <f t="shared" si="214"/>
        <v>games</v>
      </c>
      <c r="T2276" t="str">
        <f t="shared" si="215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5">
        <f t="shared" si="211"/>
        <v>41995.616655092599</v>
      </c>
      <c r="Q2277" s="5">
        <f t="shared" si="212"/>
        <v>41965.616655092599</v>
      </c>
      <c r="R2277" s="8">
        <f t="shared" si="213"/>
        <v>33.549999999999997</v>
      </c>
      <c r="S2277" t="str">
        <f t="shared" si="214"/>
        <v>games</v>
      </c>
      <c r="T2277" t="str">
        <f t="shared" si="215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5">
        <f t="shared" si="211"/>
        <v>41644.651493055557</v>
      </c>
      <c r="Q2278" s="5">
        <f t="shared" si="212"/>
        <v>41614.651493055557</v>
      </c>
      <c r="R2278" s="8">
        <f t="shared" si="213"/>
        <v>64.75</v>
      </c>
      <c r="S2278" t="str">
        <f t="shared" si="214"/>
        <v>games</v>
      </c>
      <c r="T2278" t="str">
        <f t="shared" si="215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5">
        <f t="shared" si="211"/>
        <v>40966.678506944445</v>
      </c>
      <c r="Q2279" s="5">
        <f t="shared" si="212"/>
        <v>40936.678506944445</v>
      </c>
      <c r="R2279" s="8">
        <f t="shared" si="213"/>
        <v>57.93</v>
      </c>
      <c r="S2279" t="str">
        <f t="shared" si="214"/>
        <v>games</v>
      </c>
      <c r="T2279" t="str">
        <f t="shared" si="215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5">
        <f t="shared" si="211"/>
        <v>42372.957638888889</v>
      </c>
      <c r="Q2280" s="5">
        <f t="shared" si="212"/>
        <v>42338.709108796291</v>
      </c>
      <c r="R2280" s="8">
        <f t="shared" si="213"/>
        <v>53.08</v>
      </c>
      <c r="S2280" t="str">
        <f t="shared" si="214"/>
        <v>games</v>
      </c>
      <c r="T2280" t="str">
        <f t="shared" si="215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5">
        <f t="shared" si="211"/>
        <v>42039.166666666672</v>
      </c>
      <c r="Q2281" s="5">
        <f t="shared" si="212"/>
        <v>42020.806701388887</v>
      </c>
      <c r="R2281" s="8">
        <f t="shared" si="213"/>
        <v>48.06</v>
      </c>
      <c r="S2281" t="str">
        <f t="shared" si="214"/>
        <v>games</v>
      </c>
      <c r="T2281" t="str">
        <f t="shared" si="215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5">
        <f t="shared" si="211"/>
        <v>42264.624895833331</v>
      </c>
      <c r="Q2282" s="5">
        <f t="shared" si="212"/>
        <v>42234.624895833331</v>
      </c>
      <c r="R2282" s="8">
        <f t="shared" si="213"/>
        <v>82.4</v>
      </c>
      <c r="S2282" t="str">
        <f t="shared" si="214"/>
        <v>games</v>
      </c>
      <c r="T2282" t="str">
        <f t="shared" si="215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5">
        <f t="shared" si="211"/>
        <v>40749.284722222219</v>
      </c>
      <c r="Q2283" s="5">
        <f t="shared" si="212"/>
        <v>40687.285844907405</v>
      </c>
      <c r="R2283" s="8">
        <f t="shared" si="213"/>
        <v>50.45</v>
      </c>
      <c r="S2283" t="str">
        <f t="shared" si="214"/>
        <v>music</v>
      </c>
      <c r="T2283" t="str">
        <f t="shared" si="215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5">
        <f t="shared" si="211"/>
        <v>42383.17460648148</v>
      </c>
      <c r="Q2284" s="5">
        <f t="shared" si="212"/>
        <v>42323.17460648148</v>
      </c>
      <c r="R2284" s="8">
        <f t="shared" si="213"/>
        <v>115.83</v>
      </c>
      <c r="S2284" t="str">
        <f t="shared" si="214"/>
        <v>music</v>
      </c>
      <c r="T2284" t="str">
        <f t="shared" si="215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5">
        <f t="shared" si="211"/>
        <v>41038.083379629628</v>
      </c>
      <c r="Q2285" s="5">
        <f t="shared" si="212"/>
        <v>40978.125046296293</v>
      </c>
      <c r="R2285" s="8">
        <f t="shared" si="213"/>
        <v>63.03</v>
      </c>
      <c r="S2285" t="str">
        <f t="shared" si="214"/>
        <v>music</v>
      </c>
      <c r="T2285" t="str">
        <f t="shared" si="215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5">
        <f t="shared" si="211"/>
        <v>40614.166666666664</v>
      </c>
      <c r="Q2286" s="5">
        <f t="shared" si="212"/>
        <v>40585.796817129631</v>
      </c>
      <c r="R2286" s="8">
        <f t="shared" si="213"/>
        <v>108.02</v>
      </c>
      <c r="S2286" t="str">
        <f t="shared" si="214"/>
        <v>music</v>
      </c>
      <c r="T2286" t="str">
        <f t="shared" si="215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5">
        <f t="shared" si="211"/>
        <v>41089.185682870368</v>
      </c>
      <c r="Q2287" s="5">
        <f t="shared" si="212"/>
        <v>41059.185682870368</v>
      </c>
      <c r="R2287" s="8">
        <f t="shared" si="213"/>
        <v>46.09</v>
      </c>
      <c r="S2287" t="str">
        <f t="shared" si="214"/>
        <v>music</v>
      </c>
      <c r="T2287" t="str">
        <f t="shared" si="215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5">
        <f t="shared" si="211"/>
        <v>41523.165972222225</v>
      </c>
      <c r="Q2288" s="5">
        <f t="shared" si="212"/>
        <v>41494.963587962964</v>
      </c>
      <c r="R2288" s="8">
        <f t="shared" si="213"/>
        <v>107.21</v>
      </c>
      <c r="S2288" t="str">
        <f t="shared" si="214"/>
        <v>music</v>
      </c>
      <c r="T2288" t="str">
        <f t="shared" si="215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5">
        <f t="shared" si="211"/>
        <v>41813.667361111111</v>
      </c>
      <c r="Q2289" s="5">
        <f t="shared" si="212"/>
        <v>41792.667361111111</v>
      </c>
      <c r="R2289" s="8">
        <f t="shared" si="213"/>
        <v>50.93</v>
      </c>
      <c r="S2289" t="str">
        <f t="shared" si="214"/>
        <v>music</v>
      </c>
      <c r="T2289" t="str">
        <f t="shared" si="215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5">
        <f t="shared" si="211"/>
        <v>41086.75</v>
      </c>
      <c r="Q2290" s="5">
        <f t="shared" si="212"/>
        <v>41067.827418981484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5">
        <f t="shared" si="211"/>
        <v>41614.973611111112</v>
      </c>
      <c r="Q2291" s="5">
        <f t="shared" si="212"/>
        <v>41571.998379629629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5">
        <f t="shared" si="211"/>
        <v>40148.708333333336</v>
      </c>
      <c r="Q2292" s="5">
        <f t="shared" si="212"/>
        <v>40070.253819444442</v>
      </c>
      <c r="R2292" s="8">
        <f t="shared" si="213"/>
        <v>53.83</v>
      </c>
      <c r="S2292" t="str">
        <f t="shared" si="214"/>
        <v>music</v>
      </c>
      <c r="T2292" t="str">
        <f t="shared" si="215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5">
        <f t="shared" si="211"/>
        <v>41022.166666666664</v>
      </c>
      <c r="Q2293" s="5">
        <f t="shared" si="212"/>
        <v>40987.977060185185</v>
      </c>
      <c r="R2293" s="8">
        <f t="shared" si="213"/>
        <v>100.47</v>
      </c>
      <c r="S2293" t="str">
        <f t="shared" si="214"/>
        <v>music</v>
      </c>
      <c r="T2293" t="str">
        <f t="shared" si="215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5">
        <f t="shared" si="211"/>
        <v>41017.697638888887</v>
      </c>
      <c r="Q2294" s="5">
        <f t="shared" si="212"/>
        <v>40987.697638888887</v>
      </c>
      <c r="R2294" s="8">
        <f t="shared" si="213"/>
        <v>46.63</v>
      </c>
      <c r="S2294" t="str">
        <f t="shared" si="214"/>
        <v>music</v>
      </c>
      <c r="T2294" t="str">
        <f t="shared" si="215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5">
        <f t="shared" si="211"/>
        <v>41177.165972222225</v>
      </c>
      <c r="Q2295" s="5">
        <f t="shared" si="212"/>
        <v>41151.708321759259</v>
      </c>
      <c r="R2295" s="8">
        <f t="shared" si="213"/>
        <v>34.07</v>
      </c>
      <c r="S2295" t="str">
        <f t="shared" si="214"/>
        <v>music</v>
      </c>
      <c r="T2295" t="str">
        <f t="shared" si="215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5">
        <f t="shared" si="211"/>
        <v>41294.72314814815</v>
      </c>
      <c r="Q2296" s="5">
        <f t="shared" si="212"/>
        <v>41264.72314814815</v>
      </c>
      <c r="R2296" s="8">
        <f t="shared" si="213"/>
        <v>65.209999999999994</v>
      </c>
      <c r="S2296" t="str">
        <f t="shared" si="214"/>
        <v>music</v>
      </c>
      <c r="T2296" t="str">
        <f t="shared" si="215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5">
        <f t="shared" si="211"/>
        <v>41300.954351851848</v>
      </c>
      <c r="Q2297" s="5">
        <f t="shared" si="212"/>
        <v>41270.954351851848</v>
      </c>
      <c r="R2297" s="8">
        <f t="shared" si="213"/>
        <v>44.21</v>
      </c>
      <c r="S2297" t="str">
        <f t="shared" si="214"/>
        <v>music</v>
      </c>
      <c r="T2297" t="str">
        <f t="shared" si="215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5">
        <f t="shared" si="211"/>
        <v>40962.731782407405</v>
      </c>
      <c r="Q2298" s="5">
        <f t="shared" si="212"/>
        <v>40927.731782407405</v>
      </c>
      <c r="R2298" s="8">
        <f t="shared" si="213"/>
        <v>71.97</v>
      </c>
      <c r="S2298" t="str">
        <f t="shared" si="214"/>
        <v>music</v>
      </c>
      <c r="T2298" t="str">
        <f t="shared" si="215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5">
        <f t="shared" si="211"/>
        <v>40982.165972222225</v>
      </c>
      <c r="Q2299" s="5">
        <f t="shared" si="212"/>
        <v>40948.042233796295</v>
      </c>
      <c r="R2299" s="8">
        <f t="shared" si="213"/>
        <v>52.95</v>
      </c>
      <c r="S2299" t="str">
        <f t="shared" si="214"/>
        <v>music</v>
      </c>
      <c r="T2299" t="str">
        <f t="shared" si="215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5">
        <f t="shared" si="211"/>
        <v>41724.798993055556</v>
      </c>
      <c r="Q2300" s="5">
        <f t="shared" si="212"/>
        <v>41694.84065972222</v>
      </c>
      <c r="R2300" s="8">
        <f t="shared" si="213"/>
        <v>109.45</v>
      </c>
      <c r="S2300" t="str">
        <f t="shared" si="214"/>
        <v>music</v>
      </c>
      <c r="T2300" t="str">
        <f t="shared" si="215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5">
        <f t="shared" si="211"/>
        <v>40580.032511574071</v>
      </c>
      <c r="Q2301" s="5">
        <f t="shared" si="212"/>
        <v>40565.032511574071</v>
      </c>
      <c r="R2301" s="8">
        <f t="shared" si="213"/>
        <v>75.040000000000006</v>
      </c>
      <c r="S2301" t="str">
        <f t="shared" si="214"/>
        <v>music</v>
      </c>
      <c r="T2301" t="str">
        <f t="shared" si="215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5">
        <f t="shared" si="211"/>
        <v>41088.727037037039</v>
      </c>
      <c r="Q2302" s="5">
        <f t="shared" si="212"/>
        <v>41074.727037037039</v>
      </c>
      <c r="R2302" s="8">
        <f t="shared" si="213"/>
        <v>115.71</v>
      </c>
      <c r="S2302" t="str">
        <f t="shared" si="214"/>
        <v>music</v>
      </c>
      <c r="T2302" t="str">
        <f t="shared" si="215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5">
        <f t="shared" si="211"/>
        <v>41446.146944444445</v>
      </c>
      <c r="Q2303" s="5">
        <f t="shared" si="212"/>
        <v>41416.146944444445</v>
      </c>
      <c r="R2303" s="8">
        <f t="shared" si="213"/>
        <v>31.66</v>
      </c>
      <c r="S2303" t="str">
        <f t="shared" si="214"/>
        <v>music</v>
      </c>
      <c r="T2303" t="str">
        <f t="shared" si="215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5">
        <f t="shared" si="211"/>
        <v>41639.291666666664</v>
      </c>
      <c r="Q2304" s="5">
        <f t="shared" si="212"/>
        <v>41605.868449074071</v>
      </c>
      <c r="R2304" s="8">
        <f t="shared" si="213"/>
        <v>46.18</v>
      </c>
      <c r="S2304" t="str">
        <f t="shared" si="214"/>
        <v>music</v>
      </c>
      <c r="T2304" t="str">
        <f t="shared" si="215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5">
        <f t="shared" si="211"/>
        <v>40890.152731481481</v>
      </c>
      <c r="Q2305" s="5">
        <f t="shared" si="212"/>
        <v>40850.111064814817</v>
      </c>
      <c r="R2305" s="8">
        <f t="shared" si="213"/>
        <v>68.48</v>
      </c>
      <c r="S2305" t="str">
        <f t="shared" si="214"/>
        <v>music</v>
      </c>
      <c r="T2305" t="str">
        <f t="shared" si="215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5">
        <f t="shared" si="211"/>
        <v>40544.207638888889</v>
      </c>
      <c r="Q2306" s="5">
        <f t="shared" si="212"/>
        <v>40502.815868055557</v>
      </c>
      <c r="R2306" s="8">
        <f t="shared" si="213"/>
        <v>53.47</v>
      </c>
      <c r="S2306" t="str">
        <f t="shared" si="214"/>
        <v>music</v>
      </c>
      <c r="T2306" t="str">
        <f t="shared" si="215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5">
        <f t="shared" ref="P2307:P2370" si="217">I2307/60/60/24+DATE(1970,1,1)</f>
        <v>41859.75</v>
      </c>
      <c r="Q2307" s="5">
        <f t="shared" ref="Q2307:Q2370" si="218">J2307/60/60/24+DATE(1970,1,1)</f>
        <v>41834.695277777777</v>
      </c>
      <c r="R2307" s="8">
        <f t="shared" ref="R2307:R2370" si="219">ROUND(E2307/L2307,2)</f>
        <v>109.11</v>
      </c>
      <c r="S2307" t="str">
        <f t="shared" ref="S2307:S2370" si="220">LEFT(N2307,SEARCH("/",N2307)-1)</f>
        <v>music</v>
      </c>
      <c r="T2307" t="str">
        <f t="shared" ref="T2307:T2370" si="221">RIGHT(N2307,LEN(N2307)-SEARCH("/",N2307))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5">
        <f t="shared" si="217"/>
        <v>40978.16815972222</v>
      </c>
      <c r="Q2308" s="5">
        <f t="shared" si="218"/>
        <v>40948.16815972222</v>
      </c>
      <c r="R2308" s="8">
        <f t="shared" si="219"/>
        <v>51.19</v>
      </c>
      <c r="S2308" t="str">
        <f t="shared" si="220"/>
        <v>music</v>
      </c>
      <c r="T2308" t="str">
        <f t="shared" si="221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5">
        <f t="shared" si="217"/>
        <v>41034.802407407406</v>
      </c>
      <c r="Q2309" s="5">
        <f t="shared" si="218"/>
        <v>41004.802465277775</v>
      </c>
      <c r="R2309" s="8">
        <f t="shared" si="219"/>
        <v>27.94</v>
      </c>
      <c r="S2309" t="str">
        <f t="shared" si="220"/>
        <v>music</v>
      </c>
      <c r="T2309" t="str">
        <f t="shared" si="221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5">
        <f t="shared" si="217"/>
        <v>41880.041666666664</v>
      </c>
      <c r="Q2310" s="5">
        <f t="shared" si="218"/>
        <v>41851.962916666671</v>
      </c>
      <c r="R2310" s="8">
        <f t="shared" si="219"/>
        <v>82.5</v>
      </c>
      <c r="S2310" t="str">
        <f t="shared" si="220"/>
        <v>music</v>
      </c>
      <c r="T2310" t="str">
        <f t="shared" si="221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5">
        <f t="shared" si="217"/>
        <v>41342.987696759257</v>
      </c>
      <c r="Q2311" s="5">
        <f t="shared" si="218"/>
        <v>41307.987696759257</v>
      </c>
      <c r="R2311" s="8">
        <f t="shared" si="219"/>
        <v>59.82</v>
      </c>
      <c r="S2311" t="str">
        <f t="shared" si="220"/>
        <v>music</v>
      </c>
      <c r="T2311" t="str">
        <f t="shared" si="221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5">
        <f t="shared" si="217"/>
        <v>41354.752488425926</v>
      </c>
      <c r="Q2312" s="5">
        <f t="shared" si="218"/>
        <v>41324.79415509259</v>
      </c>
      <c r="R2312" s="8">
        <f t="shared" si="219"/>
        <v>64.819999999999993</v>
      </c>
      <c r="S2312" t="str">
        <f t="shared" si="220"/>
        <v>music</v>
      </c>
      <c r="T2312" t="str">
        <f t="shared" si="221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5">
        <f t="shared" si="217"/>
        <v>41766.004502314812</v>
      </c>
      <c r="Q2313" s="5">
        <f t="shared" si="218"/>
        <v>41736.004502314812</v>
      </c>
      <c r="R2313" s="8">
        <f t="shared" si="219"/>
        <v>90.1</v>
      </c>
      <c r="S2313" t="str">
        <f t="shared" si="220"/>
        <v>music</v>
      </c>
      <c r="T2313" t="str">
        <f t="shared" si="221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5">
        <f t="shared" si="217"/>
        <v>41747.958333333336</v>
      </c>
      <c r="Q2314" s="5">
        <f t="shared" si="218"/>
        <v>41716.632847222223</v>
      </c>
      <c r="R2314" s="8">
        <f t="shared" si="219"/>
        <v>40.96</v>
      </c>
      <c r="S2314" t="str">
        <f t="shared" si="220"/>
        <v>music</v>
      </c>
      <c r="T2314" t="str">
        <f t="shared" si="221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5">
        <f t="shared" si="217"/>
        <v>41032.958634259259</v>
      </c>
      <c r="Q2315" s="5">
        <f t="shared" si="218"/>
        <v>41002.958634259259</v>
      </c>
      <c r="R2315" s="8">
        <f t="shared" si="219"/>
        <v>56</v>
      </c>
      <c r="S2315" t="str">
        <f t="shared" si="220"/>
        <v>music</v>
      </c>
      <c r="T2315" t="str">
        <f t="shared" si="221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5">
        <f t="shared" si="217"/>
        <v>41067.551585648151</v>
      </c>
      <c r="Q2316" s="5">
        <f t="shared" si="218"/>
        <v>41037.551585648151</v>
      </c>
      <c r="R2316" s="8">
        <f t="shared" si="219"/>
        <v>37.67</v>
      </c>
      <c r="S2316" t="str">
        <f t="shared" si="220"/>
        <v>music</v>
      </c>
      <c r="T2316" t="str">
        <f t="shared" si="221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5">
        <f t="shared" si="217"/>
        <v>41034.72619212963</v>
      </c>
      <c r="Q2317" s="5">
        <f t="shared" si="218"/>
        <v>41004.72619212963</v>
      </c>
      <c r="R2317" s="8">
        <f t="shared" si="219"/>
        <v>40.08</v>
      </c>
      <c r="S2317" t="str">
        <f t="shared" si="220"/>
        <v>music</v>
      </c>
      <c r="T2317" t="str">
        <f t="shared" si="221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5">
        <f t="shared" si="217"/>
        <v>40156.76666666667</v>
      </c>
      <c r="Q2318" s="5">
        <f t="shared" si="218"/>
        <v>40079.725115740745</v>
      </c>
      <c r="R2318" s="8">
        <f t="shared" si="219"/>
        <v>78.03</v>
      </c>
      <c r="S2318" t="str">
        <f t="shared" si="220"/>
        <v>music</v>
      </c>
      <c r="T2318" t="str">
        <f t="shared" si="221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5">
        <f t="shared" si="217"/>
        <v>40224.208333333336</v>
      </c>
      <c r="Q2319" s="5">
        <f t="shared" si="218"/>
        <v>40192.542233796295</v>
      </c>
      <c r="R2319" s="8">
        <f t="shared" si="219"/>
        <v>18.91</v>
      </c>
      <c r="S2319" t="str">
        <f t="shared" si="220"/>
        <v>music</v>
      </c>
      <c r="T2319" t="str">
        <f t="shared" si="221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5">
        <f t="shared" si="217"/>
        <v>40082.165972222225</v>
      </c>
      <c r="Q2320" s="5">
        <f t="shared" si="218"/>
        <v>40050.643680555557</v>
      </c>
      <c r="R2320" s="8">
        <f t="shared" si="219"/>
        <v>37.130000000000003</v>
      </c>
      <c r="S2320" t="str">
        <f t="shared" si="220"/>
        <v>music</v>
      </c>
      <c r="T2320" t="str">
        <f t="shared" si="221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5">
        <f t="shared" si="217"/>
        <v>41623.082002314812</v>
      </c>
      <c r="Q2321" s="5">
        <f t="shared" si="218"/>
        <v>41593.082002314812</v>
      </c>
      <c r="R2321" s="8">
        <f t="shared" si="219"/>
        <v>41.96</v>
      </c>
      <c r="S2321" t="str">
        <f t="shared" si="220"/>
        <v>music</v>
      </c>
      <c r="T2321" t="str">
        <f t="shared" si="221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5">
        <f t="shared" si="217"/>
        <v>41731.775462962964</v>
      </c>
      <c r="Q2322" s="5">
        <f t="shared" si="218"/>
        <v>41696.817129629628</v>
      </c>
      <c r="R2322" s="8">
        <f t="shared" si="219"/>
        <v>61.04</v>
      </c>
      <c r="S2322" t="str">
        <f t="shared" si="220"/>
        <v>music</v>
      </c>
      <c r="T2322" t="str">
        <f t="shared" si="221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5">
        <f t="shared" si="217"/>
        <v>42829.21876157407</v>
      </c>
      <c r="Q2323" s="5">
        <f t="shared" si="218"/>
        <v>42799.260428240741</v>
      </c>
      <c r="R2323" s="8">
        <f t="shared" si="219"/>
        <v>64.53</v>
      </c>
      <c r="S2323" t="str">
        <f t="shared" si="220"/>
        <v>food</v>
      </c>
      <c r="T2323" t="str">
        <f t="shared" si="221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5">
        <f t="shared" si="217"/>
        <v>42834.853807870371</v>
      </c>
      <c r="Q2324" s="5">
        <f t="shared" si="218"/>
        <v>42804.895474537043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5">
        <f t="shared" si="217"/>
        <v>42814.755173611105</v>
      </c>
      <c r="Q2325" s="5">
        <f t="shared" si="218"/>
        <v>42807.755173611105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5">
        <f t="shared" si="217"/>
        <v>42820.843576388885</v>
      </c>
      <c r="Q2326" s="5">
        <f t="shared" si="218"/>
        <v>42790.885243055556</v>
      </c>
      <c r="R2326" s="8">
        <f t="shared" si="219"/>
        <v>25.49</v>
      </c>
      <c r="S2326" t="str">
        <f t="shared" si="220"/>
        <v>food</v>
      </c>
      <c r="T2326" t="str">
        <f t="shared" si="221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5">
        <f t="shared" si="217"/>
        <v>42823.980682870373</v>
      </c>
      <c r="Q2327" s="5">
        <f t="shared" si="218"/>
        <v>42794.022349537037</v>
      </c>
      <c r="R2327" s="8">
        <f t="shared" si="219"/>
        <v>11.43</v>
      </c>
      <c r="S2327" t="str">
        <f t="shared" si="220"/>
        <v>food</v>
      </c>
      <c r="T2327" t="str">
        <f t="shared" si="221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5">
        <f t="shared" si="217"/>
        <v>42855.708333333328</v>
      </c>
      <c r="Q2328" s="5">
        <f t="shared" si="218"/>
        <v>42804.034120370372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5">
        <f t="shared" si="217"/>
        <v>41877.917129629634</v>
      </c>
      <c r="Q2329" s="5">
        <f t="shared" si="218"/>
        <v>41842.917129629634</v>
      </c>
      <c r="R2329" s="8">
        <f t="shared" si="219"/>
        <v>54.88</v>
      </c>
      <c r="S2329" t="str">
        <f t="shared" si="220"/>
        <v>food</v>
      </c>
      <c r="T2329" t="str">
        <f t="shared" si="221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5">
        <f t="shared" si="217"/>
        <v>42169.781678240746</v>
      </c>
      <c r="Q2330" s="5">
        <f t="shared" si="218"/>
        <v>42139.781678240746</v>
      </c>
      <c r="R2330" s="8">
        <f t="shared" si="219"/>
        <v>47.38</v>
      </c>
      <c r="S2330" t="str">
        <f t="shared" si="220"/>
        <v>food</v>
      </c>
      <c r="T2330" t="str">
        <f t="shared" si="221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5">
        <f t="shared" si="217"/>
        <v>41837.624374999999</v>
      </c>
      <c r="Q2331" s="5">
        <f t="shared" si="218"/>
        <v>41807.624374999999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5">
        <f t="shared" si="217"/>
        <v>42363</v>
      </c>
      <c r="Q2332" s="5">
        <f t="shared" si="218"/>
        <v>42332.89980324074</v>
      </c>
      <c r="R2332" s="8">
        <f t="shared" si="219"/>
        <v>219.93</v>
      </c>
      <c r="S2332" t="str">
        <f t="shared" si="220"/>
        <v>food</v>
      </c>
      <c r="T2332" t="str">
        <f t="shared" si="221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5">
        <f t="shared" si="217"/>
        <v>41869.005671296298</v>
      </c>
      <c r="Q2333" s="5">
        <f t="shared" si="218"/>
        <v>41839.005671296298</v>
      </c>
      <c r="R2333" s="8">
        <f t="shared" si="219"/>
        <v>40.799999999999997</v>
      </c>
      <c r="S2333" t="str">
        <f t="shared" si="220"/>
        <v>food</v>
      </c>
      <c r="T2333" t="str">
        <f t="shared" si="221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5">
        <f t="shared" si="217"/>
        <v>42041.628136574072</v>
      </c>
      <c r="Q2334" s="5">
        <f t="shared" si="218"/>
        <v>42011.628136574072</v>
      </c>
      <c r="R2334" s="8">
        <f t="shared" si="219"/>
        <v>75.5</v>
      </c>
      <c r="S2334" t="str">
        <f t="shared" si="220"/>
        <v>food</v>
      </c>
      <c r="T2334" t="str">
        <f t="shared" si="221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5">
        <f t="shared" si="217"/>
        <v>41788.743055555555</v>
      </c>
      <c r="Q2335" s="5">
        <f t="shared" si="218"/>
        <v>41767.650347222225</v>
      </c>
      <c r="R2335" s="8">
        <f t="shared" si="219"/>
        <v>13.54</v>
      </c>
      <c r="S2335" t="str">
        <f t="shared" si="220"/>
        <v>food</v>
      </c>
      <c r="T2335" t="str">
        <f t="shared" si="221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5">
        <f t="shared" si="217"/>
        <v>41948.731944444444</v>
      </c>
      <c r="Q2336" s="5">
        <f t="shared" si="218"/>
        <v>41918.670115740737</v>
      </c>
      <c r="R2336" s="8">
        <f t="shared" si="219"/>
        <v>60.87</v>
      </c>
      <c r="S2336" t="str">
        <f t="shared" si="220"/>
        <v>food</v>
      </c>
      <c r="T2336" t="str">
        <f t="shared" si="221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5">
        <f t="shared" si="217"/>
        <v>41801.572256944448</v>
      </c>
      <c r="Q2337" s="5">
        <f t="shared" si="218"/>
        <v>41771.572256944448</v>
      </c>
      <c r="R2337" s="8">
        <f t="shared" si="219"/>
        <v>115.69</v>
      </c>
      <c r="S2337" t="str">
        <f t="shared" si="220"/>
        <v>food</v>
      </c>
      <c r="T2337" t="str">
        <f t="shared" si="221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5">
        <f t="shared" si="217"/>
        <v>41706.924710648149</v>
      </c>
      <c r="Q2338" s="5">
        <f t="shared" si="218"/>
        <v>41666.924710648149</v>
      </c>
      <c r="R2338" s="8">
        <f t="shared" si="219"/>
        <v>48.1</v>
      </c>
      <c r="S2338" t="str">
        <f t="shared" si="220"/>
        <v>food</v>
      </c>
      <c r="T2338" t="str">
        <f t="shared" si="221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5">
        <f t="shared" si="217"/>
        <v>41816.640543981484</v>
      </c>
      <c r="Q2339" s="5">
        <f t="shared" si="218"/>
        <v>41786.640543981484</v>
      </c>
      <c r="R2339" s="8">
        <f t="shared" si="219"/>
        <v>74.180000000000007</v>
      </c>
      <c r="S2339" t="str">
        <f t="shared" si="220"/>
        <v>food</v>
      </c>
      <c r="T2339" t="str">
        <f t="shared" si="221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5">
        <f t="shared" si="217"/>
        <v>41819.896805555552</v>
      </c>
      <c r="Q2340" s="5">
        <f t="shared" si="218"/>
        <v>41789.896805555552</v>
      </c>
      <c r="R2340" s="8">
        <f t="shared" si="219"/>
        <v>123.35</v>
      </c>
      <c r="S2340" t="str">
        <f t="shared" si="220"/>
        <v>food</v>
      </c>
      <c r="T2340" t="str">
        <f t="shared" si="221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5">
        <f t="shared" si="217"/>
        <v>42723.332638888889</v>
      </c>
      <c r="Q2341" s="5">
        <f t="shared" si="218"/>
        <v>42692.79987268518</v>
      </c>
      <c r="R2341" s="8">
        <f t="shared" si="219"/>
        <v>66.62</v>
      </c>
      <c r="S2341" t="str">
        <f t="shared" si="220"/>
        <v>food</v>
      </c>
      <c r="T2341" t="str">
        <f t="shared" si="221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5">
        <f t="shared" si="217"/>
        <v>42673.642800925925</v>
      </c>
      <c r="Q2342" s="5">
        <f t="shared" si="218"/>
        <v>42643.642800925925</v>
      </c>
      <c r="R2342" s="8">
        <f t="shared" si="219"/>
        <v>104.99</v>
      </c>
      <c r="S2342" t="str">
        <f t="shared" si="220"/>
        <v>food</v>
      </c>
      <c r="T2342" t="str">
        <f t="shared" si="221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5">
        <f t="shared" si="217"/>
        <v>42197.813703703709</v>
      </c>
      <c r="Q2343" s="5">
        <f t="shared" si="218"/>
        <v>42167.813703703709</v>
      </c>
      <c r="R2343" s="8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5">
        <f t="shared" si="217"/>
        <v>41918.208333333336</v>
      </c>
      <c r="Q2344" s="5">
        <f t="shared" si="218"/>
        <v>41897.702199074076</v>
      </c>
      <c r="R2344" s="8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5">
        <f t="shared" si="217"/>
        <v>42377.82430555555</v>
      </c>
      <c r="Q2345" s="5">
        <f t="shared" si="218"/>
        <v>42327.825289351851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5">
        <f t="shared" si="217"/>
        <v>42545.727650462963</v>
      </c>
      <c r="Q2346" s="5">
        <f t="shared" si="218"/>
        <v>42515.727650462963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5">
        <f t="shared" si="217"/>
        <v>42094.985416666663</v>
      </c>
      <c r="Q2347" s="5">
        <f t="shared" si="218"/>
        <v>42060.001805555556</v>
      </c>
      <c r="R2347" s="8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5">
        <f t="shared" si="217"/>
        <v>42660.79896990741</v>
      </c>
      <c r="Q2348" s="5">
        <f t="shared" si="218"/>
        <v>42615.79896990741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5">
        <f t="shared" si="217"/>
        <v>42607.607361111113</v>
      </c>
      <c r="Q2349" s="5">
        <f t="shared" si="218"/>
        <v>42577.607361111113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5">
        <f t="shared" si="217"/>
        <v>42420.932152777779</v>
      </c>
      <c r="Q2350" s="5">
        <f t="shared" si="218"/>
        <v>42360.932152777779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5">
        <f t="shared" si="217"/>
        <v>42227.775787037041</v>
      </c>
      <c r="Q2351" s="5">
        <f t="shared" si="218"/>
        <v>42198.775787037041</v>
      </c>
      <c r="R2351" s="8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5">
        <f t="shared" si="217"/>
        <v>42738.842245370368</v>
      </c>
      <c r="Q2352" s="5">
        <f t="shared" si="218"/>
        <v>42708.842245370368</v>
      </c>
      <c r="R2352" s="8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5">
        <f t="shared" si="217"/>
        <v>42124.101145833338</v>
      </c>
      <c r="Q2353" s="5">
        <f t="shared" si="218"/>
        <v>42094.101145833338</v>
      </c>
      <c r="R2353" s="8">
        <f t="shared" si="219"/>
        <v>15.43</v>
      </c>
      <c r="S2353" t="str">
        <f t="shared" si="220"/>
        <v>technology</v>
      </c>
      <c r="T2353" t="str">
        <f t="shared" si="221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5">
        <f t="shared" si="217"/>
        <v>42161.633703703701</v>
      </c>
      <c r="Q2354" s="5">
        <f t="shared" si="218"/>
        <v>42101.633703703701</v>
      </c>
      <c r="R2354" s="8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5">
        <f t="shared" si="217"/>
        <v>42115.676180555558</v>
      </c>
      <c r="Q2355" s="5">
        <f t="shared" si="218"/>
        <v>42103.676180555558</v>
      </c>
      <c r="R2355" s="8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5">
        <f t="shared" si="217"/>
        <v>42014.722916666666</v>
      </c>
      <c r="Q2356" s="5">
        <f t="shared" si="218"/>
        <v>41954.722916666666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5">
        <f t="shared" si="217"/>
        <v>42126.918240740735</v>
      </c>
      <c r="Q2357" s="5">
        <f t="shared" si="218"/>
        <v>42096.918240740735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5">
        <f t="shared" si="217"/>
        <v>42160.78361111111</v>
      </c>
      <c r="Q2358" s="5">
        <f t="shared" si="218"/>
        <v>42130.78361111111</v>
      </c>
      <c r="R2358" s="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5">
        <f t="shared" si="217"/>
        <v>42294.620115740734</v>
      </c>
      <c r="Q2359" s="5">
        <f t="shared" si="218"/>
        <v>42264.620115740734</v>
      </c>
      <c r="R2359" s="8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5">
        <f t="shared" si="217"/>
        <v>42035.027083333334</v>
      </c>
      <c r="Q2360" s="5">
        <f t="shared" si="218"/>
        <v>41978.930972222224</v>
      </c>
      <c r="R2360" s="8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5">
        <f t="shared" si="217"/>
        <v>42219.649583333332</v>
      </c>
      <c r="Q2361" s="5">
        <f t="shared" si="218"/>
        <v>42159.649583333332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5">
        <f t="shared" si="217"/>
        <v>42407.70694444445</v>
      </c>
      <c r="Q2362" s="5">
        <f t="shared" si="218"/>
        <v>42377.70694444445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5">
        <f t="shared" si="217"/>
        <v>42490.916666666672</v>
      </c>
      <c r="Q2363" s="5">
        <f t="shared" si="218"/>
        <v>42466.858888888892</v>
      </c>
      <c r="R2363" s="8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5">
        <f t="shared" si="217"/>
        <v>41984.688310185185</v>
      </c>
      <c r="Q2364" s="5">
        <f t="shared" si="218"/>
        <v>41954.688310185185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5">
        <f t="shared" si="217"/>
        <v>42367.011574074073</v>
      </c>
      <c r="Q2365" s="5">
        <f t="shared" si="218"/>
        <v>42322.011574074073</v>
      </c>
      <c r="R2365" s="8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5">
        <f t="shared" si="217"/>
        <v>42303.934675925921</v>
      </c>
      <c r="Q2366" s="5">
        <f t="shared" si="218"/>
        <v>42248.934675925921</v>
      </c>
      <c r="R2366" s="8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5">
        <f t="shared" si="217"/>
        <v>42386.958333333328</v>
      </c>
      <c r="Q2367" s="5">
        <f t="shared" si="218"/>
        <v>42346.736400462964</v>
      </c>
      <c r="R2367" s="8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5">
        <f t="shared" si="217"/>
        <v>42298.531631944439</v>
      </c>
      <c r="Q2368" s="5">
        <f t="shared" si="218"/>
        <v>42268.531631944439</v>
      </c>
      <c r="R2368" s="8">
        <f t="shared" si="219"/>
        <v>97.41</v>
      </c>
      <c r="S2368" t="str">
        <f t="shared" si="220"/>
        <v>technology</v>
      </c>
      <c r="T2368" t="str">
        <f t="shared" si="221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5">
        <f t="shared" si="217"/>
        <v>42485.928425925929</v>
      </c>
      <c r="Q2369" s="5">
        <f t="shared" si="218"/>
        <v>42425.970092592594</v>
      </c>
      <c r="R2369" s="8">
        <f t="shared" si="219"/>
        <v>47.86</v>
      </c>
      <c r="S2369" t="str">
        <f t="shared" si="220"/>
        <v>technology</v>
      </c>
      <c r="T2369" t="str">
        <f t="shared" si="221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5">
        <f t="shared" si="217"/>
        <v>42108.680150462969</v>
      </c>
      <c r="Q2370" s="5">
        <f t="shared" si="218"/>
        <v>42063.721817129626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5">
        <f t="shared" ref="P2371:P2434" si="223">I2371/60/60/24+DATE(1970,1,1)</f>
        <v>42410.812627314815</v>
      </c>
      <c r="Q2371" s="5">
        <f t="shared" ref="Q2371:Q2434" si="224">J2371/60/60/24+DATE(1970,1,1)</f>
        <v>42380.812627314815</v>
      </c>
      <c r="R2371" s="8" t="e">
        <f t="shared" ref="R2371:R2434" si="225">ROUND(E2371/L2371,2)</f>
        <v>#DIV/0!</v>
      </c>
      <c r="S2371" t="str">
        <f t="shared" ref="S2371:S2434" si="226">LEFT(N2371,SEARCH("/",N2371)-1)</f>
        <v>technology</v>
      </c>
      <c r="T2371" t="str">
        <f t="shared" ref="T2371:T2434" si="227">RIGHT(N2371,LEN(N2371)-SEARCH("/",N2371))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5">
        <f t="shared" si="223"/>
        <v>41991.18913194444</v>
      </c>
      <c r="Q2372" s="5">
        <f t="shared" si="224"/>
        <v>41961.18913194444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5">
        <f t="shared" si="223"/>
        <v>42180.777731481481</v>
      </c>
      <c r="Q2373" s="5">
        <f t="shared" si="224"/>
        <v>42150.777731481481</v>
      </c>
      <c r="R2373" s="8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5">
        <f t="shared" si="223"/>
        <v>42118.069108796291</v>
      </c>
      <c r="Q2374" s="5">
        <f t="shared" si="224"/>
        <v>42088.069108796291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5">
        <f t="shared" si="223"/>
        <v>42245.662314814821</v>
      </c>
      <c r="Q2375" s="5">
        <f t="shared" si="224"/>
        <v>42215.662314814821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5">
        <f t="shared" si="223"/>
        <v>42047.843287037031</v>
      </c>
      <c r="Q2376" s="5">
        <f t="shared" si="224"/>
        <v>42017.843287037031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5">
        <f t="shared" si="223"/>
        <v>42622.836076388892</v>
      </c>
      <c r="Q2377" s="5">
        <f t="shared" si="224"/>
        <v>42592.836076388892</v>
      </c>
      <c r="R2377" s="8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5">
        <f t="shared" si="223"/>
        <v>42348.925532407404</v>
      </c>
      <c r="Q2378" s="5">
        <f t="shared" si="224"/>
        <v>42318.925532407404</v>
      </c>
      <c r="R2378" s="8">
        <f t="shared" si="225"/>
        <v>81.58</v>
      </c>
      <c r="S2378" t="str">
        <f t="shared" si="226"/>
        <v>technology</v>
      </c>
      <c r="T2378" t="str">
        <f t="shared" si="227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5">
        <f t="shared" si="223"/>
        <v>42699.911840277782</v>
      </c>
      <c r="Q2379" s="5">
        <f t="shared" si="224"/>
        <v>42669.870173611111</v>
      </c>
      <c r="R2379" s="8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5">
        <f t="shared" si="223"/>
        <v>42242.013078703705</v>
      </c>
      <c r="Q2380" s="5">
        <f t="shared" si="224"/>
        <v>42213.013078703705</v>
      </c>
      <c r="R2380" s="8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5">
        <f t="shared" si="223"/>
        <v>42282.016388888893</v>
      </c>
      <c r="Q2381" s="5">
        <f t="shared" si="224"/>
        <v>42237.016388888893</v>
      </c>
      <c r="R2381" s="8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5">
        <f t="shared" si="223"/>
        <v>42278.793310185181</v>
      </c>
      <c r="Q2382" s="5">
        <f t="shared" si="224"/>
        <v>42248.793310185181</v>
      </c>
      <c r="R2382" s="8">
        <f t="shared" si="225"/>
        <v>18.329999999999998</v>
      </c>
      <c r="S2382" t="str">
        <f t="shared" si="226"/>
        <v>technology</v>
      </c>
      <c r="T2382" t="str">
        <f t="shared" si="227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5">
        <f t="shared" si="223"/>
        <v>42104.935740740737</v>
      </c>
      <c r="Q2383" s="5">
        <f t="shared" si="224"/>
        <v>42074.935740740737</v>
      </c>
      <c r="R2383" s="8">
        <f t="shared" si="225"/>
        <v>224.43</v>
      </c>
      <c r="S2383" t="str">
        <f t="shared" si="226"/>
        <v>technology</v>
      </c>
      <c r="T2383" t="str">
        <f t="shared" si="227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5">
        <f t="shared" si="223"/>
        <v>42220.187534722223</v>
      </c>
      <c r="Q2384" s="5">
        <f t="shared" si="224"/>
        <v>42195.187534722223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5">
        <f t="shared" si="223"/>
        <v>42057.056793981479</v>
      </c>
      <c r="Q2385" s="5">
        <f t="shared" si="224"/>
        <v>42027.056793981479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5">
        <f t="shared" si="223"/>
        <v>41957.109293981484</v>
      </c>
      <c r="Q2386" s="5">
        <f t="shared" si="224"/>
        <v>41927.067627314813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5">
        <f t="shared" si="223"/>
        <v>42221.70175925926</v>
      </c>
      <c r="Q2387" s="5">
        <f t="shared" si="224"/>
        <v>42191.70175925926</v>
      </c>
      <c r="R2387" s="8">
        <f t="shared" si="225"/>
        <v>112.57</v>
      </c>
      <c r="S2387" t="str">
        <f t="shared" si="226"/>
        <v>technology</v>
      </c>
      <c r="T2387" t="str">
        <f t="shared" si="227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5">
        <f t="shared" si="223"/>
        <v>42014.838240740741</v>
      </c>
      <c r="Q2388" s="5">
        <f t="shared" si="224"/>
        <v>41954.838240740741</v>
      </c>
      <c r="R2388" s="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5">
        <f t="shared" si="223"/>
        <v>42573.626620370371</v>
      </c>
      <c r="Q2389" s="5">
        <f t="shared" si="224"/>
        <v>42528.626620370371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5">
        <f t="shared" si="223"/>
        <v>42019.811805555553</v>
      </c>
      <c r="Q2390" s="5">
        <f t="shared" si="224"/>
        <v>41989.853692129633</v>
      </c>
      <c r="R2390" s="8">
        <f t="shared" si="225"/>
        <v>57.88</v>
      </c>
      <c r="S2390" t="str">
        <f t="shared" si="226"/>
        <v>technology</v>
      </c>
      <c r="T2390" t="str">
        <f t="shared" si="227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5">
        <f t="shared" si="223"/>
        <v>42210.915972222225</v>
      </c>
      <c r="Q2391" s="5">
        <f t="shared" si="224"/>
        <v>42179.653379629628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5">
        <f t="shared" si="223"/>
        <v>42008.262314814812</v>
      </c>
      <c r="Q2392" s="5">
        <f t="shared" si="224"/>
        <v>41968.262314814812</v>
      </c>
      <c r="R2392" s="8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5">
        <f t="shared" si="223"/>
        <v>42094.752824074079</v>
      </c>
      <c r="Q2393" s="5">
        <f t="shared" si="224"/>
        <v>42064.794490740736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5">
        <f t="shared" si="223"/>
        <v>42306.120636574073</v>
      </c>
      <c r="Q2394" s="5">
        <f t="shared" si="224"/>
        <v>42276.120636574073</v>
      </c>
      <c r="R2394" s="8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5">
        <f t="shared" si="223"/>
        <v>42224.648344907408</v>
      </c>
      <c r="Q2395" s="5">
        <f t="shared" si="224"/>
        <v>42194.648344907408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5">
        <f t="shared" si="223"/>
        <v>42061.362187499995</v>
      </c>
      <c r="Q2396" s="5">
        <f t="shared" si="224"/>
        <v>42031.362187499995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5">
        <f t="shared" si="223"/>
        <v>42745.372916666667</v>
      </c>
      <c r="Q2397" s="5">
        <f t="shared" si="224"/>
        <v>42717.121377314819</v>
      </c>
      <c r="R2397" s="8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5">
        <f t="shared" si="223"/>
        <v>42292.849050925928</v>
      </c>
      <c r="Q2398" s="5">
        <f t="shared" si="224"/>
        <v>42262.849050925928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5">
        <f t="shared" si="223"/>
        <v>42006.88490740741</v>
      </c>
      <c r="Q2399" s="5">
        <f t="shared" si="224"/>
        <v>41976.88490740741</v>
      </c>
      <c r="R2399" s="8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5">
        <f t="shared" si="223"/>
        <v>42187.916481481487</v>
      </c>
      <c r="Q2400" s="5">
        <f t="shared" si="224"/>
        <v>42157.916481481487</v>
      </c>
      <c r="R2400" s="8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5">
        <f t="shared" si="223"/>
        <v>41991.853078703702</v>
      </c>
      <c r="Q2401" s="5">
        <f t="shared" si="224"/>
        <v>41956.853078703702</v>
      </c>
      <c r="R2401" s="8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5">
        <f t="shared" si="223"/>
        <v>42474.268101851849</v>
      </c>
      <c r="Q2402" s="5">
        <f t="shared" si="224"/>
        <v>42444.268101851849</v>
      </c>
      <c r="R2402" s="8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5">
        <f t="shared" si="223"/>
        <v>42434.822870370372</v>
      </c>
      <c r="Q2403" s="5">
        <f t="shared" si="224"/>
        <v>42374.822870370372</v>
      </c>
      <c r="R2403" s="8">
        <f t="shared" si="225"/>
        <v>22.33</v>
      </c>
      <c r="S2403" t="str">
        <f t="shared" si="226"/>
        <v>food</v>
      </c>
      <c r="T2403" t="str">
        <f t="shared" si="227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5">
        <f t="shared" si="223"/>
        <v>42137.679756944446</v>
      </c>
      <c r="Q2404" s="5">
        <f t="shared" si="224"/>
        <v>42107.679756944446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5">
        <f t="shared" si="223"/>
        <v>42459.840949074074</v>
      </c>
      <c r="Q2405" s="5">
        <f t="shared" si="224"/>
        <v>42399.882615740738</v>
      </c>
      <c r="R2405" s="8">
        <f t="shared" si="225"/>
        <v>16.829999999999998</v>
      </c>
      <c r="S2405" t="str">
        <f t="shared" si="226"/>
        <v>food</v>
      </c>
      <c r="T2405" t="str">
        <f t="shared" si="227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5">
        <f t="shared" si="223"/>
        <v>42372.03943287037</v>
      </c>
      <c r="Q2406" s="5">
        <f t="shared" si="224"/>
        <v>42342.03943287037</v>
      </c>
      <c r="R2406" s="8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5">
        <f t="shared" si="223"/>
        <v>42616.585358796292</v>
      </c>
      <c r="Q2407" s="5">
        <f t="shared" si="224"/>
        <v>42595.585358796292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5">
        <f t="shared" si="223"/>
        <v>42023.110995370371</v>
      </c>
      <c r="Q2408" s="5">
        <f t="shared" si="224"/>
        <v>41983.110995370371</v>
      </c>
      <c r="R2408" s="8">
        <f t="shared" si="225"/>
        <v>84.06</v>
      </c>
      <c r="S2408" t="str">
        <f t="shared" si="226"/>
        <v>food</v>
      </c>
      <c r="T2408" t="str">
        <f t="shared" si="227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5">
        <f t="shared" si="223"/>
        <v>42105.25</v>
      </c>
      <c r="Q2409" s="5">
        <f t="shared" si="224"/>
        <v>42082.575555555552</v>
      </c>
      <c r="R2409" s="8">
        <f t="shared" si="225"/>
        <v>168.39</v>
      </c>
      <c r="S2409" t="str">
        <f t="shared" si="226"/>
        <v>food</v>
      </c>
      <c r="T2409" t="str">
        <f t="shared" si="227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5">
        <f t="shared" si="223"/>
        <v>41949.182372685187</v>
      </c>
      <c r="Q2410" s="5">
        <f t="shared" si="224"/>
        <v>41919.140706018516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5">
        <f t="shared" si="223"/>
        <v>42234.875868055555</v>
      </c>
      <c r="Q2411" s="5">
        <f t="shared" si="224"/>
        <v>42204.875868055555</v>
      </c>
      <c r="R2411" s="8">
        <f t="shared" si="225"/>
        <v>76.67</v>
      </c>
      <c r="S2411" t="str">
        <f t="shared" si="226"/>
        <v>food</v>
      </c>
      <c r="T2411" t="str">
        <f t="shared" si="227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5">
        <f t="shared" si="223"/>
        <v>42254.408275462964</v>
      </c>
      <c r="Q2412" s="5">
        <f t="shared" si="224"/>
        <v>42224.408275462964</v>
      </c>
      <c r="R2412" s="8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5">
        <f t="shared" si="223"/>
        <v>42241.732430555552</v>
      </c>
      <c r="Q2413" s="5">
        <f t="shared" si="224"/>
        <v>42211.732430555552</v>
      </c>
      <c r="R2413" s="8">
        <f t="shared" si="225"/>
        <v>50.33</v>
      </c>
      <c r="S2413" t="str">
        <f t="shared" si="226"/>
        <v>food</v>
      </c>
      <c r="T2413" t="str">
        <f t="shared" si="227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5">
        <f t="shared" si="223"/>
        <v>42700.778622685189</v>
      </c>
      <c r="Q2414" s="5">
        <f t="shared" si="224"/>
        <v>42655.736956018518</v>
      </c>
      <c r="R2414" s="8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5">
        <f t="shared" si="223"/>
        <v>41790.979166666664</v>
      </c>
      <c r="Q2415" s="5">
        <f t="shared" si="224"/>
        <v>41760.10974537037</v>
      </c>
      <c r="R2415" s="8">
        <f t="shared" si="225"/>
        <v>8.33</v>
      </c>
      <c r="S2415" t="str">
        <f t="shared" si="226"/>
        <v>food</v>
      </c>
      <c r="T2415" t="str">
        <f t="shared" si="227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5">
        <f t="shared" si="223"/>
        <v>42238.165972222225</v>
      </c>
      <c r="Q2416" s="5">
        <f t="shared" si="224"/>
        <v>42198.695138888885</v>
      </c>
      <c r="R2416" s="8">
        <f t="shared" si="225"/>
        <v>35.380000000000003</v>
      </c>
      <c r="S2416" t="str">
        <f t="shared" si="226"/>
        <v>food</v>
      </c>
      <c r="T2416" t="str">
        <f t="shared" si="227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5">
        <f t="shared" si="223"/>
        <v>42566.862800925926</v>
      </c>
      <c r="Q2417" s="5">
        <f t="shared" si="224"/>
        <v>42536.862800925926</v>
      </c>
      <c r="R2417" s="8">
        <f t="shared" si="225"/>
        <v>55.83</v>
      </c>
      <c r="S2417" t="str">
        <f t="shared" si="226"/>
        <v>food</v>
      </c>
      <c r="T2417" t="str">
        <f t="shared" si="227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5">
        <f t="shared" si="223"/>
        <v>42077.625</v>
      </c>
      <c r="Q2418" s="5">
        <f t="shared" si="224"/>
        <v>42019.737766203703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5">
        <f t="shared" si="223"/>
        <v>41861.884108796294</v>
      </c>
      <c r="Q2419" s="5">
        <f t="shared" si="224"/>
        <v>41831.884108796294</v>
      </c>
      <c r="R2419" s="8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5">
        <f t="shared" si="223"/>
        <v>42087.815324074079</v>
      </c>
      <c r="Q2420" s="5">
        <f t="shared" si="224"/>
        <v>42027.856990740736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5">
        <f t="shared" si="223"/>
        <v>42053.738298611104</v>
      </c>
      <c r="Q2421" s="5">
        <f t="shared" si="224"/>
        <v>41993.738298611104</v>
      </c>
      <c r="R2421" s="8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5">
        <f t="shared" si="223"/>
        <v>41953.070543981477</v>
      </c>
      <c r="Q2422" s="5">
        <f t="shared" si="224"/>
        <v>41893.028877314813</v>
      </c>
      <c r="R2422" s="8">
        <f t="shared" si="225"/>
        <v>69.47</v>
      </c>
      <c r="S2422" t="str">
        <f t="shared" si="226"/>
        <v>food</v>
      </c>
      <c r="T2422" t="str">
        <f t="shared" si="227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5">
        <f t="shared" si="223"/>
        <v>42056.687453703707</v>
      </c>
      <c r="Q2423" s="5">
        <f t="shared" si="224"/>
        <v>42026.687453703707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5">
        <f t="shared" si="223"/>
        <v>42074.683287037042</v>
      </c>
      <c r="Q2424" s="5">
        <f t="shared" si="224"/>
        <v>42044.724953703699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5">
        <f t="shared" si="223"/>
        <v>42004.704745370371</v>
      </c>
      <c r="Q2425" s="5">
        <f t="shared" si="224"/>
        <v>41974.704745370371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5">
        <f t="shared" si="223"/>
        <v>41939.892453703702</v>
      </c>
      <c r="Q2426" s="5">
        <f t="shared" si="224"/>
        <v>41909.892453703702</v>
      </c>
      <c r="R2426" s="8">
        <f t="shared" si="225"/>
        <v>34.44</v>
      </c>
      <c r="S2426" t="str">
        <f t="shared" si="226"/>
        <v>food</v>
      </c>
      <c r="T2426" t="str">
        <f t="shared" si="227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5">
        <f t="shared" si="223"/>
        <v>42517.919444444444</v>
      </c>
      <c r="Q2427" s="5">
        <f t="shared" si="224"/>
        <v>42502.913761574076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5">
        <f t="shared" si="223"/>
        <v>42224.170046296291</v>
      </c>
      <c r="Q2428" s="5">
        <f t="shared" si="224"/>
        <v>42164.170046296291</v>
      </c>
      <c r="R2428" s="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5">
        <f t="shared" si="223"/>
        <v>42452.277002314819</v>
      </c>
      <c r="Q2429" s="5">
        <f t="shared" si="224"/>
        <v>42412.318668981476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5">
        <f t="shared" si="223"/>
        <v>42075.742488425924</v>
      </c>
      <c r="Q2430" s="5">
        <f t="shared" si="224"/>
        <v>42045.784155092595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5">
        <f t="shared" si="223"/>
        <v>42771.697222222225</v>
      </c>
      <c r="Q2431" s="5">
        <f t="shared" si="224"/>
        <v>42734.879236111112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5">
        <f t="shared" si="223"/>
        <v>42412.130833333329</v>
      </c>
      <c r="Q2432" s="5">
        <f t="shared" si="224"/>
        <v>42382.130833333329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5">
        <f t="shared" si="223"/>
        <v>42549.099687499998</v>
      </c>
      <c r="Q2433" s="5">
        <f t="shared" si="224"/>
        <v>42489.099687499998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5">
        <f t="shared" si="223"/>
        <v>42071.218715277777</v>
      </c>
      <c r="Q2434" s="5">
        <f t="shared" si="224"/>
        <v>42041.218715277777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5">
        <f t="shared" ref="P2435:P2498" si="229">I2435/60/60/24+DATE(1970,1,1)</f>
        <v>42427.89980324074</v>
      </c>
      <c r="Q2435" s="5">
        <f t="shared" ref="Q2435:Q2498" si="230">J2435/60/60/24+DATE(1970,1,1)</f>
        <v>42397.89980324074</v>
      </c>
      <c r="R2435" s="8" t="e">
        <f t="shared" ref="R2435:R2498" si="231">ROUND(E2435/L2435,2)</f>
        <v>#DIV/0!</v>
      </c>
      <c r="S2435" t="str">
        <f t="shared" ref="S2435:S2498" si="232">LEFT(N2435,SEARCH("/",N2435)-1)</f>
        <v>food</v>
      </c>
      <c r="T2435" t="str">
        <f t="shared" ref="T2435:T2498" si="233">RIGHT(N2435,LEN(N2435)-SEARCH("/",N2435))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5">
        <f t="shared" si="229"/>
        <v>42220.18604166666</v>
      </c>
      <c r="Q2436" s="5">
        <f t="shared" si="230"/>
        <v>42180.18604166666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5">
        <f t="shared" si="229"/>
        <v>42282.277615740735</v>
      </c>
      <c r="Q2437" s="5">
        <f t="shared" si="230"/>
        <v>42252.277615740735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5">
        <f t="shared" si="229"/>
        <v>42398.615393518514</v>
      </c>
      <c r="Q2438" s="5">
        <f t="shared" si="230"/>
        <v>42338.615393518514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5">
        <f t="shared" si="229"/>
        <v>42080.75</v>
      </c>
      <c r="Q2439" s="5">
        <f t="shared" si="230"/>
        <v>42031.965138888889</v>
      </c>
      <c r="R2439" s="8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5">
        <f t="shared" si="229"/>
        <v>42345.956736111111</v>
      </c>
      <c r="Q2440" s="5">
        <f t="shared" si="230"/>
        <v>42285.91506944444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5">
        <f t="shared" si="229"/>
        <v>42295.818622685183</v>
      </c>
      <c r="Q2441" s="5">
        <f t="shared" si="230"/>
        <v>42265.818622685183</v>
      </c>
      <c r="R2441" s="8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5">
        <f t="shared" si="229"/>
        <v>42413.899456018517</v>
      </c>
      <c r="Q2442" s="5">
        <f t="shared" si="230"/>
        <v>42383.899456018517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5">
        <f t="shared" si="229"/>
        <v>42208.207638888889</v>
      </c>
      <c r="Q2443" s="5">
        <f t="shared" si="230"/>
        <v>42187.125625000001</v>
      </c>
      <c r="R2443" s="8">
        <f t="shared" si="231"/>
        <v>74.23</v>
      </c>
      <c r="S2443" t="str">
        <f t="shared" si="232"/>
        <v>food</v>
      </c>
      <c r="T2443" t="str">
        <f t="shared" si="233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5">
        <f t="shared" si="229"/>
        <v>42082.625324074077</v>
      </c>
      <c r="Q2444" s="5">
        <f t="shared" si="230"/>
        <v>42052.666990740734</v>
      </c>
      <c r="R2444" s="8">
        <f t="shared" si="231"/>
        <v>81.25</v>
      </c>
      <c r="S2444" t="str">
        <f t="shared" si="232"/>
        <v>food</v>
      </c>
      <c r="T2444" t="str">
        <f t="shared" si="233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5">
        <f t="shared" si="229"/>
        <v>41866.625254629631</v>
      </c>
      <c r="Q2445" s="5">
        <f t="shared" si="230"/>
        <v>41836.625254629631</v>
      </c>
      <c r="R2445" s="8">
        <f t="shared" si="231"/>
        <v>130.22999999999999</v>
      </c>
      <c r="S2445" t="str">
        <f t="shared" si="232"/>
        <v>food</v>
      </c>
      <c r="T2445" t="str">
        <f t="shared" si="233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5">
        <f t="shared" si="229"/>
        <v>42515.754525462966</v>
      </c>
      <c r="Q2446" s="5">
        <f t="shared" si="230"/>
        <v>42485.754525462966</v>
      </c>
      <c r="R2446" s="8">
        <f t="shared" si="231"/>
        <v>53.41</v>
      </c>
      <c r="S2446" t="str">
        <f t="shared" si="232"/>
        <v>food</v>
      </c>
      <c r="T2446" t="str">
        <f t="shared" si="233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5">
        <f t="shared" si="229"/>
        <v>42273.190057870372</v>
      </c>
      <c r="Q2447" s="5">
        <f t="shared" si="230"/>
        <v>42243.190057870372</v>
      </c>
      <c r="R2447" s="8">
        <f t="shared" si="231"/>
        <v>75.13</v>
      </c>
      <c r="S2447" t="str">
        <f t="shared" si="232"/>
        <v>food</v>
      </c>
      <c r="T2447" t="str">
        <f t="shared" si="233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5">
        <f t="shared" si="229"/>
        <v>42700.64434027778</v>
      </c>
      <c r="Q2448" s="5">
        <f t="shared" si="230"/>
        <v>42670.602673611109</v>
      </c>
      <c r="R2448" s="8">
        <f t="shared" si="231"/>
        <v>75.67</v>
      </c>
      <c r="S2448" t="str">
        <f t="shared" si="232"/>
        <v>food</v>
      </c>
      <c r="T2448" t="str">
        <f t="shared" si="233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5">
        <f t="shared" si="229"/>
        <v>42686.166666666672</v>
      </c>
      <c r="Q2449" s="5">
        <f t="shared" si="230"/>
        <v>42654.469826388886</v>
      </c>
      <c r="R2449" s="8">
        <f t="shared" si="231"/>
        <v>31.69</v>
      </c>
      <c r="S2449" t="str">
        <f t="shared" si="232"/>
        <v>food</v>
      </c>
      <c r="T2449" t="str">
        <f t="shared" si="233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5">
        <f t="shared" si="229"/>
        <v>42613.233333333337</v>
      </c>
      <c r="Q2450" s="5">
        <f t="shared" si="230"/>
        <v>42607.316122685181</v>
      </c>
      <c r="R2450" s="8">
        <f t="shared" si="231"/>
        <v>47.78</v>
      </c>
      <c r="S2450" t="str">
        <f t="shared" si="232"/>
        <v>food</v>
      </c>
      <c r="T2450" t="str">
        <f t="shared" si="233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5">
        <f t="shared" si="229"/>
        <v>41973.184201388889</v>
      </c>
      <c r="Q2451" s="5">
        <f t="shared" si="230"/>
        <v>41943.142534722225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5">
        <f t="shared" si="229"/>
        <v>41940.132638888892</v>
      </c>
      <c r="Q2452" s="5">
        <f t="shared" si="230"/>
        <v>41902.07240740741</v>
      </c>
      <c r="R2452" s="8">
        <f t="shared" si="231"/>
        <v>149.31</v>
      </c>
      <c r="S2452" t="str">
        <f t="shared" si="232"/>
        <v>food</v>
      </c>
      <c r="T2452" t="str">
        <f t="shared" si="233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5">
        <f t="shared" si="229"/>
        <v>42799.908449074079</v>
      </c>
      <c r="Q2453" s="5">
        <f t="shared" si="230"/>
        <v>42779.908449074079</v>
      </c>
      <c r="R2453" s="8">
        <f t="shared" si="231"/>
        <v>62.07</v>
      </c>
      <c r="S2453" t="str">
        <f t="shared" si="232"/>
        <v>food</v>
      </c>
      <c r="T2453" t="str">
        <f t="shared" si="233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5">
        <f t="shared" si="229"/>
        <v>42367.958333333328</v>
      </c>
      <c r="Q2454" s="5">
        <f t="shared" si="230"/>
        <v>42338.84375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5">
        <f t="shared" si="229"/>
        <v>42768.692233796297</v>
      </c>
      <c r="Q2455" s="5">
        <f t="shared" si="230"/>
        <v>42738.692233796297</v>
      </c>
      <c r="R2455" s="8">
        <f t="shared" si="231"/>
        <v>69.27</v>
      </c>
      <c r="S2455" t="str">
        <f t="shared" si="232"/>
        <v>food</v>
      </c>
      <c r="T2455" t="str">
        <f t="shared" si="233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5">
        <f t="shared" si="229"/>
        <v>42805.201481481476</v>
      </c>
      <c r="Q2456" s="5">
        <f t="shared" si="230"/>
        <v>42770.201481481476</v>
      </c>
      <c r="R2456" s="8">
        <f t="shared" si="231"/>
        <v>271.51</v>
      </c>
      <c r="S2456" t="str">
        <f t="shared" si="232"/>
        <v>food</v>
      </c>
      <c r="T2456" t="str">
        <f t="shared" si="233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5">
        <f t="shared" si="229"/>
        <v>42480.781828703708</v>
      </c>
      <c r="Q2457" s="5">
        <f t="shared" si="230"/>
        <v>42452.781828703708</v>
      </c>
      <c r="R2457" s="8">
        <f t="shared" si="231"/>
        <v>34.130000000000003</v>
      </c>
      <c r="S2457" t="str">
        <f t="shared" si="232"/>
        <v>food</v>
      </c>
      <c r="T2457" t="str">
        <f t="shared" si="233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5">
        <f t="shared" si="229"/>
        <v>42791.961099537039</v>
      </c>
      <c r="Q2458" s="5">
        <f t="shared" si="230"/>
        <v>42761.961099537039</v>
      </c>
      <c r="R2458" s="8">
        <f t="shared" si="231"/>
        <v>40.49</v>
      </c>
      <c r="S2458" t="str">
        <f t="shared" si="232"/>
        <v>food</v>
      </c>
      <c r="T2458" t="str">
        <f t="shared" si="233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5">
        <f t="shared" si="229"/>
        <v>42453.560833333337</v>
      </c>
      <c r="Q2459" s="5">
        <f t="shared" si="230"/>
        <v>42423.602500000001</v>
      </c>
      <c r="R2459" s="8">
        <f t="shared" si="231"/>
        <v>189.76</v>
      </c>
      <c r="S2459" t="str">
        <f t="shared" si="232"/>
        <v>food</v>
      </c>
      <c r="T2459" t="str">
        <f t="shared" si="233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5">
        <f t="shared" si="229"/>
        <v>42530.791666666672</v>
      </c>
      <c r="Q2460" s="5">
        <f t="shared" si="230"/>
        <v>42495.871736111112</v>
      </c>
      <c r="R2460" s="8">
        <f t="shared" si="231"/>
        <v>68.86</v>
      </c>
      <c r="S2460" t="str">
        <f t="shared" si="232"/>
        <v>food</v>
      </c>
      <c r="T2460" t="str">
        <f t="shared" si="233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5">
        <f t="shared" si="229"/>
        <v>42452.595891203702</v>
      </c>
      <c r="Q2461" s="5">
        <f t="shared" si="230"/>
        <v>42407.637557870374</v>
      </c>
      <c r="R2461" s="8">
        <f t="shared" si="231"/>
        <v>108.78</v>
      </c>
      <c r="S2461" t="str">
        <f t="shared" si="232"/>
        <v>food</v>
      </c>
      <c r="T2461" t="str">
        <f t="shared" si="233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5">
        <f t="shared" si="229"/>
        <v>42738.178472222222</v>
      </c>
      <c r="Q2462" s="5">
        <f t="shared" si="230"/>
        <v>42704.187118055561</v>
      </c>
      <c r="R2462" s="8">
        <f t="shared" si="231"/>
        <v>125.99</v>
      </c>
      <c r="S2462" t="str">
        <f t="shared" si="232"/>
        <v>food</v>
      </c>
      <c r="T2462" t="str">
        <f t="shared" si="233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5">
        <f t="shared" si="229"/>
        <v>40817.125</v>
      </c>
      <c r="Q2463" s="5">
        <f t="shared" si="230"/>
        <v>40784.012696759259</v>
      </c>
      <c r="R2463" s="8">
        <f t="shared" si="231"/>
        <v>90.52</v>
      </c>
      <c r="S2463" t="str">
        <f t="shared" si="232"/>
        <v>music</v>
      </c>
      <c r="T2463" t="str">
        <f t="shared" si="233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5">
        <f t="shared" si="229"/>
        <v>41109.186296296299</v>
      </c>
      <c r="Q2464" s="5">
        <f t="shared" si="230"/>
        <v>41089.186296296299</v>
      </c>
      <c r="R2464" s="8">
        <f t="shared" si="231"/>
        <v>28.88</v>
      </c>
      <c r="S2464" t="str">
        <f t="shared" si="232"/>
        <v>music</v>
      </c>
      <c r="T2464" t="str">
        <f t="shared" si="233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5">
        <f t="shared" si="229"/>
        <v>41380.791666666664</v>
      </c>
      <c r="Q2465" s="5">
        <f t="shared" si="230"/>
        <v>41341.111400462964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5">
        <f t="shared" si="229"/>
        <v>42277.811805555553</v>
      </c>
      <c r="Q2466" s="5">
        <f t="shared" si="230"/>
        <v>42248.90042824074</v>
      </c>
      <c r="R2466" s="8">
        <f t="shared" si="231"/>
        <v>51.67</v>
      </c>
      <c r="S2466" t="str">
        <f t="shared" si="232"/>
        <v>music</v>
      </c>
      <c r="T2466" t="str">
        <f t="shared" si="233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5">
        <f t="shared" si="229"/>
        <v>41175.719305555554</v>
      </c>
      <c r="Q2467" s="5">
        <f t="shared" si="230"/>
        <v>41145.719305555554</v>
      </c>
      <c r="R2467" s="8">
        <f t="shared" si="231"/>
        <v>26.27</v>
      </c>
      <c r="S2467" t="str">
        <f t="shared" si="232"/>
        <v>music</v>
      </c>
      <c r="T2467" t="str">
        <f t="shared" si="233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5">
        <f t="shared" si="229"/>
        <v>41403.102465277778</v>
      </c>
      <c r="Q2468" s="5">
        <f t="shared" si="230"/>
        <v>41373.102465277778</v>
      </c>
      <c r="R2468" s="8">
        <f t="shared" si="231"/>
        <v>48.08</v>
      </c>
      <c r="S2468" t="str">
        <f t="shared" si="232"/>
        <v>music</v>
      </c>
      <c r="T2468" t="str">
        <f t="shared" si="233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5">
        <f t="shared" si="229"/>
        <v>41039.708333333336</v>
      </c>
      <c r="Q2469" s="5">
        <f t="shared" si="230"/>
        <v>41025.874201388891</v>
      </c>
      <c r="R2469" s="8">
        <f t="shared" si="231"/>
        <v>27.56</v>
      </c>
      <c r="S2469" t="str">
        <f t="shared" si="232"/>
        <v>music</v>
      </c>
      <c r="T2469" t="str">
        <f t="shared" si="233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5">
        <f t="shared" si="229"/>
        <v>41210.208333333336</v>
      </c>
      <c r="Q2470" s="5">
        <f t="shared" si="230"/>
        <v>41174.154178240737</v>
      </c>
      <c r="R2470" s="8">
        <f t="shared" si="231"/>
        <v>36.97</v>
      </c>
      <c r="S2470" t="str">
        <f t="shared" si="232"/>
        <v>music</v>
      </c>
      <c r="T2470" t="str">
        <f t="shared" si="233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5">
        <f t="shared" si="229"/>
        <v>40582.429733796293</v>
      </c>
      <c r="Q2471" s="5">
        <f t="shared" si="230"/>
        <v>40557.429733796293</v>
      </c>
      <c r="R2471" s="8">
        <f t="shared" si="231"/>
        <v>29.02</v>
      </c>
      <c r="S2471" t="str">
        <f t="shared" si="232"/>
        <v>music</v>
      </c>
      <c r="T2471" t="str">
        <f t="shared" si="233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5">
        <f t="shared" si="229"/>
        <v>41053.07471064815</v>
      </c>
      <c r="Q2472" s="5">
        <f t="shared" si="230"/>
        <v>41023.07471064815</v>
      </c>
      <c r="R2472" s="8">
        <f t="shared" si="231"/>
        <v>28.66</v>
      </c>
      <c r="S2472" t="str">
        <f t="shared" si="232"/>
        <v>music</v>
      </c>
      <c r="T2472" t="str">
        <f t="shared" si="233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5">
        <f t="shared" si="229"/>
        <v>40933.992962962962</v>
      </c>
      <c r="Q2473" s="5">
        <f t="shared" si="230"/>
        <v>40893.992962962962</v>
      </c>
      <c r="R2473" s="8">
        <f t="shared" si="231"/>
        <v>37.65</v>
      </c>
      <c r="S2473" t="str">
        <f t="shared" si="232"/>
        <v>music</v>
      </c>
      <c r="T2473" t="str">
        <f t="shared" si="233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5">
        <f t="shared" si="229"/>
        <v>40425.043749999997</v>
      </c>
      <c r="Q2474" s="5">
        <f t="shared" si="230"/>
        <v>40354.11550925926</v>
      </c>
      <c r="R2474" s="8">
        <f t="shared" si="231"/>
        <v>97.9</v>
      </c>
      <c r="S2474" t="str">
        <f t="shared" si="232"/>
        <v>music</v>
      </c>
      <c r="T2474" t="str">
        <f t="shared" si="233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5">
        <f t="shared" si="229"/>
        <v>41223.790150462963</v>
      </c>
      <c r="Q2475" s="5">
        <f t="shared" si="230"/>
        <v>41193.748483796298</v>
      </c>
      <c r="R2475" s="8">
        <f t="shared" si="231"/>
        <v>42.55</v>
      </c>
      <c r="S2475" t="str">
        <f t="shared" si="232"/>
        <v>music</v>
      </c>
      <c r="T2475" t="str">
        <f t="shared" si="233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5">
        <f t="shared" si="229"/>
        <v>40462.011296296296</v>
      </c>
      <c r="Q2476" s="5">
        <f t="shared" si="230"/>
        <v>40417.011296296296</v>
      </c>
      <c r="R2476" s="8">
        <f t="shared" si="231"/>
        <v>131.58000000000001</v>
      </c>
      <c r="S2476" t="str">
        <f t="shared" si="232"/>
        <v>music</v>
      </c>
      <c r="T2476" t="str">
        <f t="shared" si="233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5">
        <f t="shared" si="229"/>
        <v>40369.916666666664</v>
      </c>
      <c r="Q2477" s="5">
        <f t="shared" si="230"/>
        <v>40310.287673611114</v>
      </c>
      <c r="R2477" s="8">
        <f t="shared" si="231"/>
        <v>32.32</v>
      </c>
      <c r="S2477" t="str">
        <f t="shared" si="232"/>
        <v>music</v>
      </c>
      <c r="T2477" t="str">
        <f t="shared" si="233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5">
        <f t="shared" si="229"/>
        <v>41946.370023148149</v>
      </c>
      <c r="Q2478" s="5">
        <f t="shared" si="230"/>
        <v>41913.328356481477</v>
      </c>
      <c r="R2478" s="8">
        <f t="shared" si="231"/>
        <v>61.1</v>
      </c>
      <c r="S2478" t="str">
        <f t="shared" si="232"/>
        <v>music</v>
      </c>
      <c r="T2478" t="str">
        <f t="shared" si="233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5">
        <f t="shared" si="229"/>
        <v>41133.691493055558</v>
      </c>
      <c r="Q2479" s="5">
        <f t="shared" si="230"/>
        <v>41088.691493055558</v>
      </c>
      <c r="R2479" s="8">
        <f t="shared" si="231"/>
        <v>31.34</v>
      </c>
      <c r="S2479" t="str">
        <f t="shared" si="232"/>
        <v>music</v>
      </c>
      <c r="T2479" t="str">
        <f t="shared" si="233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5">
        <f t="shared" si="229"/>
        <v>41287.950381944444</v>
      </c>
      <c r="Q2480" s="5">
        <f t="shared" si="230"/>
        <v>41257.950381944444</v>
      </c>
      <c r="R2480" s="8">
        <f t="shared" si="231"/>
        <v>129.11000000000001</v>
      </c>
      <c r="S2480" t="str">
        <f t="shared" si="232"/>
        <v>music</v>
      </c>
      <c r="T2480" t="str">
        <f t="shared" si="233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5">
        <f t="shared" si="229"/>
        <v>41118.083333333336</v>
      </c>
      <c r="Q2481" s="5">
        <f t="shared" si="230"/>
        <v>41107.726782407408</v>
      </c>
      <c r="R2481" s="8">
        <f t="shared" si="231"/>
        <v>25.02</v>
      </c>
      <c r="S2481" t="str">
        <f t="shared" si="232"/>
        <v>music</v>
      </c>
      <c r="T2481" t="str">
        <f t="shared" si="233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5">
        <f t="shared" si="229"/>
        <v>42287.936157407406</v>
      </c>
      <c r="Q2482" s="5">
        <f t="shared" si="230"/>
        <v>42227.936157407406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5">
        <f t="shared" si="229"/>
        <v>41029.645925925928</v>
      </c>
      <c r="Q2483" s="5">
        <f t="shared" si="230"/>
        <v>40999.645925925928</v>
      </c>
      <c r="R2483" s="8">
        <f t="shared" si="231"/>
        <v>47.54</v>
      </c>
      <c r="S2483" t="str">
        <f t="shared" si="232"/>
        <v>music</v>
      </c>
      <c r="T2483" t="str">
        <f t="shared" si="233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5">
        <f t="shared" si="229"/>
        <v>40756.782210648147</v>
      </c>
      <c r="Q2484" s="5">
        <f t="shared" si="230"/>
        <v>40711.782210648147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5">
        <f t="shared" si="229"/>
        <v>41030.708368055559</v>
      </c>
      <c r="Q2485" s="5">
        <f t="shared" si="230"/>
        <v>40970.750034722223</v>
      </c>
      <c r="R2485" s="8">
        <f t="shared" si="231"/>
        <v>65.84</v>
      </c>
      <c r="S2485" t="str">
        <f t="shared" si="232"/>
        <v>music</v>
      </c>
      <c r="T2485" t="str">
        <f t="shared" si="233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5">
        <f t="shared" si="229"/>
        <v>40801.916701388887</v>
      </c>
      <c r="Q2486" s="5">
        <f t="shared" si="230"/>
        <v>40771.916701388887</v>
      </c>
      <c r="R2486" s="8">
        <f t="shared" si="231"/>
        <v>46.4</v>
      </c>
      <c r="S2486" t="str">
        <f t="shared" si="232"/>
        <v>music</v>
      </c>
      <c r="T2486" t="str">
        <f t="shared" si="233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5">
        <f t="shared" si="229"/>
        <v>40828.998599537037</v>
      </c>
      <c r="Q2487" s="5">
        <f t="shared" si="230"/>
        <v>40793.998599537037</v>
      </c>
      <c r="R2487" s="8">
        <f t="shared" si="231"/>
        <v>50.37</v>
      </c>
      <c r="S2487" t="str">
        <f t="shared" si="232"/>
        <v>music</v>
      </c>
      <c r="T2487" t="str">
        <f t="shared" si="233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5">
        <f t="shared" si="229"/>
        <v>41021.708055555559</v>
      </c>
      <c r="Q2488" s="5">
        <f t="shared" si="230"/>
        <v>40991.708055555559</v>
      </c>
      <c r="R2488" s="8">
        <f t="shared" si="231"/>
        <v>26.57</v>
      </c>
      <c r="S2488" t="str">
        <f t="shared" si="232"/>
        <v>music</v>
      </c>
      <c r="T2488" t="str">
        <f t="shared" si="233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5">
        <f t="shared" si="229"/>
        <v>41056.083298611113</v>
      </c>
      <c r="Q2489" s="5">
        <f t="shared" si="230"/>
        <v>41026.083298611113</v>
      </c>
      <c r="R2489" s="8">
        <f t="shared" si="231"/>
        <v>39.49</v>
      </c>
      <c r="S2489" t="str">
        <f t="shared" si="232"/>
        <v>music</v>
      </c>
      <c r="T2489" t="str">
        <f t="shared" si="233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5">
        <f t="shared" si="229"/>
        <v>40863.674861111111</v>
      </c>
      <c r="Q2490" s="5">
        <f t="shared" si="230"/>
        <v>40833.633194444446</v>
      </c>
      <c r="R2490" s="8">
        <f t="shared" si="231"/>
        <v>49.25</v>
      </c>
      <c r="S2490" t="str">
        <f t="shared" si="232"/>
        <v>music</v>
      </c>
      <c r="T2490" t="str">
        <f t="shared" si="233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5">
        <f t="shared" si="229"/>
        <v>41403.690266203703</v>
      </c>
      <c r="Q2491" s="5">
        <f t="shared" si="230"/>
        <v>41373.690266203703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5">
        <f t="shared" si="229"/>
        <v>41083.227731481478</v>
      </c>
      <c r="Q2492" s="5">
        <f t="shared" si="230"/>
        <v>41023.227731481478</v>
      </c>
      <c r="R2492" s="8">
        <f t="shared" si="231"/>
        <v>37.94</v>
      </c>
      <c r="S2492" t="str">
        <f t="shared" si="232"/>
        <v>music</v>
      </c>
      <c r="T2492" t="str">
        <f t="shared" si="233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5">
        <f t="shared" si="229"/>
        <v>40559.07708333333</v>
      </c>
      <c r="Q2493" s="5">
        <f t="shared" si="230"/>
        <v>40542.839282407411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5">
        <f t="shared" si="229"/>
        <v>41076.415972222225</v>
      </c>
      <c r="Q2494" s="5">
        <f t="shared" si="230"/>
        <v>41024.985972222225</v>
      </c>
      <c r="R2494" s="8">
        <f t="shared" si="231"/>
        <v>27.78</v>
      </c>
      <c r="S2494" t="str">
        <f t="shared" si="232"/>
        <v>music</v>
      </c>
      <c r="T2494" t="str">
        <f t="shared" si="233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5">
        <f t="shared" si="229"/>
        <v>41393.168287037035</v>
      </c>
      <c r="Q2495" s="5">
        <f t="shared" si="230"/>
        <v>41348.168287037035</v>
      </c>
      <c r="R2495" s="8">
        <f t="shared" si="231"/>
        <v>99.38</v>
      </c>
      <c r="S2495" t="str">
        <f t="shared" si="232"/>
        <v>music</v>
      </c>
      <c r="T2495" t="str">
        <f t="shared" si="233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5">
        <f t="shared" si="229"/>
        <v>41052.645185185182</v>
      </c>
      <c r="Q2496" s="5">
        <f t="shared" si="230"/>
        <v>41022.645185185182</v>
      </c>
      <c r="R2496" s="8">
        <f t="shared" si="231"/>
        <v>38.85</v>
      </c>
      <c r="S2496" t="str">
        <f t="shared" si="232"/>
        <v>music</v>
      </c>
      <c r="T2496" t="str">
        <f t="shared" si="233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5">
        <f t="shared" si="229"/>
        <v>41066.946469907409</v>
      </c>
      <c r="Q2497" s="5">
        <f t="shared" si="230"/>
        <v>41036.946469907409</v>
      </c>
      <c r="R2497" s="8">
        <f t="shared" si="231"/>
        <v>45.55</v>
      </c>
      <c r="S2497" t="str">
        <f t="shared" si="232"/>
        <v>music</v>
      </c>
      <c r="T2497" t="str">
        <f t="shared" si="233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5">
        <f t="shared" si="229"/>
        <v>41362.954768518517</v>
      </c>
      <c r="Q2498" s="5">
        <f t="shared" si="230"/>
        <v>41327.996435185189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5">
        <f t="shared" ref="P2499:P2562" si="235">I2499/60/60/24+DATE(1970,1,1)</f>
        <v>40760.878912037035</v>
      </c>
      <c r="Q2499" s="5">
        <f t="shared" ref="Q2499:Q2562" si="236">J2499/60/60/24+DATE(1970,1,1)</f>
        <v>40730.878912037035</v>
      </c>
      <c r="R2499" s="8">
        <f t="shared" ref="R2499:R2562" si="237">ROUND(E2499/L2499,2)</f>
        <v>80.55</v>
      </c>
      <c r="S2499" t="str">
        <f t="shared" ref="S2499:S2562" si="238">LEFT(N2499,SEARCH("/",N2499)-1)</f>
        <v>music</v>
      </c>
      <c r="T2499" t="str">
        <f t="shared" ref="T2499:T2562" si="239">RIGHT(N2499,LEN(N2499)-SEARCH("/",N2499))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5">
        <f t="shared" si="235"/>
        <v>42031.967442129629</v>
      </c>
      <c r="Q2500" s="5">
        <f t="shared" si="236"/>
        <v>42017.967442129629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5">
        <f t="shared" si="235"/>
        <v>41274.75</v>
      </c>
      <c r="Q2501" s="5">
        <f t="shared" si="236"/>
        <v>41226.648576388885</v>
      </c>
      <c r="R2501" s="8">
        <f t="shared" si="237"/>
        <v>47.68</v>
      </c>
      <c r="S2501" t="str">
        <f t="shared" si="238"/>
        <v>music</v>
      </c>
      <c r="T2501" t="str">
        <f t="shared" si="23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5">
        <f t="shared" si="235"/>
        <v>41083.772858796299</v>
      </c>
      <c r="Q2502" s="5">
        <f t="shared" si="236"/>
        <v>41053.772858796299</v>
      </c>
      <c r="R2502" s="8">
        <f t="shared" si="237"/>
        <v>23.45</v>
      </c>
      <c r="S2502" t="str">
        <f t="shared" si="238"/>
        <v>music</v>
      </c>
      <c r="T2502" t="str">
        <f t="shared" si="23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5">
        <f t="shared" si="235"/>
        <v>42274.776666666665</v>
      </c>
      <c r="Q2503" s="5">
        <f t="shared" si="236"/>
        <v>42244.776666666665</v>
      </c>
      <c r="R2503" s="8">
        <f t="shared" si="237"/>
        <v>40.14</v>
      </c>
      <c r="S2503" t="str">
        <f t="shared" si="238"/>
        <v>food</v>
      </c>
      <c r="T2503" t="str">
        <f t="shared" si="23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5">
        <f t="shared" si="235"/>
        <v>41903.825439814813</v>
      </c>
      <c r="Q2504" s="5">
        <f t="shared" si="236"/>
        <v>41858.825439814813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5">
        <f t="shared" si="235"/>
        <v>42528.879166666666</v>
      </c>
      <c r="Q2505" s="5">
        <f t="shared" si="236"/>
        <v>42498.899398148147</v>
      </c>
      <c r="R2505" s="8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5">
        <f t="shared" si="235"/>
        <v>41958.057106481487</v>
      </c>
      <c r="Q2506" s="5">
        <f t="shared" si="236"/>
        <v>41928.015439814815</v>
      </c>
      <c r="R2506" s="8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5">
        <f t="shared" si="235"/>
        <v>42077.014074074075</v>
      </c>
      <c r="Q2507" s="5">
        <f t="shared" si="236"/>
        <v>42047.05574074074</v>
      </c>
      <c r="R2507" s="8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5">
        <f t="shared" si="235"/>
        <v>42280.875</v>
      </c>
      <c r="Q2508" s="5">
        <f t="shared" si="236"/>
        <v>42258.297094907408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5">
        <f t="shared" si="235"/>
        <v>42135.072962962964</v>
      </c>
      <c r="Q2509" s="5">
        <f t="shared" si="236"/>
        <v>42105.072962962964</v>
      </c>
      <c r="R2509" s="8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5">
        <f t="shared" si="235"/>
        <v>41865.951782407406</v>
      </c>
      <c r="Q2510" s="5">
        <f t="shared" si="236"/>
        <v>41835.951782407406</v>
      </c>
      <c r="R2510" s="8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5">
        <f t="shared" si="235"/>
        <v>42114.767928240741</v>
      </c>
      <c r="Q2511" s="5">
        <f t="shared" si="236"/>
        <v>42058.809594907405</v>
      </c>
      <c r="R2511" s="8">
        <f t="shared" si="237"/>
        <v>35.71</v>
      </c>
      <c r="S2511" t="str">
        <f t="shared" si="238"/>
        <v>food</v>
      </c>
      <c r="T2511" t="str">
        <f t="shared" si="23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5">
        <f t="shared" si="235"/>
        <v>42138.997361111105</v>
      </c>
      <c r="Q2512" s="5">
        <f t="shared" si="236"/>
        <v>42078.997361111105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5">
        <f t="shared" si="235"/>
        <v>42401.446909722217</v>
      </c>
      <c r="Q2513" s="5">
        <f t="shared" si="236"/>
        <v>42371.446909722217</v>
      </c>
      <c r="R2513" s="8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5">
        <f t="shared" si="235"/>
        <v>41986.876863425925</v>
      </c>
      <c r="Q2514" s="5">
        <f t="shared" si="236"/>
        <v>41971.876863425925</v>
      </c>
      <c r="R2514" s="8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5">
        <f t="shared" si="235"/>
        <v>42792.00681712963</v>
      </c>
      <c r="Q2515" s="5">
        <f t="shared" si="236"/>
        <v>42732.00681712963</v>
      </c>
      <c r="R2515" s="8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5">
        <f t="shared" si="235"/>
        <v>41871.389780092592</v>
      </c>
      <c r="Q2516" s="5">
        <f t="shared" si="236"/>
        <v>41854.389780092592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5">
        <f t="shared" si="235"/>
        <v>42057.839733796296</v>
      </c>
      <c r="Q2517" s="5">
        <f t="shared" si="236"/>
        <v>42027.839733796296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5">
        <f t="shared" si="235"/>
        <v>41972.6950462963</v>
      </c>
      <c r="Q2518" s="5">
        <f t="shared" si="236"/>
        <v>41942.653379629628</v>
      </c>
      <c r="R2518" s="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5">
        <f t="shared" si="235"/>
        <v>42082.760763888888</v>
      </c>
      <c r="Q2519" s="5">
        <f t="shared" si="236"/>
        <v>42052.802430555559</v>
      </c>
      <c r="R2519" s="8">
        <f t="shared" si="237"/>
        <v>53.55</v>
      </c>
      <c r="S2519" t="str">
        <f t="shared" si="238"/>
        <v>food</v>
      </c>
      <c r="T2519" t="str">
        <f t="shared" si="23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5">
        <f t="shared" si="235"/>
        <v>41956.722546296296</v>
      </c>
      <c r="Q2520" s="5">
        <f t="shared" si="236"/>
        <v>41926.680879629632</v>
      </c>
      <c r="R2520" s="8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5">
        <f t="shared" si="235"/>
        <v>41839.155138888891</v>
      </c>
      <c r="Q2521" s="5">
        <f t="shared" si="236"/>
        <v>41809.155138888891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5">
        <f t="shared" si="235"/>
        <v>42658.806249999994</v>
      </c>
      <c r="Q2522" s="5">
        <f t="shared" si="236"/>
        <v>42612.600520833337</v>
      </c>
      <c r="R2522" s="8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5">
        <f t="shared" si="235"/>
        <v>42290.967835648145</v>
      </c>
      <c r="Q2523" s="5">
        <f t="shared" si="236"/>
        <v>42269.967835648145</v>
      </c>
      <c r="R2523" s="8">
        <f t="shared" si="237"/>
        <v>103.68</v>
      </c>
      <c r="S2523" t="str">
        <f t="shared" si="238"/>
        <v>music</v>
      </c>
      <c r="T2523" t="str">
        <f t="shared" si="23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5">
        <f t="shared" si="235"/>
        <v>42482.619444444441</v>
      </c>
      <c r="Q2524" s="5">
        <f t="shared" si="236"/>
        <v>42460.573611111111</v>
      </c>
      <c r="R2524" s="8">
        <f t="shared" si="237"/>
        <v>185.19</v>
      </c>
      <c r="S2524" t="str">
        <f t="shared" si="238"/>
        <v>music</v>
      </c>
      <c r="T2524" t="str">
        <f t="shared" si="23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5">
        <f t="shared" si="235"/>
        <v>41961.017268518524</v>
      </c>
      <c r="Q2525" s="5">
        <f t="shared" si="236"/>
        <v>41930.975601851853</v>
      </c>
      <c r="R2525" s="8">
        <f t="shared" si="237"/>
        <v>54.15</v>
      </c>
      <c r="S2525" t="str">
        <f t="shared" si="238"/>
        <v>music</v>
      </c>
      <c r="T2525" t="str">
        <f t="shared" si="23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5">
        <f t="shared" si="235"/>
        <v>41994.1875</v>
      </c>
      <c r="Q2526" s="5">
        <f t="shared" si="236"/>
        <v>41961.807372685187</v>
      </c>
      <c r="R2526" s="8">
        <f t="shared" si="237"/>
        <v>177.21</v>
      </c>
      <c r="S2526" t="str">
        <f t="shared" si="238"/>
        <v>music</v>
      </c>
      <c r="T2526" t="str">
        <f t="shared" si="23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5">
        <f t="shared" si="235"/>
        <v>41088.844571759262</v>
      </c>
      <c r="Q2527" s="5">
        <f t="shared" si="236"/>
        <v>41058.844571759262</v>
      </c>
      <c r="R2527" s="8">
        <f t="shared" si="237"/>
        <v>100.33</v>
      </c>
      <c r="S2527" t="str">
        <f t="shared" si="238"/>
        <v>music</v>
      </c>
      <c r="T2527" t="str">
        <f t="shared" si="23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5">
        <f t="shared" si="235"/>
        <v>41981.207638888889</v>
      </c>
      <c r="Q2528" s="5">
        <f t="shared" si="236"/>
        <v>41953.091134259259</v>
      </c>
      <c r="R2528" s="8">
        <f t="shared" si="237"/>
        <v>136.91</v>
      </c>
      <c r="S2528" t="str">
        <f t="shared" si="238"/>
        <v>music</v>
      </c>
      <c r="T2528" t="str">
        <f t="shared" si="23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5">
        <f t="shared" si="235"/>
        <v>41565.165972222225</v>
      </c>
      <c r="Q2529" s="5">
        <f t="shared" si="236"/>
        <v>41546.75105324074</v>
      </c>
      <c r="R2529" s="8">
        <f t="shared" si="237"/>
        <v>57.54</v>
      </c>
      <c r="S2529" t="str">
        <f t="shared" si="238"/>
        <v>music</v>
      </c>
      <c r="T2529" t="str">
        <f t="shared" si="23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5">
        <f t="shared" si="235"/>
        <v>42236.458333333328</v>
      </c>
      <c r="Q2530" s="5">
        <f t="shared" si="236"/>
        <v>42217.834525462968</v>
      </c>
      <c r="R2530" s="8">
        <f t="shared" si="237"/>
        <v>52.96</v>
      </c>
      <c r="S2530" t="str">
        <f t="shared" si="238"/>
        <v>music</v>
      </c>
      <c r="T2530" t="str">
        <f t="shared" si="23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5">
        <f t="shared" si="235"/>
        <v>40993.0390625</v>
      </c>
      <c r="Q2531" s="5">
        <f t="shared" si="236"/>
        <v>40948.080729166664</v>
      </c>
      <c r="R2531" s="8">
        <f t="shared" si="237"/>
        <v>82.33</v>
      </c>
      <c r="S2531" t="str">
        <f t="shared" si="238"/>
        <v>music</v>
      </c>
      <c r="T2531" t="str">
        <f t="shared" si="23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5">
        <f t="shared" si="235"/>
        <v>42114.201388888891</v>
      </c>
      <c r="Q2532" s="5">
        <f t="shared" si="236"/>
        <v>42081.864641203705</v>
      </c>
      <c r="R2532" s="8">
        <f t="shared" si="237"/>
        <v>135.41999999999999</v>
      </c>
      <c r="S2532" t="str">
        <f t="shared" si="238"/>
        <v>music</v>
      </c>
      <c r="T2532" t="str">
        <f t="shared" si="23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5">
        <f t="shared" si="235"/>
        <v>42231.165972222225</v>
      </c>
      <c r="Q2533" s="5">
        <f t="shared" si="236"/>
        <v>42208.680023148147</v>
      </c>
      <c r="R2533" s="8">
        <f t="shared" si="237"/>
        <v>74.069999999999993</v>
      </c>
      <c r="S2533" t="str">
        <f t="shared" si="238"/>
        <v>music</v>
      </c>
      <c r="T2533" t="str">
        <f t="shared" si="23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5">
        <f t="shared" si="235"/>
        <v>41137.849143518521</v>
      </c>
      <c r="Q2534" s="5">
        <f t="shared" si="236"/>
        <v>41107.849143518521</v>
      </c>
      <c r="R2534" s="8">
        <f t="shared" si="237"/>
        <v>84.08</v>
      </c>
      <c r="S2534" t="str">
        <f t="shared" si="238"/>
        <v>music</v>
      </c>
      <c r="T2534" t="str">
        <f t="shared" si="23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5">
        <f t="shared" si="235"/>
        <v>41334.750787037039</v>
      </c>
      <c r="Q2535" s="5">
        <f t="shared" si="236"/>
        <v>41304.751284722224</v>
      </c>
      <c r="R2535" s="8">
        <f t="shared" si="237"/>
        <v>61.03</v>
      </c>
      <c r="S2535" t="str">
        <f t="shared" si="238"/>
        <v>music</v>
      </c>
      <c r="T2535" t="str">
        <f t="shared" si="23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5">
        <f t="shared" si="235"/>
        <v>40179.25</v>
      </c>
      <c r="Q2536" s="5">
        <f t="shared" si="236"/>
        <v>40127.700370370374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5">
        <f t="shared" si="235"/>
        <v>41974.832696759258</v>
      </c>
      <c r="Q2537" s="5">
        <f t="shared" si="236"/>
        <v>41943.791030092594</v>
      </c>
      <c r="R2537" s="8">
        <f t="shared" si="237"/>
        <v>266.08999999999997</v>
      </c>
      <c r="S2537" t="str">
        <f t="shared" si="238"/>
        <v>music</v>
      </c>
      <c r="T2537" t="str">
        <f t="shared" si="23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5">
        <f t="shared" si="235"/>
        <v>41485.106087962966</v>
      </c>
      <c r="Q2538" s="5">
        <f t="shared" si="236"/>
        <v>41464.106087962966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5">
        <f t="shared" si="235"/>
        <v>40756.648784722223</v>
      </c>
      <c r="Q2539" s="5">
        <f t="shared" si="236"/>
        <v>40696.648784722223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5">
        <f t="shared" si="235"/>
        <v>41329.207638888889</v>
      </c>
      <c r="Q2540" s="5">
        <f t="shared" si="236"/>
        <v>41298.509965277779</v>
      </c>
      <c r="R2540" s="8">
        <f t="shared" si="237"/>
        <v>109.96</v>
      </c>
      <c r="S2540" t="str">
        <f t="shared" si="238"/>
        <v>music</v>
      </c>
      <c r="T2540" t="str">
        <f t="shared" si="23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5">
        <f t="shared" si="235"/>
        <v>42037.902222222227</v>
      </c>
      <c r="Q2541" s="5">
        <f t="shared" si="236"/>
        <v>41977.902222222227</v>
      </c>
      <c r="R2541" s="8">
        <f t="shared" si="237"/>
        <v>169.92</v>
      </c>
      <c r="S2541" t="str">
        <f t="shared" si="238"/>
        <v>music</v>
      </c>
      <c r="T2541" t="str">
        <f t="shared" si="23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5">
        <f t="shared" si="235"/>
        <v>40845.675011574072</v>
      </c>
      <c r="Q2542" s="5">
        <f t="shared" si="236"/>
        <v>40785.675011574072</v>
      </c>
      <c r="R2542" s="8">
        <f t="shared" si="237"/>
        <v>95.74</v>
      </c>
      <c r="S2542" t="str">
        <f t="shared" si="238"/>
        <v>music</v>
      </c>
      <c r="T2542" t="str">
        <f t="shared" si="23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5">
        <f t="shared" si="235"/>
        <v>41543.449282407404</v>
      </c>
      <c r="Q2543" s="5">
        <f t="shared" si="236"/>
        <v>41483.449282407404</v>
      </c>
      <c r="R2543" s="8">
        <f t="shared" si="237"/>
        <v>59.46</v>
      </c>
      <c r="S2543" t="str">
        <f t="shared" si="238"/>
        <v>music</v>
      </c>
      <c r="T2543" t="str">
        <f t="shared" si="23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5">
        <f t="shared" si="235"/>
        <v>41548.165972222225</v>
      </c>
      <c r="Q2544" s="5">
        <f t="shared" si="236"/>
        <v>41509.426585648151</v>
      </c>
      <c r="R2544" s="8">
        <f t="shared" si="237"/>
        <v>55.77</v>
      </c>
      <c r="S2544" t="str">
        <f t="shared" si="238"/>
        <v>music</v>
      </c>
      <c r="T2544" t="str">
        <f t="shared" si="23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5">
        <f t="shared" si="235"/>
        <v>40545.125</v>
      </c>
      <c r="Q2545" s="5">
        <f t="shared" si="236"/>
        <v>40514.107615740737</v>
      </c>
      <c r="R2545" s="8">
        <f t="shared" si="237"/>
        <v>30.08</v>
      </c>
      <c r="S2545" t="str">
        <f t="shared" si="238"/>
        <v>music</v>
      </c>
      <c r="T2545" t="str">
        <f t="shared" si="23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5">
        <f t="shared" si="235"/>
        <v>41098.520474537036</v>
      </c>
      <c r="Q2546" s="5">
        <f t="shared" si="236"/>
        <v>41068.520474537036</v>
      </c>
      <c r="R2546" s="8">
        <f t="shared" si="237"/>
        <v>88.44</v>
      </c>
      <c r="S2546" t="str">
        <f t="shared" si="238"/>
        <v>music</v>
      </c>
      <c r="T2546" t="str">
        <f t="shared" si="23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5">
        <f t="shared" si="235"/>
        <v>42062.020833333328</v>
      </c>
      <c r="Q2547" s="5">
        <f t="shared" si="236"/>
        <v>42027.13817129629</v>
      </c>
      <c r="R2547" s="8">
        <f t="shared" si="237"/>
        <v>64.03</v>
      </c>
      <c r="S2547" t="str">
        <f t="shared" si="238"/>
        <v>music</v>
      </c>
      <c r="T2547" t="str">
        <f t="shared" si="23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5">
        <f t="shared" si="235"/>
        <v>41552.208333333336</v>
      </c>
      <c r="Q2548" s="5">
        <f t="shared" si="236"/>
        <v>41524.858553240738</v>
      </c>
      <c r="R2548" s="8">
        <f t="shared" si="237"/>
        <v>60.15</v>
      </c>
      <c r="S2548" t="str">
        <f t="shared" si="238"/>
        <v>music</v>
      </c>
      <c r="T2548" t="str">
        <f t="shared" si="23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5">
        <f t="shared" si="235"/>
        <v>41003.731516203705</v>
      </c>
      <c r="Q2549" s="5">
        <f t="shared" si="236"/>
        <v>40973.773182870369</v>
      </c>
      <c r="R2549" s="8">
        <f t="shared" si="237"/>
        <v>49.19</v>
      </c>
      <c r="S2549" t="str">
        <f t="shared" si="238"/>
        <v>music</v>
      </c>
      <c r="T2549" t="str">
        <f t="shared" si="23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5">
        <f t="shared" si="235"/>
        <v>42643.185416666667</v>
      </c>
      <c r="Q2550" s="5">
        <f t="shared" si="236"/>
        <v>42618.625428240746</v>
      </c>
      <c r="R2550" s="8">
        <f t="shared" si="237"/>
        <v>165.16</v>
      </c>
      <c r="S2550" t="str">
        <f t="shared" si="238"/>
        <v>music</v>
      </c>
      <c r="T2550" t="str">
        <f t="shared" si="23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5">
        <f t="shared" si="235"/>
        <v>41425.708333333336</v>
      </c>
      <c r="Q2551" s="5">
        <f t="shared" si="236"/>
        <v>41390.757754629631</v>
      </c>
      <c r="R2551" s="8">
        <f t="shared" si="237"/>
        <v>43.62</v>
      </c>
      <c r="S2551" t="str">
        <f t="shared" si="238"/>
        <v>music</v>
      </c>
      <c r="T2551" t="str">
        <f t="shared" si="23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5">
        <f t="shared" si="235"/>
        <v>42285.165972222225</v>
      </c>
      <c r="Q2552" s="5">
        <f t="shared" si="236"/>
        <v>42228.634328703702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5">
        <f t="shared" si="235"/>
        <v>40989.866666666669</v>
      </c>
      <c r="Q2553" s="5">
        <f t="shared" si="236"/>
        <v>40961.252141203702</v>
      </c>
      <c r="R2553" s="8">
        <f t="shared" si="237"/>
        <v>67.42</v>
      </c>
      <c r="S2553" t="str">
        <f t="shared" si="238"/>
        <v>music</v>
      </c>
      <c r="T2553" t="str">
        <f t="shared" si="23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5">
        <f t="shared" si="235"/>
        <v>42799.809965277775</v>
      </c>
      <c r="Q2554" s="5">
        <f t="shared" si="236"/>
        <v>42769.809965277775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5">
        <f t="shared" si="235"/>
        <v>41173.199155092596</v>
      </c>
      <c r="Q2555" s="5">
        <f t="shared" si="236"/>
        <v>41113.199155092596</v>
      </c>
      <c r="R2555" s="8">
        <f t="shared" si="237"/>
        <v>38.880000000000003</v>
      </c>
      <c r="S2555" t="str">
        <f t="shared" si="238"/>
        <v>music</v>
      </c>
      <c r="T2555" t="str">
        <f t="shared" si="23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5">
        <f t="shared" si="235"/>
        <v>42156.165972222225</v>
      </c>
      <c r="Q2556" s="5">
        <f t="shared" si="236"/>
        <v>42125.078275462962</v>
      </c>
      <c r="R2556" s="8">
        <f t="shared" si="237"/>
        <v>54.99</v>
      </c>
      <c r="S2556" t="str">
        <f t="shared" si="238"/>
        <v>music</v>
      </c>
      <c r="T2556" t="str">
        <f t="shared" si="23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5">
        <f t="shared" si="235"/>
        <v>41057.655011574076</v>
      </c>
      <c r="Q2557" s="5">
        <f t="shared" si="236"/>
        <v>41026.655011574076</v>
      </c>
      <c r="R2557" s="8">
        <f t="shared" si="237"/>
        <v>61.34</v>
      </c>
      <c r="S2557" t="str">
        <f t="shared" si="238"/>
        <v>music</v>
      </c>
      <c r="T2557" t="str">
        <f t="shared" si="23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5">
        <f t="shared" si="235"/>
        <v>41267.991400462961</v>
      </c>
      <c r="Q2558" s="5">
        <f t="shared" si="236"/>
        <v>41222.991400462961</v>
      </c>
      <c r="R2558" s="8">
        <f t="shared" si="237"/>
        <v>23.12</v>
      </c>
      <c r="S2558" t="str">
        <f t="shared" si="238"/>
        <v>music</v>
      </c>
      <c r="T2558" t="str">
        <f t="shared" si="23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5">
        <f t="shared" si="235"/>
        <v>41774.745208333334</v>
      </c>
      <c r="Q2559" s="5">
        <f t="shared" si="236"/>
        <v>41744.745208333334</v>
      </c>
      <c r="R2559" s="8">
        <f t="shared" si="237"/>
        <v>29.61</v>
      </c>
      <c r="S2559" t="str">
        <f t="shared" si="238"/>
        <v>music</v>
      </c>
      <c r="T2559" t="str">
        <f t="shared" si="23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5">
        <f t="shared" si="235"/>
        <v>42125.582638888889</v>
      </c>
      <c r="Q2560" s="5">
        <f t="shared" si="236"/>
        <v>42093.860023148154</v>
      </c>
      <c r="R2560" s="8">
        <f t="shared" si="237"/>
        <v>75.61</v>
      </c>
      <c r="S2560" t="str">
        <f t="shared" si="238"/>
        <v>music</v>
      </c>
      <c r="T2560" t="str">
        <f t="shared" si="23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5">
        <f t="shared" si="235"/>
        <v>40862.817361111112</v>
      </c>
      <c r="Q2561" s="5">
        <f t="shared" si="236"/>
        <v>40829.873657407406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5">
        <f t="shared" si="235"/>
        <v>42069.951087962967</v>
      </c>
      <c r="Q2562" s="5">
        <f t="shared" si="236"/>
        <v>42039.951087962967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5">
        <f t="shared" ref="P2563:P2626" si="241">I2563/60/60/24+DATE(1970,1,1)</f>
        <v>42290.528807870374</v>
      </c>
      <c r="Q2563" s="5">
        <f t="shared" ref="Q2563:Q2626" si="242">J2563/60/60/24+DATE(1970,1,1)</f>
        <v>42260.528807870374</v>
      </c>
      <c r="R2563" s="8" t="e">
        <f t="shared" ref="R2563:R2626" si="243">ROUND(E2563/L2563,2)</f>
        <v>#DIV/0!</v>
      </c>
      <c r="S2563" t="str">
        <f t="shared" ref="S2563:S2626" si="244">LEFT(N2563,SEARCH("/",N2563)-1)</f>
        <v>food</v>
      </c>
      <c r="T2563" t="str">
        <f t="shared" ref="T2563:T2626" si="245">RIGHT(N2563,LEN(N2563)-SEARCH("/",N2563))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5">
        <f t="shared" si="241"/>
        <v>42654.524756944447</v>
      </c>
      <c r="Q2564" s="5">
        <f t="shared" si="242"/>
        <v>42594.524756944447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5">
        <f t="shared" si="241"/>
        <v>42215.139479166668</v>
      </c>
      <c r="Q2565" s="5">
        <f t="shared" si="242"/>
        <v>42155.139479166668</v>
      </c>
      <c r="R2565" s="8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5">
        <f t="shared" si="241"/>
        <v>41852.040497685186</v>
      </c>
      <c r="Q2566" s="5">
        <f t="shared" si="242"/>
        <v>41822.040497685186</v>
      </c>
      <c r="R2566" s="8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5">
        <f t="shared" si="241"/>
        <v>42499.868055555555</v>
      </c>
      <c r="Q2567" s="5">
        <f t="shared" si="242"/>
        <v>42440.650335648148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5">
        <f t="shared" si="241"/>
        <v>41872.980879629627</v>
      </c>
      <c r="Q2568" s="5">
        <f t="shared" si="242"/>
        <v>41842.980879629627</v>
      </c>
      <c r="R2568" s="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5">
        <f t="shared" si="241"/>
        <v>42117.878912037035</v>
      </c>
      <c r="Q2569" s="5">
        <f t="shared" si="242"/>
        <v>42087.878912037035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5">
        <f t="shared" si="241"/>
        <v>42614.666597222225</v>
      </c>
      <c r="Q2570" s="5">
        <f t="shared" si="242"/>
        <v>42584.666597222225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5">
        <f t="shared" si="241"/>
        <v>42264.105462962965</v>
      </c>
      <c r="Q2571" s="5">
        <f t="shared" si="242"/>
        <v>42234.105462962965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5">
        <f t="shared" si="241"/>
        <v>42774.903182870374</v>
      </c>
      <c r="Q2572" s="5">
        <f t="shared" si="242"/>
        <v>42744.903182870374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5">
        <f t="shared" si="241"/>
        <v>42509.341678240744</v>
      </c>
      <c r="Q2573" s="5">
        <f t="shared" si="242"/>
        <v>42449.341678240744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5">
        <f t="shared" si="241"/>
        <v>42107.119409722218</v>
      </c>
      <c r="Q2574" s="5">
        <f t="shared" si="242"/>
        <v>42077.119409722218</v>
      </c>
      <c r="R2574" s="8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5">
        <f t="shared" si="241"/>
        <v>41874.592002314814</v>
      </c>
      <c r="Q2575" s="5">
        <f t="shared" si="242"/>
        <v>41829.592002314814</v>
      </c>
      <c r="R2575" s="8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5">
        <f t="shared" si="241"/>
        <v>42508.825752314813</v>
      </c>
      <c r="Q2576" s="5">
        <f t="shared" si="242"/>
        <v>42487.825752314813</v>
      </c>
      <c r="R2576" s="8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5">
        <f t="shared" si="241"/>
        <v>42016.108726851846</v>
      </c>
      <c r="Q2577" s="5">
        <f t="shared" si="242"/>
        <v>41986.108726851846</v>
      </c>
      <c r="R2577" s="8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5">
        <f t="shared" si="241"/>
        <v>42104.968136574069</v>
      </c>
      <c r="Q2578" s="5">
        <f t="shared" si="242"/>
        <v>42060.00980324074</v>
      </c>
      <c r="R2578" s="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5">
        <f t="shared" si="241"/>
        <v>41855.820567129631</v>
      </c>
      <c r="Q2579" s="5">
        <f t="shared" si="242"/>
        <v>41830.820567129631</v>
      </c>
      <c r="R2579" s="8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5">
        <f t="shared" si="241"/>
        <v>42286.708333333328</v>
      </c>
      <c r="Q2580" s="5">
        <f t="shared" si="242"/>
        <v>42238.022905092599</v>
      </c>
      <c r="R2580" s="8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5">
        <f t="shared" si="241"/>
        <v>41897.829895833333</v>
      </c>
      <c r="Q2581" s="5">
        <f t="shared" si="242"/>
        <v>41837.829895833333</v>
      </c>
      <c r="R2581" s="8">
        <f t="shared" si="243"/>
        <v>23.08</v>
      </c>
      <c r="S2581" t="str">
        <f t="shared" si="244"/>
        <v>food</v>
      </c>
      <c r="T2581" t="str">
        <f t="shared" si="245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5">
        <f t="shared" si="241"/>
        <v>42140.125</v>
      </c>
      <c r="Q2582" s="5">
        <f t="shared" si="242"/>
        <v>42110.326423611114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5">
        <f t="shared" si="241"/>
        <v>42324.670115740737</v>
      </c>
      <c r="Q2583" s="5">
        <f t="shared" si="242"/>
        <v>42294.628449074073</v>
      </c>
      <c r="R2583" s="8">
        <f t="shared" si="243"/>
        <v>48.18</v>
      </c>
      <c r="S2583" t="str">
        <f t="shared" si="244"/>
        <v>food</v>
      </c>
      <c r="T2583" t="str">
        <f t="shared" si="245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5">
        <f t="shared" si="241"/>
        <v>42672.988819444443</v>
      </c>
      <c r="Q2584" s="5">
        <f t="shared" si="242"/>
        <v>42642.988819444443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5">
        <f t="shared" si="241"/>
        <v>42079.727777777778</v>
      </c>
      <c r="Q2585" s="5">
        <f t="shared" si="242"/>
        <v>42019.76944444445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5">
        <f t="shared" si="241"/>
        <v>42170.173252314817</v>
      </c>
      <c r="Q2586" s="5">
        <f t="shared" si="242"/>
        <v>42140.173252314817</v>
      </c>
      <c r="R2586" s="8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5">
        <f t="shared" si="241"/>
        <v>41825.963333333333</v>
      </c>
      <c r="Q2587" s="5">
        <f t="shared" si="242"/>
        <v>41795.963333333333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5">
        <f t="shared" si="241"/>
        <v>42363.330277777779</v>
      </c>
      <c r="Q2588" s="5">
        <f t="shared" si="242"/>
        <v>42333.330277777779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5">
        <f t="shared" si="241"/>
        <v>42368.675381944442</v>
      </c>
      <c r="Q2589" s="5">
        <f t="shared" si="242"/>
        <v>42338.675381944442</v>
      </c>
      <c r="R2589" s="8">
        <f t="shared" si="243"/>
        <v>202.83</v>
      </c>
      <c r="S2589" t="str">
        <f t="shared" si="244"/>
        <v>food</v>
      </c>
      <c r="T2589" t="str">
        <f t="shared" si="245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5">
        <f t="shared" si="241"/>
        <v>42094.551388888889</v>
      </c>
      <c r="Q2590" s="5">
        <f t="shared" si="242"/>
        <v>42042.676226851851</v>
      </c>
      <c r="R2590" s="8">
        <f t="shared" si="243"/>
        <v>29.13</v>
      </c>
      <c r="S2590" t="str">
        <f t="shared" si="244"/>
        <v>food</v>
      </c>
      <c r="T2590" t="str">
        <f t="shared" si="245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5">
        <f t="shared" si="241"/>
        <v>42452.494525462964</v>
      </c>
      <c r="Q2591" s="5">
        <f t="shared" si="242"/>
        <v>42422.536192129628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5">
        <f t="shared" si="241"/>
        <v>42395.589085648149</v>
      </c>
      <c r="Q2592" s="5">
        <f t="shared" si="242"/>
        <v>42388.589085648149</v>
      </c>
      <c r="R2592" s="8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5">
        <f t="shared" si="241"/>
        <v>42442.864861111113</v>
      </c>
      <c r="Q2593" s="5">
        <f t="shared" si="242"/>
        <v>42382.906527777777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5">
        <f t="shared" si="241"/>
        <v>41917.801168981481</v>
      </c>
      <c r="Q2594" s="5">
        <f t="shared" si="242"/>
        <v>41887.801168981481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5">
        <f t="shared" si="241"/>
        <v>42119.84520833334</v>
      </c>
      <c r="Q2595" s="5">
        <f t="shared" si="242"/>
        <v>42089.84520833334</v>
      </c>
      <c r="R2595" s="8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5">
        <f t="shared" si="241"/>
        <v>41858.967916666668</v>
      </c>
      <c r="Q2596" s="5">
        <f t="shared" si="242"/>
        <v>41828.967916666668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5">
        <f t="shared" si="241"/>
        <v>42790.244212962964</v>
      </c>
      <c r="Q2597" s="5">
        <f t="shared" si="242"/>
        <v>42760.244212962964</v>
      </c>
      <c r="R2597" s="8">
        <f t="shared" si="243"/>
        <v>96.05</v>
      </c>
      <c r="S2597" t="str">
        <f t="shared" si="244"/>
        <v>food</v>
      </c>
      <c r="T2597" t="str">
        <f t="shared" si="245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5">
        <f t="shared" si="241"/>
        <v>41858.664456018516</v>
      </c>
      <c r="Q2598" s="5">
        <f t="shared" si="242"/>
        <v>41828.664456018516</v>
      </c>
      <c r="R2598" s="8">
        <f t="shared" si="243"/>
        <v>305.77999999999997</v>
      </c>
      <c r="S2598" t="str">
        <f t="shared" si="244"/>
        <v>food</v>
      </c>
      <c r="T2598" t="str">
        <f t="shared" si="245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5">
        <f t="shared" si="241"/>
        <v>42540.341631944444</v>
      </c>
      <c r="Q2599" s="5">
        <f t="shared" si="242"/>
        <v>42510.341631944444</v>
      </c>
      <c r="R2599" s="8">
        <f t="shared" si="243"/>
        <v>12.14</v>
      </c>
      <c r="S2599" t="str">
        <f t="shared" si="244"/>
        <v>food</v>
      </c>
      <c r="T2599" t="str">
        <f t="shared" si="245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5">
        <f t="shared" si="241"/>
        <v>42270.840289351851</v>
      </c>
      <c r="Q2600" s="5">
        <f t="shared" si="242"/>
        <v>42240.840289351851</v>
      </c>
      <c r="R2600" s="8">
        <f t="shared" si="243"/>
        <v>83.57</v>
      </c>
      <c r="S2600" t="str">
        <f t="shared" si="244"/>
        <v>food</v>
      </c>
      <c r="T2600" t="str">
        <f t="shared" si="245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5">
        <f t="shared" si="241"/>
        <v>41854.754016203704</v>
      </c>
      <c r="Q2601" s="5">
        <f t="shared" si="242"/>
        <v>41809.754016203704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5">
        <f t="shared" si="241"/>
        <v>42454.858796296292</v>
      </c>
      <c r="Q2602" s="5">
        <f t="shared" si="242"/>
        <v>42394.900462962964</v>
      </c>
      <c r="R2602" s="8">
        <f t="shared" si="243"/>
        <v>115.53</v>
      </c>
      <c r="S2602" t="str">
        <f t="shared" si="244"/>
        <v>food</v>
      </c>
      <c r="T2602" t="str">
        <f t="shared" si="245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5">
        <f t="shared" si="241"/>
        <v>41165.165972222225</v>
      </c>
      <c r="Q2603" s="5">
        <f t="shared" si="242"/>
        <v>41150.902187499996</v>
      </c>
      <c r="R2603" s="8">
        <f t="shared" si="243"/>
        <v>21.9</v>
      </c>
      <c r="S2603" t="str">
        <f t="shared" si="244"/>
        <v>technology</v>
      </c>
      <c r="T2603" t="str">
        <f t="shared" si="245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5">
        <f t="shared" si="241"/>
        <v>41955.888888888891</v>
      </c>
      <c r="Q2604" s="5">
        <f t="shared" si="242"/>
        <v>41915.747314814813</v>
      </c>
      <c r="R2604" s="8">
        <f t="shared" si="243"/>
        <v>80.02</v>
      </c>
      <c r="S2604" t="str">
        <f t="shared" si="244"/>
        <v>technology</v>
      </c>
      <c r="T2604" t="str">
        <f t="shared" si="245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5">
        <f t="shared" si="241"/>
        <v>41631.912662037037</v>
      </c>
      <c r="Q2605" s="5">
        <f t="shared" si="242"/>
        <v>41617.912662037037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5">
        <f t="shared" si="241"/>
        <v>41028.051192129627</v>
      </c>
      <c r="Q2606" s="5">
        <f t="shared" si="242"/>
        <v>40998.051192129627</v>
      </c>
      <c r="R2606" s="8">
        <f t="shared" si="243"/>
        <v>64.930000000000007</v>
      </c>
      <c r="S2606" t="str">
        <f t="shared" si="244"/>
        <v>technology</v>
      </c>
      <c r="T2606" t="str">
        <f t="shared" si="245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5">
        <f t="shared" si="241"/>
        <v>42538.541550925926</v>
      </c>
      <c r="Q2607" s="5">
        <f t="shared" si="242"/>
        <v>42508.541550925926</v>
      </c>
      <c r="R2607" s="8">
        <f t="shared" si="243"/>
        <v>60.97</v>
      </c>
      <c r="S2607" t="str">
        <f t="shared" si="244"/>
        <v>technology</v>
      </c>
      <c r="T2607" t="str">
        <f t="shared" si="245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5">
        <f t="shared" si="241"/>
        <v>41758.712754629632</v>
      </c>
      <c r="Q2608" s="5">
        <f t="shared" si="242"/>
        <v>41726.712754629632</v>
      </c>
      <c r="R2608" s="8">
        <f t="shared" si="243"/>
        <v>31.44</v>
      </c>
      <c r="S2608" t="str">
        <f t="shared" si="244"/>
        <v>technology</v>
      </c>
      <c r="T2608" t="str">
        <f t="shared" si="245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5">
        <f t="shared" si="241"/>
        <v>42228.083333333328</v>
      </c>
      <c r="Q2609" s="5">
        <f t="shared" si="242"/>
        <v>42184.874675925923</v>
      </c>
      <c r="R2609" s="8">
        <f t="shared" si="243"/>
        <v>81.95</v>
      </c>
      <c r="S2609" t="str">
        <f t="shared" si="244"/>
        <v>technology</v>
      </c>
      <c r="T2609" t="str">
        <f t="shared" si="245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5">
        <f t="shared" si="241"/>
        <v>42809</v>
      </c>
      <c r="Q2610" s="5">
        <f t="shared" si="242"/>
        <v>42767.801712962959</v>
      </c>
      <c r="R2610" s="8">
        <f t="shared" si="243"/>
        <v>58.93</v>
      </c>
      <c r="S2610" t="str">
        <f t="shared" si="244"/>
        <v>technology</v>
      </c>
      <c r="T2610" t="str">
        <f t="shared" si="245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5">
        <f t="shared" si="241"/>
        <v>41105.237858796296</v>
      </c>
      <c r="Q2611" s="5">
        <f t="shared" si="242"/>
        <v>41075.237858796296</v>
      </c>
      <c r="R2611" s="8">
        <f t="shared" si="243"/>
        <v>157.29</v>
      </c>
      <c r="S2611" t="str">
        <f t="shared" si="244"/>
        <v>technology</v>
      </c>
      <c r="T2611" t="str">
        <f t="shared" si="245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5">
        <f t="shared" si="241"/>
        <v>42604.290972222225</v>
      </c>
      <c r="Q2612" s="5">
        <f t="shared" si="242"/>
        <v>42564.881076388891</v>
      </c>
      <c r="R2612" s="8">
        <f t="shared" si="243"/>
        <v>55.76</v>
      </c>
      <c r="S2612" t="str">
        <f t="shared" si="244"/>
        <v>technology</v>
      </c>
      <c r="T2612" t="str">
        <f t="shared" si="245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5">
        <f t="shared" si="241"/>
        <v>42737.957638888889</v>
      </c>
      <c r="Q2613" s="5">
        <f t="shared" si="242"/>
        <v>42704.335810185185</v>
      </c>
      <c r="R2613" s="8">
        <f t="shared" si="243"/>
        <v>83.8</v>
      </c>
      <c r="S2613" t="str">
        <f t="shared" si="244"/>
        <v>technology</v>
      </c>
      <c r="T2613" t="str">
        <f t="shared" si="245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5">
        <f t="shared" si="241"/>
        <v>42013.143171296295</v>
      </c>
      <c r="Q2614" s="5">
        <f t="shared" si="242"/>
        <v>41982.143171296295</v>
      </c>
      <c r="R2614" s="8">
        <f t="shared" si="243"/>
        <v>58.42</v>
      </c>
      <c r="S2614" t="str">
        <f t="shared" si="244"/>
        <v>technology</v>
      </c>
      <c r="T2614" t="str">
        <f t="shared" si="245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5">
        <f t="shared" si="241"/>
        <v>41173.81821759259</v>
      </c>
      <c r="Q2615" s="5">
        <f t="shared" si="242"/>
        <v>41143.81821759259</v>
      </c>
      <c r="R2615" s="8">
        <f t="shared" si="243"/>
        <v>270.57</v>
      </c>
      <c r="S2615" t="str">
        <f t="shared" si="244"/>
        <v>technology</v>
      </c>
      <c r="T2615" t="str">
        <f t="shared" si="245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5">
        <f t="shared" si="241"/>
        <v>41759.208333333336</v>
      </c>
      <c r="Q2616" s="5">
        <f t="shared" si="242"/>
        <v>41730.708472222221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5">
        <f t="shared" si="241"/>
        <v>42490.5</v>
      </c>
      <c r="Q2617" s="5">
        <f t="shared" si="242"/>
        <v>42453.49726851852</v>
      </c>
      <c r="R2617" s="8">
        <f t="shared" si="243"/>
        <v>47.18</v>
      </c>
      <c r="S2617" t="str">
        <f t="shared" si="244"/>
        <v>technology</v>
      </c>
      <c r="T2617" t="str">
        <f t="shared" si="245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5">
        <f t="shared" si="241"/>
        <v>42241.99454861111</v>
      </c>
      <c r="Q2618" s="5">
        <f t="shared" si="242"/>
        <v>42211.99454861111</v>
      </c>
      <c r="R2618" s="8">
        <f t="shared" si="243"/>
        <v>120.31</v>
      </c>
      <c r="S2618" t="str">
        <f t="shared" si="244"/>
        <v>technology</v>
      </c>
      <c r="T2618" t="str">
        <f t="shared" si="245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5">
        <f t="shared" si="241"/>
        <v>41932.874432870369</v>
      </c>
      <c r="Q2619" s="5">
        <f t="shared" si="242"/>
        <v>41902.874432870369</v>
      </c>
      <c r="R2619" s="8">
        <f t="shared" si="243"/>
        <v>27.6</v>
      </c>
      <c r="S2619" t="str">
        <f t="shared" si="244"/>
        <v>technology</v>
      </c>
      <c r="T2619" t="str">
        <f t="shared" si="245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5">
        <f t="shared" si="241"/>
        <v>42339.834039351852</v>
      </c>
      <c r="Q2620" s="5">
        <f t="shared" si="242"/>
        <v>42279.792372685188</v>
      </c>
      <c r="R2620" s="8">
        <f t="shared" si="243"/>
        <v>205.3</v>
      </c>
      <c r="S2620" t="str">
        <f t="shared" si="244"/>
        <v>technology</v>
      </c>
      <c r="T2620" t="str">
        <f t="shared" si="245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5">
        <f t="shared" si="241"/>
        <v>42300.458333333328</v>
      </c>
      <c r="Q2621" s="5">
        <f t="shared" si="242"/>
        <v>42273.884305555555</v>
      </c>
      <c r="R2621" s="8">
        <f t="shared" si="243"/>
        <v>35.549999999999997</v>
      </c>
      <c r="S2621" t="str">
        <f t="shared" si="244"/>
        <v>technology</v>
      </c>
      <c r="T2621" t="str">
        <f t="shared" si="245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5">
        <f t="shared" si="241"/>
        <v>42288.041666666672</v>
      </c>
      <c r="Q2622" s="5">
        <f t="shared" si="242"/>
        <v>42251.16715277778</v>
      </c>
      <c r="R2622" s="8">
        <f t="shared" si="243"/>
        <v>74.64</v>
      </c>
      <c r="S2622" t="str">
        <f t="shared" si="244"/>
        <v>technology</v>
      </c>
      <c r="T2622" t="str">
        <f t="shared" si="245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5">
        <f t="shared" si="241"/>
        <v>42145.74754629629</v>
      </c>
      <c r="Q2623" s="5">
        <f t="shared" si="242"/>
        <v>42115.74754629629</v>
      </c>
      <c r="R2623" s="8">
        <f t="shared" si="243"/>
        <v>47.06</v>
      </c>
      <c r="S2623" t="str">
        <f t="shared" si="244"/>
        <v>technology</v>
      </c>
      <c r="T2623" t="str">
        <f t="shared" si="245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5">
        <f t="shared" si="241"/>
        <v>42734.74324074074</v>
      </c>
      <c r="Q2624" s="5">
        <f t="shared" si="242"/>
        <v>42689.74324074074</v>
      </c>
      <c r="R2624" s="8">
        <f t="shared" si="243"/>
        <v>26.59</v>
      </c>
      <c r="S2624" t="str">
        <f t="shared" si="244"/>
        <v>technology</v>
      </c>
      <c r="T2624" t="str">
        <f t="shared" si="245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5">
        <f t="shared" si="241"/>
        <v>42706.256550925929</v>
      </c>
      <c r="Q2625" s="5">
        <f t="shared" si="242"/>
        <v>42692.256550925929</v>
      </c>
      <c r="R2625" s="8">
        <f t="shared" si="243"/>
        <v>36.770000000000003</v>
      </c>
      <c r="S2625" t="str">
        <f t="shared" si="244"/>
        <v>technology</v>
      </c>
      <c r="T2625" t="str">
        <f t="shared" si="245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5">
        <f t="shared" si="241"/>
        <v>41165.42155092593</v>
      </c>
      <c r="Q2626" s="5">
        <f t="shared" si="242"/>
        <v>41144.42155092593</v>
      </c>
      <c r="R2626" s="8">
        <f t="shared" si="243"/>
        <v>31.82</v>
      </c>
      <c r="S2626" t="str">
        <f t="shared" si="244"/>
        <v>technology</v>
      </c>
      <c r="T2626" t="str">
        <f t="shared" si="245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5">
        <f t="shared" ref="P2627:P2690" si="247">I2627/60/60/24+DATE(1970,1,1)</f>
        <v>42683.851944444439</v>
      </c>
      <c r="Q2627" s="5">
        <f t="shared" ref="Q2627:Q2690" si="248">J2627/60/60/24+DATE(1970,1,1)</f>
        <v>42658.810277777782</v>
      </c>
      <c r="R2627" s="8">
        <f t="shared" ref="R2627:R2690" si="249">ROUND(E2627/L2627,2)</f>
        <v>27.58</v>
      </c>
      <c r="S2627" t="str">
        <f t="shared" ref="S2627:S2690" si="250">LEFT(N2627,SEARCH("/",N2627)-1)</f>
        <v>technology</v>
      </c>
      <c r="T2627" t="str">
        <f t="shared" ref="T2627:T2690" si="251">RIGHT(N2627,LEN(N2627)-SEARCH("/",N2627))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5">
        <f t="shared" si="247"/>
        <v>42158.628113425926</v>
      </c>
      <c r="Q2628" s="5">
        <f t="shared" si="248"/>
        <v>42128.628113425926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5">
        <f t="shared" si="247"/>
        <v>42334.871076388896</v>
      </c>
      <c r="Q2629" s="5">
        <f t="shared" si="248"/>
        <v>42304.829409722224</v>
      </c>
      <c r="R2629" s="8">
        <f t="shared" si="249"/>
        <v>21.56</v>
      </c>
      <c r="S2629" t="str">
        <f t="shared" si="250"/>
        <v>technology</v>
      </c>
      <c r="T2629" t="str">
        <f t="shared" si="251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5">
        <f t="shared" si="247"/>
        <v>41973.966053240743</v>
      </c>
      <c r="Q2630" s="5">
        <f t="shared" si="248"/>
        <v>41953.966053240743</v>
      </c>
      <c r="R2630" s="8">
        <f t="shared" si="249"/>
        <v>44.1</v>
      </c>
      <c r="S2630" t="str">
        <f t="shared" si="250"/>
        <v>technology</v>
      </c>
      <c r="T2630" t="str">
        <f t="shared" si="251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5">
        <f t="shared" si="247"/>
        <v>42138.538449074069</v>
      </c>
      <c r="Q2631" s="5">
        <f t="shared" si="248"/>
        <v>42108.538449074069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5">
        <f t="shared" si="247"/>
        <v>42551.416666666672</v>
      </c>
      <c r="Q2632" s="5">
        <f t="shared" si="248"/>
        <v>42524.105462962965</v>
      </c>
      <c r="R2632" s="8">
        <f t="shared" si="249"/>
        <v>38.99</v>
      </c>
      <c r="S2632" t="str">
        <f t="shared" si="250"/>
        <v>technology</v>
      </c>
      <c r="T2632" t="str">
        <f t="shared" si="251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5">
        <f t="shared" si="247"/>
        <v>42246.169293981482</v>
      </c>
      <c r="Q2633" s="5">
        <f t="shared" si="248"/>
        <v>42218.169293981482</v>
      </c>
      <c r="R2633" s="8">
        <f t="shared" si="249"/>
        <v>80.19</v>
      </c>
      <c r="S2633" t="str">
        <f t="shared" si="250"/>
        <v>technology</v>
      </c>
      <c r="T2633" t="str">
        <f t="shared" si="251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5">
        <f t="shared" si="247"/>
        <v>42519.061793981484</v>
      </c>
      <c r="Q2634" s="5">
        <f t="shared" si="248"/>
        <v>42494.061793981484</v>
      </c>
      <c r="R2634" s="8">
        <f t="shared" si="249"/>
        <v>34.9</v>
      </c>
      <c r="S2634" t="str">
        <f t="shared" si="250"/>
        <v>technology</v>
      </c>
      <c r="T2634" t="str">
        <f t="shared" si="251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5">
        <f t="shared" si="247"/>
        <v>41697.958333333336</v>
      </c>
      <c r="Q2635" s="5">
        <f t="shared" si="248"/>
        <v>41667.823287037041</v>
      </c>
      <c r="R2635" s="8">
        <f t="shared" si="249"/>
        <v>89.1</v>
      </c>
      <c r="S2635" t="str">
        <f t="shared" si="250"/>
        <v>technology</v>
      </c>
      <c r="T2635" t="str">
        <f t="shared" si="251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5">
        <f t="shared" si="247"/>
        <v>42642.656493055561</v>
      </c>
      <c r="Q2636" s="5">
        <f t="shared" si="248"/>
        <v>42612.656493055561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5">
        <f t="shared" si="247"/>
        <v>42072.909270833334</v>
      </c>
      <c r="Q2637" s="5">
        <f t="shared" si="248"/>
        <v>42037.950937500005</v>
      </c>
      <c r="R2637" s="8">
        <f t="shared" si="249"/>
        <v>136.9</v>
      </c>
      <c r="S2637" t="str">
        <f t="shared" si="250"/>
        <v>technology</v>
      </c>
      <c r="T2637" t="str">
        <f t="shared" si="251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5">
        <f t="shared" si="247"/>
        <v>42659.041666666672</v>
      </c>
      <c r="Q2638" s="5">
        <f t="shared" si="248"/>
        <v>42636.614745370374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5">
        <f t="shared" si="247"/>
        <v>42655.549479166672</v>
      </c>
      <c r="Q2639" s="5">
        <f t="shared" si="248"/>
        <v>42639.549479166672</v>
      </c>
      <c r="R2639" s="8">
        <f t="shared" si="249"/>
        <v>31.96</v>
      </c>
      <c r="S2639" t="str">
        <f t="shared" si="250"/>
        <v>technology</v>
      </c>
      <c r="T2639" t="str">
        <f t="shared" si="251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5">
        <f t="shared" si="247"/>
        <v>42019.913136574076</v>
      </c>
      <c r="Q2640" s="5">
        <f t="shared" si="248"/>
        <v>41989.913136574076</v>
      </c>
      <c r="R2640" s="8">
        <f t="shared" si="249"/>
        <v>25.21</v>
      </c>
      <c r="S2640" t="str">
        <f t="shared" si="250"/>
        <v>technology</v>
      </c>
      <c r="T2640" t="str">
        <f t="shared" si="251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5">
        <f t="shared" si="247"/>
        <v>42054.86513888889</v>
      </c>
      <c r="Q2641" s="5">
        <f t="shared" si="248"/>
        <v>42024.86513888889</v>
      </c>
      <c r="R2641" s="8">
        <f t="shared" si="249"/>
        <v>10.039999999999999</v>
      </c>
      <c r="S2641" t="str">
        <f t="shared" si="250"/>
        <v>technology</v>
      </c>
      <c r="T2641" t="str">
        <f t="shared" si="251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5">
        <f t="shared" si="247"/>
        <v>42163.160578703704</v>
      </c>
      <c r="Q2642" s="5">
        <f t="shared" si="248"/>
        <v>42103.160578703704</v>
      </c>
      <c r="R2642" s="8">
        <f t="shared" si="249"/>
        <v>45.94</v>
      </c>
      <c r="S2642" t="str">
        <f t="shared" si="250"/>
        <v>technology</v>
      </c>
      <c r="T2642" t="str">
        <f t="shared" si="251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5">
        <f t="shared" si="247"/>
        <v>41897.839583333334</v>
      </c>
      <c r="Q2643" s="5">
        <f t="shared" si="248"/>
        <v>41880.827118055553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5">
        <f t="shared" si="247"/>
        <v>42566.289583333331</v>
      </c>
      <c r="Q2644" s="5">
        <f t="shared" si="248"/>
        <v>42536.246620370366</v>
      </c>
      <c r="R2644" s="8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5">
        <f t="shared" si="247"/>
        <v>42725.332638888889</v>
      </c>
      <c r="Q2645" s="5">
        <f t="shared" si="248"/>
        <v>42689.582349537035</v>
      </c>
      <c r="R2645" s="8">
        <f t="shared" si="249"/>
        <v>223.58</v>
      </c>
      <c r="S2645" t="str">
        <f t="shared" si="250"/>
        <v>technology</v>
      </c>
      <c r="T2645" t="str">
        <f t="shared" si="251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5">
        <f t="shared" si="247"/>
        <v>42804.792071759264</v>
      </c>
      <c r="Q2646" s="5">
        <f t="shared" si="248"/>
        <v>42774.792071759264</v>
      </c>
      <c r="R2646" s="8">
        <f t="shared" si="249"/>
        <v>39.479999999999997</v>
      </c>
      <c r="S2646" t="str">
        <f t="shared" si="250"/>
        <v>technology</v>
      </c>
      <c r="T2646" t="str">
        <f t="shared" si="251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5">
        <f t="shared" si="247"/>
        <v>41951.884293981479</v>
      </c>
      <c r="Q2647" s="5">
        <f t="shared" si="248"/>
        <v>41921.842627314814</v>
      </c>
      <c r="R2647" s="8">
        <f t="shared" si="249"/>
        <v>91.3</v>
      </c>
      <c r="S2647" t="str">
        <f t="shared" si="250"/>
        <v>technology</v>
      </c>
      <c r="T2647" t="str">
        <f t="shared" si="251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5">
        <f t="shared" si="247"/>
        <v>42256.313298611116</v>
      </c>
      <c r="Q2648" s="5">
        <f t="shared" si="248"/>
        <v>42226.313298611116</v>
      </c>
      <c r="R2648" s="8">
        <f t="shared" si="249"/>
        <v>78.67</v>
      </c>
      <c r="S2648" t="str">
        <f t="shared" si="250"/>
        <v>technology</v>
      </c>
      <c r="T2648" t="str">
        <f t="shared" si="251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5">
        <f t="shared" si="247"/>
        <v>42230.261793981481</v>
      </c>
      <c r="Q2649" s="5">
        <f t="shared" si="248"/>
        <v>42200.261793981481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5">
        <f t="shared" si="247"/>
        <v>42438.714814814812</v>
      </c>
      <c r="Q2650" s="5">
        <f t="shared" si="248"/>
        <v>42408.714814814812</v>
      </c>
      <c r="R2650" s="8">
        <f t="shared" si="249"/>
        <v>17.670000000000002</v>
      </c>
      <c r="S2650" t="str">
        <f t="shared" si="250"/>
        <v>technology</v>
      </c>
      <c r="T2650" t="str">
        <f t="shared" si="251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5">
        <f t="shared" si="247"/>
        <v>42401.99700231482</v>
      </c>
      <c r="Q2651" s="5">
        <f t="shared" si="248"/>
        <v>42341.99700231482</v>
      </c>
      <c r="R2651" s="8">
        <f t="shared" si="249"/>
        <v>41.33</v>
      </c>
      <c r="S2651" t="str">
        <f t="shared" si="250"/>
        <v>technology</v>
      </c>
      <c r="T2651" t="str">
        <f t="shared" si="251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5">
        <f t="shared" si="247"/>
        <v>42725.624340277776</v>
      </c>
      <c r="Q2652" s="5">
        <f t="shared" si="248"/>
        <v>42695.624340277776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5">
        <f t="shared" si="247"/>
        <v>42355.805659722217</v>
      </c>
      <c r="Q2653" s="5">
        <f t="shared" si="248"/>
        <v>42327.805659722217</v>
      </c>
      <c r="R2653" s="8">
        <f t="shared" si="249"/>
        <v>307.82</v>
      </c>
      <c r="S2653" t="str">
        <f t="shared" si="250"/>
        <v>technology</v>
      </c>
      <c r="T2653" t="str">
        <f t="shared" si="251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5">
        <f t="shared" si="247"/>
        <v>41983.158854166672</v>
      </c>
      <c r="Q2654" s="5">
        <f t="shared" si="248"/>
        <v>41953.158854166672</v>
      </c>
      <c r="R2654" s="8">
        <f t="shared" si="249"/>
        <v>80.45</v>
      </c>
      <c r="S2654" t="str">
        <f t="shared" si="250"/>
        <v>technology</v>
      </c>
      <c r="T2654" t="str">
        <f t="shared" si="251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5">
        <f t="shared" si="247"/>
        <v>41803.166666666664</v>
      </c>
      <c r="Q2655" s="5">
        <f t="shared" si="248"/>
        <v>41771.651932870373</v>
      </c>
      <c r="R2655" s="8">
        <f t="shared" si="249"/>
        <v>83.94</v>
      </c>
      <c r="S2655" t="str">
        <f t="shared" si="250"/>
        <v>technology</v>
      </c>
      <c r="T2655" t="str">
        <f t="shared" si="251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5">
        <f t="shared" si="247"/>
        <v>42115.559328703705</v>
      </c>
      <c r="Q2656" s="5">
        <f t="shared" si="248"/>
        <v>42055.600995370376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5">
        <f t="shared" si="247"/>
        <v>42409.833333333328</v>
      </c>
      <c r="Q2657" s="5">
        <f t="shared" si="248"/>
        <v>42381.866284722222</v>
      </c>
      <c r="R2657" s="8">
        <f t="shared" si="249"/>
        <v>73.37</v>
      </c>
      <c r="S2657" t="str">
        <f t="shared" si="250"/>
        <v>technology</v>
      </c>
      <c r="T2657" t="str">
        <f t="shared" si="251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5">
        <f t="shared" si="247"/>
        <v>42806.791666666672</v>
      </c>
      <c r="Q2658" s="5">
        <f t="shared" si="248"/>
        <v>42767.688518518517</v>
      </c>
      <c r="R2658" s="8">
        <f t="shared" si="249"/>
        <v>112.86</v>
      </c>
      <c r="S2658" t="str">
        <f t="shared" si="250"/>
        <v>technology</v>
      </c>
      <c r="T2658" t="str">
        <f t="shared" si="251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5">
        <f t="shared" si="247"/>
        <v>42585.0625</v>
      </c>
      <c r="Q2659" s="5">
        <f t="shared" si="248"/>
        <v>42551.928854166668</v>
      </c>
      <c r="R2659" s="8">
        <f t="shared" si="249"/>
        <v>95.28</v>
      </c>
      <c r="S2659" t="str">
        <f t="shared" si="250"/>
        <v>technology</v>
      </c>
      <c r="T2659" t="str">
        <f t="shared" si="251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5">
        <f t="shared" si="247"/>
        <v>42581.884189814817</v>
      </c>
      <c r="Q2660" s="5">
        <f t="shared" si="248"/>
        <v>42551.884189814817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5">
        <f t="shared" si="247"/>
        <v>42112.069560185191</v>
      </c>
      <c r="Q2661" s="5">
        <f t="shared" si="248"/>
        <v>42082.069560185191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5">
        <f t="shared" si="247"/>
        <v>42332.754837962959</v>
      </c>
      <c r="Q2662" s="5">
        <f t="shared" si="248"/>
        <v>42272.713171296295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5">
        <f t="shared" si="247"/>
        <v>41572.958449074074</v>
      </c>
      <c r="Q2663" s="5">
        <f t="shared" si="248"/>
        <v>41542.958449074074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5">
        <f t="shared" si="247"/>
        <v>42237.746678240743</v>
      </c>
      <c r="Q2664" s="5">
        <f t="shared" si="248"/>
        <v>42207.746678240743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5">
        <f t="shared" si="247"/>
        <v>42251.625</v>
      </c>
      <c r="Q2665" s="5">
        <f t="shared" si="248"/>
        <v>42222.622766203705</v>
      </c>
      <c r="R2665" s="8">
        <f t="shared" si="249"/>
        <v>373.56</v>
      </c>
      <c r="S2665" t="str">
        <f t="shared" si="250"/>
        <v>technology</v>
      </c>
      <c r="T2665" t="str">
        <f t="shared" si="251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5">
        <f t="shared" si="247"/>
        <v>42347.290972222225</v>
      </c>
      <c r="Q2666" s="5">
        <f t="shared" si="248"/>
        <v>42313.02542824074</v>
      </c>
      <c r="R2666" s="8">
        <f t="shared" si="249"/>
        <v>174.04</v>
      </c>
      <c r="S2666" t="str">
        <f t="shared" si="250"/>
        <v>technology</v>
      </c>
      <c r="T2666" t="str">
        <f t="shared" si="251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5">
        <f t="shared" si="247"/>
        <v>42128.895532407405</v>
      </c>
      <c r="Q2667" s="5">
        <f t="shared" si="248"/>
        <v>42083.895532407405</v>
      </c>
      <c r="R2667" s="8">
        <f t="shared" si="249"/>
        <v>93.7</v>
      </c>
      <c r="S2667" t="str">
        <f t="shared" si="250"/>
        <v>technology</v>
      </c>
      <c r="T2667" t="str">
        <f t="shared" si="251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5">
        <f t="shared" si="247"/>
        <v>42272.875</v>
      </c>
      <c r="Q2668" s="5">
        <f t="shared" si="248"/>
        <v>42235.764340277776</v>
      </c>
      <c r="R2668" s="8">
        <f t="shared" si="249"/>
        <v>77.33</v>
      </c>
      <c r="S2668" t="str">
        <f t="shared" si="250"/>
        <v>technology</v>
      </c>
      <c r="T2668" t="str">
        <f t="shared" si="251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5">
        <f t="shared" si="247"/>
        <v>42410.926111111112</v>
      </c>
      <c r="Q2669" s="5">
        <f t="shared" si="248"/>
        <v>42380.926111111112</v>
      </c>
      <c r="R2669" s="8">
        <f t="shared" si="249"/>
        <v>92.22</v>
      </c>
      <c r="S2669" t="str">
        <f t="shared" si="250"/>
        <v>technology</v>
      </c>
      <c r="T2669" t="str">
        <f t="shared" si="251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5">
        <f t="shared" si="247"/>
        <v>42317.60555555555</v>
      </c>
      <c r="Q2670" s="5">
        <f t="shared" si="248"/>
        <v>42275.588715277772</v>
      </c>
      <c r="R2670" s="8">
        <f t="shared" si="249"/>
        <v>60.96</v>
      </c>
      <c r="S2670" t="str">
        <f t="shared" si="250"/>
        <v>technology</v>
      </c>
      <c r="T2670" t="str">
        <f t="shared" si="251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5">
        <f t="shared" si="247"/>
        <v>42379.035833333335</v>
      </c>
      <c r="Q2671" s="5">
        <f t="shared" si="248"/>
        <v>42319.035833333335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5">
        <f t="shared" si="247"/>
        <v>41849.020601851851</v>
      </c>
      <c r="Q2672" s="5">
        <f t="shared" si="248"/>
        <v>41821.020601851851</v>
      </c>
      <c r="R2672" s="8">
        <f t="shared" si="249"/>
        <v>41.58</v>
      </c>
      <c r="S2672" t="str">
        <f t="shared" si="250"/>
        <v>technology</v>
      </c>
      <c r="T2672" t="str">
        <f t="shared" si="251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5">
        <f t="shared" si="247"/>
        <v>41992.818055555559</v>
      </c>
      <c r="Q2673" s="5">
        <f t="shared" si="248"/>
        <v>41962.749027777783</v>
      </c>
      <c r="R2673" s="8">
        <f t="shared" si="249"/>
        <v>33.76</v>
      </c>
      <c r="S2673" t="str">
        <f t="shared" si="250"/>
        <v>technology</v>
      </c>
      <c r="T2673" t="str">
        <f t="shared" si="251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5">
        <f t="shared" si="247"/>
        <v>42366.25</v>
      </c>
      <c r="Q2674" s="5">
        <f t="shared" si="248"/>
        <v>42344.884143518517</v>
      </c>
      <c r="R2674" s="8">
        <f t="shared" si="249"/>
        <v>70.62</v>
      </c>
      <c r="S2674" t="str">
        <f t="shared" si="250"/>
        <v>technology</v>
      </c>
      <c r="T2674" t="str">
        <f t="shared" si="251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5">
        <f t="shared" si="247"/>
        <v>41941.947916666664</v>
      </c>
      <c r="Q2675" s="5">
        <f t="shared" si="248"/>
        <v>41912.541655092595</v>
      </c>
      <c r="R2675" s="8">
        <f t="shared" si="249"/>
        <v>167.15</v>
      </c>
      <c r="S2675" t="str">
        <f t="shared" si="250"/>
        <v>technology</v>
      </c>
      <c r="T2675" t="str">
        <f t="shared" si="251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5">
        <f t="shared" si="247"/>
        <v>42556.207638888889</v>
      </c>
      <c r="Q2676" s="5">
        <f t="shared" si="248"/>
        <v>42529.632754629631</v>
      </c>
      <c r="R2676" s="8">
        <f t="shared" si="249"/>
        <v>128.62</v>
      </c>
      <c r="S2676" t="str">
        <f t="shared" si="250"/>
        <v>technology</v>
      </c>
      <c r="T2676" t="str">
        <f t="shared" si="251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5">
        <f t="shared" si="247"/>
        <v>41953.899178240739</v>
      </c>
      <c r="Q2677" s="5">
        <f t="shared" si="248"/>
        <v>41923.857511574075</v>
      </c>
      <c r="R2677" s="8">
        <f t="shared" si="249"/>
        <v>65.41</v>
      </c>
      <c r="S2677" t="str">
        <f t="shared" si="250"/>
        <v>technology</v>
      </c>
      <c r="T2677" t="str">
        <f t="shared" si="251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5">
        <f t="shared" si="247"/>
        <v>42512.624699074076</v>
      </c>
      <c r="Q2678" s="5">
        <f t="shared" si="248"/>
        <v>42482.624699074076</v>
      </c>
      <c r="R2678" s="8">
        <f t="shared" si="249"/>
        <v>117.56</v>
      </c>
      <c r="S2678" t="str">
        <f t="shared" si="250"/>
        <v>technology</v>
      </c>
      <c r="T2678" t="str">
        <f t="shared" si="251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5">
        <f t="shared" si="247"/>
        <v>41823.029432870368</v>
      </c>
      <c r="Q2679" s="5">
        <f t="shared" si="248"/>
        <v>41793.029432870368</v>
      </c>
      <c r="R2679" s="8">
        <f t="shared" si="249"/>
        <v>126.48</v>
      </c>
      <c r="S2679" t="str">
        <f t="shared" si="250"/>
        <v>technology</v>
      </c>
      <c r="T2679" t="str">
        <f t="shared" si="251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5">
        <f t="shared" si="247"/>
        <v>42271.798206018517</v>
      </c>
      <c r="Q2680" s="5">
        <f t="shared" si="248"/>
        <v>42241.798206018517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5">
        <f t="shared" si="247"/>
        <v>42063.001087962963</v>
      </c>
      <c r="Q2681" s="5">
        <f t="shared" si="248"/>
        <v>42033.001087962963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5">
        <f t="shared" si="247"/>
        <v>42466.170034722221</v>
      </c>
      <c r="Q2682" s="5">
        <f t="shared" si="248"/>
        <v>42436.211701388893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5">
        <f t="shared" si="247"/>
        <v>41830.895254629628</v>
      </c>
      <c r="Q2683" s="5">
        <f t="shared" si="248"/>
        <v>41805.895254629628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5">
        <f t="shared" si="247"/>
        <v>41965.249305555553</v>
      </c>
      <c r="Q2684" s="5">
        <f t="shared" si="248"/>
        <v>41932.871990740743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5">
        <f t="shared" si="247"/>
        <v>42064.75509259259</v>
      </c>
      <c r="Q2685" s="5">
        <f t="shared" si="248"/>
        <v>42034.75509259259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5">
        <f t="shared" si="247"/>
        <v>41860.914641203701</v>
      </c>
      <c r="Q2686" s="5">
        <f t="shared" si="248"/>
        <v>41820.914641203701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5">
        <f t="shared" si="247"/>
        <v>42121.654282407413</v>
      </c>
      <c r="Q2687" s="5">
        <f t="shared" si="248"/>
        <v>42061.69594907407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5">
        <f t="shared" si="247"/>
        <v>41912.974803240737</v>
      </c>
      <c r="Q2688" s="5">
        <f t="shared" si="248"/>
        <v>41892.974803240737</v>
      </c>
      <c r="R2688" s="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5">
        <f t="shared" si="247"/>
        <v>42184.64025462963</v>
      </c>
      <c r="Q2689" s="5">
        <f t="shared" si="248"/>
        <v>42154.64025462963</v>
      </c>
      <c r="R2689" s="8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5">
        <f t="shared" si="247"/>
        <v>42059.125</v>
      </c>
      <c r="Q2690" s="5">
        <f t="shared" si="248"/>
        <v>42028.118865740747</v>
      </c>
      <c r="R2690" s="8">
        <f t="shared" si="249"/>
        <v>5.29</v>
      </c>
      <c r="S2690" t="str">
        <f t="shared" si="250"/>
        <v>food</v>
      </c>
      <c r="T2690" t="str">
        <f t="shared" si="251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5">
        <f t="shared" ref="P2691:P2754" si="253">I2691/60/60/24+DATE(1970,1,1)</f>
        <v>42581.961689814809</v>
      </c>
      <c r="Q2691" s="5">
        <f t="shared" ref="Q2691:Q2754" si="254">J2691/60/60/24+DATE(1970,1,1)</f>
        <v>42551.961689814809</v>
      </c>
      <c r="R2691" s="8">
        <f t="shared" ref="R2691:R2754" si="255">ROUND(E2691/L2691,2)</f>
        <v>1</v>
      </c>
      <c r="S2691" t="str">
        <f t="shared" ref="S2691:S2754" si="256">LEFT(N2691,SEARCH("/",N2691)-1)</f>
        <v>food</v>
      </c>
      <c r="T2691" t="str">
        <f t="shared" ref="T2691:T2754" si="257">RIGHT(N2691,LEN(N2691)-SEARCH("/",N2691))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5">
        <f t="shared" si="253"/>
        <v>42158.105046296296</v>
      </c>
      <c r="Q2692" s="5">
        <f t="shared" si="254"/>
        <v>42113.105046296296</v>
      </c>
      <c r="R2692" s="8">
        <f t="shared" si="255"/>
        <v>72.760000000000005</v>
      </c>
      <c r="S2692" t="str">
        <f t="shared" si="256"/>
        <v>food</v>
      </c>
      <c r="T2692" t="str">
        <f t="shared" si="257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5">
        <f t="shared" si="253"/>
        <v>42134.724039351851</v>
      </c>
      <c r="Q2693" s="5">
        <f t="shared" si="254"/>
        <v>42089.724039351851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5">
        <f t="shared" si="253"/>
        <v>42088.292361111111</v>
      </c>
      <c r="Q2694" s="5">
        <f t="shared" si="254"/>
        <v>42058.334027777775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5">
        <f t="shared" si="253"/>
        <v>41864.138495370367</v>
      </c>
      <c r="Q2695" s="5">
        <f t="shared" si="254"/>
        <v>41834.138495370367</v>
      </c>
      <c r="R2695" s="8">
        <f t="shared" si="255"/>
        <v>13.33</v>
      </c>
      <c r="S2695" t="str">
        <f t="shared" si="256"/>
        <v>food</v>
      </c>
      <c r="T2695" t="str">
        <f t="shared" si="257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5">
        <f t="shared" si="253"/>
        <v>41908.140497685185</v>
      </c>
      <c r="Q2696" s="5">
        <f t="shared" si="254"/>
        <v>41878.140497685185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5">
        <f t="shared" si="253"/>
        <v>42108.14025462963</v>
      </c>
      <c r="Q2697" s="5">
        <f t="shared" si="254"/>
        <v>42048.181921296295</v>
      </c>
      <c r="R2697" s="8">
        <f t="shared" si="255"/>
        <v>23.67</v>
      </c>
      <c r="S2697" t="str">
        <f t="shared" si="256"/>
        <v>food</v>
      </c>
      <c r="T2697" t="str">
        <f t="shared" si="257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5">
        <f t="shared" si="253"/>
        <v>41998.844444444447</v>
      </c>
      <c r="Q2698" s="5">
        <f t="shared" si="254"/>
        <v>41964.844444444447</v>
      </c>
      <c r="R2698" s="8">
        <f t="shared" si="255"/>
        <v>89.21</v>
      </c>
      <c r="S2698" t="str">
        <f t="shared" si="256"/>
        <v>food</v>
      </c>
      <c r="T2698" t="str">
        <f t="shared" si="257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5">
        <f t="shared" si="253"/>
        <v>42218.916666666672</v>
      </c>
      <c r="Q2699" s="5">
        <f t="shared" si="254"/>
        <v>42187.940081018518</v>
      </c>
      <c r="R2699" s="8">
        <f t="shared" si="255"/>
        <v>116.56</v>
      </c>
      <c r="S2699" t="str">
        <f t="shared" si="256"/>
        <v>food</v>
      </c>
      <c r="T2699" t="str">
        <f t="shared" si="257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5">
        <f t="shared" si="253"/>
        <v>41817.898240740738</v>
      </c>
      <c r="Q2700" s="5">
        <f t="shared" si="254"/>
        <v>41787.898240740738</v>
      </c>
      <c r="R2700" s="8">
        <f t="shared" si="255"/>
        <v>13.01</v>
      </c>
      <c r="S2700" t="str">
        <f t="shared" si="256"/>
        <v>food</v>
      </c>
      <c r="T2700" t="str">
        <f t="shared" si="257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5">
        <f t="shared" si="253"/>
        <v>41859.896562499998</v>
      </c>
      <c r="Q2701" s="5">
        <f t="shared" si="254"/>
        <v>41829.896562499998</v>
      </c>
      <c r="R2701" s="8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5">
        <f t="shared" si="253"/>
        <v>41900.87467592593</v>
      </c>
      <c r="Q2702" s="5">
        <f t="shared" si="254"/>
        <v>41870.87467592593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5">
        <f t="shared" si="253"/>
        <v>42832.733032407406</v>
      </c>
      <c r="Q2703" s="5">
        <f t="shared" si="254"/>
        <v>42801.774699074071</v>
      </c>
      <c r="R2703" s="8">
        <f t="shared" si="255"/>
        <v>34.130000000000003</v>
      </c>
      <c r="S2703" t="str">
        <f t="shared" si="256"/>
        <v>theater</v>
      </c>
      <c r="T2703" t="str">
        <f t="shared" si="257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5">
        <f t="shared" si="253"/>
        <v>42830.760150462964</v>
      </c>
      <c r="Q2704" s="5">
        <f t="shared" si="254"/>
        <v>42800.801817129628</v>
      </c>
      <c r="R2704" s="8">
        <f t="shared" si="255"/>
        <v>132.35</v>
      </c>
      <c r="S2704" t="str">
        <f t="shared" si="256"/>
        <v>theater</v>
      </c>
      <c r="T2704" t="str">
        <f t="shared" si="257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5">
        <f t="shared" si="253"/>
        <v>42816.648495370369</v>
      </c>
      <c r="Q2705" s="5">
        <f t="shared" si="254"/>
        <v>42756.690162037034</v>
      </c>
      <c r="R2705" s="8">
        <f t="shared" si="255"/>
        <v>922.22</v>
      </c>
      <c r="S2705" t="str">
        <f t="shared" si="256"/>
        <v>theater</v>
      </c>
      <c r="T2705" t="str">
        <f t="shared" si="257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5">
        <f t="shared" si="253"/>
        <v>42830.820763888885</v>
      </c>
      <c r="Q2706" s="5">
        <f t="shared" si="254"/>
        <v>42787.862430555557</v>
      </c>
      <c r="R2706" s="8">
        <f t="shared" si="255"/>
        <v>163.57</v>
      </c>
      <c r="S2706" t="str">
        <f t="shared" si="256"/>
        <v>theater</v>
      </c>
      <c r="T2706" t="str">
        <f t="shared" si="257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5">
        <f t="shared" si="253"/>
        <v>42818.874513888892</v>
      </c>
      <c r="Q2707" s="5">
        <f t="shared" si="254"/>
        <v>42773.916180555556</v>
      </c>
      <c r="R2707" s="8">
        <f t="shared" si="255"/>
        <v>217.38</v>
      </c>
      <c r="S2707" t="str">
        <f t="shared" si="256"/>
        <v>theater</v>
      </c>
      <c r="T2707" t="str">
        <f t="shared" si="257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5">
        <f t="shared" si="253"/>
        <v>41928.290972222225</v>
      </c>
      <c r="Q2708" s="5">
        <f t="shared" si="254"/>
        <v>41899.294942129629</v>
      </c>
      <c r="R2708" s="8">
        <f t="shared" si="255"/>
        <v>149.44</v>
      </c>
      <c r="S2708" t="str">
        <f t="shared" si="256"/>
        <v>theater</v>
      </c>
      <c r="T2708" t="str">
        <f t="shared" si="257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5">
        <f t="shared" si="253"/>
        <v>41421.290972222225</v>
      </c>
      <c r="Q2709" s="5">
        <f t="shared" si="254"/>
        <v>41391.782905092594</v>
      </c>
      <c r="R2709" s="8">
        <f t="shared" si="255"/>
        <v>71.239999999999995</v>
      </c>
      <c r="S2709" t="str">
        <f t="shared" si="256"/>
        <v>theater</v>
      </c>
      <c r="T2709" t="str">
        <f t="shared" si="257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5">
        <f t="shared" si="253"/>
        <v>42572.698217592595</v>
      </c>
      <c r="Q2710" s="5">
        <f t="shared" si="254"/>
        <v>42512.698217592595</v>
      </c>
      <c r="R2710" s="8">
        <f t="shared" si="255"/>
        <v>44.46</v>
      </c>
      <c r="S2710" t="str">
        <f t="shared" si="256"/>
        <v>theater</v>
      </c>
      <c r="T2710" t="str">
        <f t="shared" si="257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5">
        <f t="shared" si="253"/>
        <v>42647.165972222225</v>
      </c>
      <c r="Q2711" s="5">
        <f t="shared" si="254"/>
        <v>42612.149780092594</v>
      </c>
      <c r="R2711" s="8">
        <f t="shared" si="255"/>
        <v>164.94</v>
      </c>
      <c r="S2711" t="str">
        <f t="shared" si="256"/>
        <v>theater</v>
      </c>
      <c r="T2711" t="str">
        <f t="shared" si="257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5">
        <f t="shared" si="253"/>
        <v>41860.083333333336</v>
      </c>
      <c r="Q2712" s="5">
        <f t="shared" si="254"/>
        <v>41828.229490740741</v>
      </c>
      <c r="R2712" s="8">
        <f t="shared" si="255"/>
        <v>84.87</v>
      </c>
      <c r="S2712" t="str">
        <f t="shared" si="256"/>
        <v>theater</v>
      </c>
      <c r="T2712" t="str">
        <f t="shared" si="257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5">
        <f t="shared" si="253"/>
        <v>41810.917361111111</v>
      </c>
      <c r="Q2713" s="5">
        <f t="shared" si="254"/>
        <v>41780.745254629634</v>
      </c>
      <c r="R2713" s="8">
        <f t="shared" si="255"/>
        <v>53.95</v>
      </c>
      <c r="S2713" t="str">
        <f t="shared" si="256"/>
        <v>theater</v>
      </c>
      <c r="T2713" t="str">
        <f t="shared" si="257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5">
        <f t="shared" si="253"/>
        <v>41468.75</v>
      </c>
      <c r="Q2714" s="5">
        <f t="shared" si="254"/>
        <v>41432.062037037038</v>
      </c>
      <c r="R2714" s="8">
        <f t="shared" si="255"/>
        <v>50.53</v>
      </c>
      <c r="S2714" t="str">
        <f t="shared" si="256"/>
        <v>theater</v>
      </c>
      <c r="T2714" t="str">
        <f t="shared" si="257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5">
        <f t="shared" si="253"/>
        <v>42362.653749999998</v>
      </c>
      <c r="Q2715" s="5">
        <f t="shared" si="254"/>
        <v>42322.653749999998</v>
      </c>
      <c r="R2715" s="8">
        <f t="shared" si="255"/>
        <v>108</v>
      </c>
      <c r="S2715" t="str">
        <f t="shared" si="256"/>
        <v>theater</v>
      </c>
      <c r="T2715" t="str">
        <f t="shared" si="257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5">
        <f t="shared" si="253"/>
        <v>42657.958333333328</v>
      </c>
      <c r="Q2716" s="5">
        <f t="shared" si="254"/>
        <v>42629.655046296291</v>
      </c>
      <c r="R2716" s="8">
        <f t="shared" si="255"/>
        <v>95.37</v>
      </c>
      <c r="S2716" t="str">
        <f t="shared" si="256"/>
        <v>theater</v>
      </c>
      <c r="T2716" t="str">
        <f t="shared" si="257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5">
        <f t="shared" si="253"/>
        <v>42421.398472222223</v>
      </c>
      <c r="Q2717" s="5">
        <f t="shared" si="254"/>
        <v>42387.398472222223</v>
      </c>
      <c r="R2717" s="8">
        <f t="shared" si="255"/>
        <v>57.63</v>
      </c>
      <c r="S2717" t="str">
        <f t="shared" si="256"/>
        <v>theater</v>
      </c>
      <c r="T2717" t="str">
        <f t="shared" si="257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5">
        <f t="shared" si="253"/>
        <v>42285.333252314813</v>
      </c>
      <c r="Q2718" s="5">
        <f t="shared" si="254"/>
        <v>42255.333252314813</v>
      </c>
      <c r="R2718" s="8">
        <f t="shared" si="255"/>
        <v>64.16</v>
      </c>
      <c r="S2718" t="str">
        <f t="shared" si="256"/>
        <v>theater</v>
      </c>
      <c r="T2718" t="str">
        <f t="shared" si="257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5">
        <f t="shared" si="253"/>
        <v>41979.956585648149</v>
      </c>
      <c r="Q2719" s="5">
        <f t="shared" si="254"/>
        <v>41934.914918981485</v>
      </c>
      <c r="R2719" s="8">
        <f t="shared" si="255"/>
        <v>92.39</v>
      </c>
      <c r="S2719" t="str">
        <f t="shared" si="256"/>
        <v>theater</v>
      </c>
      <c r="T2719" t="str">
        <f t="shared" si="257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5">
        <f t="shared" si="253"/>
        <v>42493.958333333328</v>
      </c>
      <c r="Q2720" s="5">
        <f t="shared" si="254"/>
        <v>42465.596585648149</v>
      </c>
      <c r="R2720" s="8">
        <f t="shared" si="255"/>
        <v>125.98</v>
      </c>
      <c r="S2720" t="str">
        <f t="shared" si="256"/>
        <v>theater</v>
      </c>
      <c r="T2720" t="str">
        <f t="shared" si="257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5">
        <f t="shared" si="253"/>
        <v>42477.989513888882</v>
      </c>
      <c r="Q2721" s="5">
        <f t="shared" si="254"/>
        <v>42418.031180555554</v>
      </c>
      <c r="R2721" s="8">
        <f t="shared" si="255"/>
        <v>94.64</v>
      </c>
      <c r="S2721" t="str">
        <f t="shared" si="256"/>
        <v>theater</v>
      </c>
      <c r="T2721" t="str">
        <f t="shared" si="257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5">
        <f t="shared" si="253"/>
        <v>42685.507557870369</v>
      </c>
      <c r="Q2722" s="5">
        <f t="shared" si="254"/>
        <v>42655.465891203698</v>
      </c>
      <c r="R2722" s="8">
        <f t="shared" si="255"/>
        <v>170.7</v>
      </c>
      <c r="S2722" t="str">
        <f t="shared" si="256"/>
        <v>theater</v>
      </c>
      <c r="T2722" t="str">
        <f t="shared" si="257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5">
        <f t="shared" si="253"/>
        <v>41523.791666666664</v>
      </c>
      <c r="Q2723" s="5">
        <f t="shared" si="254"/>
        <v>41493.543958333335</v>
      </c>
      <c r="R2723" s="8">
        <f t="shared" si="255"/>
        <v>40.76</v>
      </c>
      <c r="S2723" t="str">
        <f t="shared" si="256"/>
        <v>technology</v>
      </c>
      <c r="T2723" t="str">
        <f t="shared" si="257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5">
        <f t="shared" si="253"/>
        <v>42764.857094907406</v>
      </c>
      <c r="Q2724" s="5">
        <f t="shared" si="254"/>
        <v>42704.857094907406</v>
      </c>
      <c r="R2724" s="8">
        <f t="shared" si="255"/>
        <v>68.25</v>
      </c>
      <c r="S2724" t="str">
        <f t="shared" si="256"/>
        <v>technology</v>
      </c>
      <c r="T2724" t="str">
        <f t="shared" si="257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5">
        <f t="shared" si="253"/>
        <v>42004.880648148144</v>
      </c>
      <c r="Q2725" s="5">
        <f t="shared" si="254"/>
        <v>41944.83898148148</v>
      </c>
      <c r="R2725" s="8">
        <f t="shared" si="255"/>
        <v>95.49</v>
      </c>
      <c r="S2725" t="str">
        <f t="shared" si="256"/>
        <v>technology</v>
      </c>
      <c r="T2725" t="str">
        <f t="shared" si="257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5">
        <f t="shared" si="253"/>
        <v>42231.32707175926</v>
      </c>
      <c r="Q2726" s="5">
        <f t="shared" si="254"/>
        <v>42199.32707175926</v>
      </c>
      <c r="R2726" s="8">
        <f t="shared" si="255"/>
        <v>7.19</v>
      </c>
      <c r="S2726" t="str">
        <f t="shared" si="256"/>
        <v>technology</v>
      </c>
      <c r="T2726" t="str">
        <f t="shared" si="257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5">
        <f t="shared" si="253"/>
        <v>42795.744618055556</v>
      </c>
      <c r="Q2727" s="5">
        <f t="shared" si="254"/>
        <v>42745.744618055556</v>
      </c>
      <c r="R2727" s="8">
        <f t="shared" si="255"/>
        <v>511.65</v>
      </c>
      <c r="S2727" t="str">
        <f t="shared" si="256"/>
        <v>technology</v>
      </c>
      <c r="T2727" t="str">
        <f t="shared" si="257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5">
        <f t="shared" si="253"/>
        <v>42482.579988425925</v>
      </c>
      <c r="Q2728" s="5">
        <f t="shared" si="254"/>
        <v>42452.579988425925</v>
      </c>
      <c r="R2728" s="8">
        <f t="shared" si="255"/>
        <v>261.75</v>
      </c>
      <c r="S2728" t="str">
        <f t="shared" si="256"/>
        <v>technology</v>
      </c>
      <c r="T2728" t="str">
        <f t="shared" si="257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5">
        <f t="shared" si="253"/>
        <v>42223.676655092597</v>
      </c>
      <c r="Q2729" s="5">
        <f t="shared" si="254"/>
        <v>42198.676655092597</v>
      </c>
      <c r="R2729" s="8">
        <f t="shared" si="255"/>
        <v>69.760000000000005</v>
      </c>
      <c r="S2729" t="str">
        <f t="shared" si="256"/>
        <v>technology</v>
      </c>
      <c r="T2729" t="str">
        <f t="shared" si="257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5">
        <f t="shared" si="253"/>
        <v>42368.59993055556</v>
      </c>
      <c r="Q2730" s="5">
        <f t="shared" si="254"/>
        <v>42333.59993055556</v>
      </c>
      <c r="R2730" s="8">
        <f t="shared" si="255"/>
        <v>77.23</v>
      </c>
      <c r="S2730" t="str">
        <f t="shared" si="256"/>
        <v>technology</v>
      </c>
      <c r="T2730" t="str">
        <f t="shared" si="257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5">
        <f t="shared" si="253"/>
        <v>42125.240706018521</v>
      </c>
      <c r="Q2731" s="5">
        <f t="shared" si="254"/>
        <v>42095.240706018521</v>
      </c>
      <c r="R2731" s="8">
        <f t="shared" si="255"/>
        <v>340.57</v>
      </c>
      <c r="S2731" t="str">
        <f t="shared" si="256"/>
        <v>technology</v>
      </c>
      <c r="T2731" t="str">
        <f t="shared" si="257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5">
        <f t="shared" si="253"/>
        <v>41386.541377314818</v>
      </c>
      <c r="Q2732" s="5">
        <f t="shared" si="254"/>
        <v>41351.541377314818</v>
      </c>
      <c r="R2732" s="8">
        <f t="shared" si="255"/>
        <v>67.42</v>
      </c>
      <c r="S2732" t="str">
        <f t="shared" si="256"/>
        <v>technology</v>
      </c>
      <c r="T2732" t="str">
        <f t="shared" si="257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5">
        <f t="shared" si="253"/>
        <v>41930.166666666664</v>
      </c>
      <c r="Q2733" s="5">
        <f t="shared" si="254"/>
        <v>41872.525717592594</v>
      </c>
      <c r="R2733" s="8">
        <f t="shared" si="255"/>
        <v>845.7</v>
      </c>
      <c r="S2733" t="str">
        <f t="shared" si="256"/>
        <v>technology</v>
      </c>
      <c r="T2733" t="str">
        <f t="shared" si="257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5">
        <f t="shared" si="253"/>
        <v>41422</v>
      </c>
      <c r="Q2734" s="5">
        <f t="shared" si="254"/>
        <v>41389.808194444442</v>
      </c>
      <c r="R2734" s="8">
        <f t="shared" si="255"/>
        <v>97.19</v>
      </c>
      <c r="S2734" t="str">
        <f t="shared" si="256"/>
        <v>technology</v>
      </c>
      <c r="T2734" t="str">
        <f t="shared" si="257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5">
        <f t="shared" si="253"/>
        <v>42104.231180555551</v>
      </c>
      <c r="Q2735" s="5">
        <f t="shared" si="254"/>
        <v>42044.272847222222</v>
      </c>
      <c r="R2735" s="8">
        <f t="shared" si="255"/>
        <v>451.84</v>
      </c>
      <c r="S2735" t="str">
        <f t="shared" si="256"/>
        <v>technology</v>
      </c>
      <c r="T2735" t="str">
        <f t="shared" si="257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5">
        <f t="shared" si="253"/>
        <v>42656.915972222225</v>
      </c>
      <c r="Q2736" s="5">
        <f t="shared" si="254"/>
        <v>42626.668888888889</v>
      </c>
      <c r="R2736" s="8">
        <f t="shared" si="255"/>
        <v>138.66999999999999</v>
      </c>
      <c r="S2736" t="str">
        <f t="shared" si="256"/>
        <v>technology</v>
      </c>
      <c r="T2736" t="str">
        <f t="shared" si="257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5">
        <f t="shared" si="253"/>
        <v>41346.833333333336</v>
      </c>
      <c r="Q2737" s="5">
        <f t="shared" si="254"/>
        <v>41316.120949074073</v>
      </c>
      <c r="R2737" s="8">
        <f t="shared" si="255"/>
        <v>21.64</v>
      </c>
      <c r="S2737" t="str">
        <f t="shared" si="256"/>
        <v>technology</v>
      </c>
      <c r="T2737" t="str">
        <f t="shared" si="257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5">
        <f t="shared" si="253"/>
        <v>41752.666354166664</v>
      </c>
      <c r="Q2738" s="5">
        <f t="shared" si="254"/>
        <v>41722.666354166664</v>
      </c>
      <c r="R2738" s="8">
        <f t="shared" si="255"/>
        <v>169.52</v>
      </c>
      <c r="S2738" t="str">
        <f t="shared" si="256"/>
        <v>technology</v>
      </c>
      <c r="T2738" t="str">
        <f t="shared" si="257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5">
        <f t="shared" si="253"/>
        <v>41654.791666666664</v>
      </c>
      <c r="Q2739" s="5">
        <f t="shared" si="254"/>
        <v>41611.917673611111</v>
      </c>
      <c r="R2739" s="8">
        <f t="shared" si="255"/>
        <v>161.88</v>
      </c>
      <c r="S2739" t="str">
        <f t="shared" si="256"/>
        <v>technology</v>
      </c>
      <c r="T2739" t="str">
        <f t="shared" si="257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5">
        <f t="shared" si="253"/>
        <v>42680.143564814818</v>
      </c>
      <c r="Q2740" s="5">
        <f t="shared" si="254"/>
        <v>42620.143564814818</v>
      </c>
      <c r="R2740" s="8">
        <f t="shared" si="255"/>
        <v>493.13</v>
      </c>
      <c r="S2740" t="str">
        <f t="shared" si="256"/>
        <v>technology</v>
      </c>
      <c r="T2740" t="str">
        <f t="shared" si="257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5">
        <f t="shared" si="253"/>
        <v>41764.887928240743</v>
      </c>
      <c r="Q2741" s="5">
        <f t="shared" si="254"/>
        <v>41719.887928240743</v>
      </c>
      <c r="R2741" s="8">
        <f t="shared" si="255"/>
        <v>22.12</v>
      </c>
      <c r="S2741" t="str">
        <f t="shared" si="256"/>
        <v>technology</v>
      </c>
      <c r="T2741" t="str">
        <f t="shared" si="257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5">
        <f t="shared" si="253"/>
        <v>42074.99018518519</v>
      </c>
      <c r="Q2742" s="5">
        <f t="shared" si="254"/>
        <v>42045.031851851847</v>
      </c>
      <c r="R2742" s="8">
        <f t="shared" si="255"/>
        <v>18.239999999999998</v>
      </c>
      <c r="S2742" t="str">
        <f t="shared" si="256"/>
        <v>technology</v>
      </c>
      <c r="T2742" t="str">
        <f t="shared" si="257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5">
        <f t="shared" si="253"/>
        <v>41932.088194444441</v>
      </c>
      <c r="Q2743" s="5">
        <f t="shared" si="254"/>
        <v>41911.657430555555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5">
        <f t="shared" si="253"/>
        <v>41044.719756944447</v>
      </c>
      <c r="Q2744" s="5">
        <f t="shared" si="254"/>
        <v>41030.719756944447</v>
      </c>
      <c r="R2744" s="8">
        <f t="shared" si="255"/>
        <v>40.61</v>
      </c>
      <c r="S2744" t="str">
        <f t="shared" si="256"/>
        <v>publishing</v>
      </c>
      <c r="T2744" t="str">
        <f t="shared" si="257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5">
        <f t="shared" si="253"/>
        <v>42662.328784722224</v>
      </c>
      <c r="Q2745" s="5">
        <f t="shared" si="254"/>
        <v>42632.328784722224</v>
      </c>
      <c r="R2745" s="8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5">
        <f t="shared" si="253"/>
        <v>40968.062476851854</v>
      </c>
      <c r="Q2746" s="5">
        <f t="shared" si="254"/>
        <v>40938.062476851854</v>
      </c>
      <c r="R2746" s="8">
        <f t="shared" si="255"/>
        <v>37.950000000000003</v>
      </c>
      <c r="S2746" t="str">
        <f t="shared" si="256"/>
        <v>publishing</v>
      </c>
      <c r="T2746" t="str">
        <f t="shared" si="257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5">
        <f t="shared" si="253"/>
        <v>41104.988055555557</v>
      </c>
      <c r="Q2747" s="5">
        <f t="shared" si="254"/>
        <v>41044.988055555557</v>
      </c>
      <c r="R2747" s="8">
        <f t="shared" si="255"/>
        <v>35.729999999999997</v>
      </c>
      <c r="S2747" t="str">
        <f t="shared" si="256"/>
        <v>publishing</v>
      </c>
      <c r="T2747" t="str">
        <f t="shared" si="257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5">
        <f t="shared" si="253"/>
        <v>41880.781377314815</v>
      </c>
      <c r="Q2748" s="5">
        <f t="shared" si="254"/>
        <v>41850.781377314815</v>
      </c>
      <c r="R2748" s="8">
        <f t="shared" si="255"/>
        <v>42.16</v>
      </c>
      <c r="S2748" t="str">
        <f t="shared" si="256"/>
        <v>publishing</v>
      </c>
      <c r="T2748" t="str">
        <f t="shared" si="257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5">
        <f t="shared" si="253"/>
        <v>41076.131944444445</v>
      </c>
      <c r="Q2749" s="5">
        <f t="shared" si="254"/>
        <v>41044.64811342593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5">
        <f t="shared" si="253"/>
        <v>42615.7106712963</v>
      </c>
      <c r="Q2750" s="5">
        <f t="shared" si="254"/>
        <v>42585.7106712963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5">
        <f t="shared" si="253"/>
        <v>42098.757372685184</v>
      </c>
      <c r="Q2751" s="5">
        <f t="shared" si="254"/>
        <v>42068.799039351856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5">
        <f t="shared" si="253"/>
        <v>41090.833333333336</v>
      </c>
      <c r="Q2752" s="5">
        <f t="shared" si="254"/>
        <v>41078.899826388886</v>
      </c>
      <c r="R2752" s="8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5">
        <f t="shared" si="253"/>
        <v>41807.887060185189</v>
      </c>
      <c r="Q2753" s="5">
        <f t="shared" si="254"/>
        <v>41747.887060185189</v>
      </c>
      <c r="R2753" s="8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5">
        <f t="shared" si="253"/>
        <v>40895.765092592592</v>
      </c>
      <c r="Q2754" s="5">
        <f t="shared" si="254"/>
        <v>40855.765092592592</v>
      </c>
      <c r="R2754" s="8">
        <f t="shared" si="255"/>
        <v>39.29</v>
      </c>
      <c r="S2754" t="str">
        <f t="shared" si="256"/>
        <v>publishing</v>
      </c>
      <c r="T2754" t="str">
        <f t="shared" si="257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5">
        <f t="shared" ref="P2755:P2818" si="259">I2755/60/60/24+DATE(1970,1,1)</f>
        <v>41147.900729166664</v>
      </c>
      <c r="Q2755" s="5">
        <f t="shared" ref="Q2755:Q2818" si="260">J2755/60/60/24+DATE(1970,1,1)</f>
        <v>41117.900729166664</v>
      </c>
      <c r="R2755" s="8">
        <f t="shared" ref="R2755:R2818" si="261">ROUND(E2755/L2755,2)</f>
        <v>47.5</v>
      </c>
      <c r="S2755" t="str">
        <f t="shared" ref="S2755:S2818" si="262">LEFT(N2755,SEARCH("/",N2755)-1)</f>
        <v>publishing</v>
      </c>
      <c r="T2755" t="str">
        <f t="shared" ref="T2755:T2818" si="263">RIGHT(N2755,LEN(N2755)-SEARCH("/",N2755))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5">
        <f t="shared" si="259"/>
        <v>41893.636006944449</v>
      </c>
      <c r="Q2756" s="5">
        <f t="shared" si="260"/>
        <v>41863.636006944449</v>
      </c>
      <c r="R2756" s="8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5">
        <f t="shared" si="259"/>
        <v>42102.790821759263</v>
      </c>
      <c r="Q2757" s="5">
        <f t="shared" si="260"/>
        <v>42072.790821759263</v>
      </c>
      <c r="R2757" s="8">
        <f t="shared" si="261"/>
        <v>17.329999999999998</v>
      </c>
      <c r="S2757" t="str">
        <f t="shared" si="262"/>
        <v>publishing</v>
      </c>
      <c r="T2757" t="str">
        <f t="shared" si="263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5">
        <f t="shared" si="259"/>
        <v>41650.90047453704</v>
      </c>
      <c r="Q2758" s="5">
        <f t="shared" si="260"/>
        <v>41620.90047453704</v>
      </c>
      <c r="R2758" s="8">
        <f t="shared" si="261"/>
        <v>31.76</v>
      </c>
      <c r="S2758" t="str">
        <f t="shared" si="262"/>
        <v>publishing</v>
      </c>
      <c r="T2758" t="str">
        <f t="shared" si="263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5">
        <f t="shared" si="259"/>
        <v>42588.65662037037</v>
      </c>
      <c r="Q2759" s="5">
        <f t="shared" si="260"/>
        <v>42573.65662037037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5">
        <f t="shared" si="259"/>
        <v>42653.441932870366</v>
      </c>
      <c r="Q2760" s="5">
        <f t="shared" si="260"/>
        <v>42639.441932870366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5">
        <f t="shared" si="259"/>
        <v>42567.36650462963</v>
      </c>
      <c r="Q2761" s="5">
        <f t="shared" si="260"/>
        <v>42524.36650462963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5">
        <f t="shared" si="259"/>
        <v>41445.461319444446</v>
      </c>
      <c r="Q2762" s="5">
        <f t="shared" si="260"/>
        <v>41415.461319444446</v>
      </c>
      <c r="R2762" s="8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5">
        <f t="shared" si="259"/>
        <v>41277.063576388886</v>
      </c>
      <c r="Q2763" s="5">
        <f t="shared" si="260"/>
        <v>41247.063576388886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5">
        <f t="shared" si="259"/>
        <v>40986.995312500003</v>
      </c>
      <c r="Q2764" s="5">
        <f t="shared" si="260"/>
        <v>40927.036979166667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5">
        <f t="shared" si="259"/>
        <v>41418.579675925925</v>
      </c>
      <c r="Q2765" s="5">
        <f t="shared" si="260"/>
        <v>41373.579675925925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5">
        <f t="shared" si="259"/>
        <v>41059.791666666664</v>
      </c>
      <c r="Q2766" s="5">
        <f t="shared" si="260"/>
        <v>41030.292025462964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5">
        <f t="shared" si="259"/>
        <v>41210.579027777778</v>
      </c>
      <c r="Q2767" s="5">
        <f t="shared" si="260"/>
        <v>41194.579027777778</v>
      </c>
      <c r="R2767" s="8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5">
        <f t="shared" si="259"/>
        <v>40766.668032407404</v>
      </c>
      <c r="Q2768" s="5">
        <f t="shared" si="260"/>
        <v>40736.668032407404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5">
        <f t="shared" si="259"/>
        <v>42232.958912037036</v>
      </c>
      <c r="Q2769" s="5">
        <f t="shared" si="260"/>
        <v>42172.958912037036</v>
      </c>
      <c r="R2769" s="8">
        <f t="shared" si="261"/>
        <v>11.33</v>
      </c>
      <c r="S2769" t="str">
        <f t="shared" si="262"/>
        <v>publishing</v>
      </c>
      <c r="T2769" t="str">
        <f t="shared" si="263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5">
        <f t="shared" si="259"/>
        <v>40997.573182870372</v>
      </c>
      <c r="Q2770" s="5">
        <f t="shared" si="260"/>
        <v>40967.614849537036</v>
      </c>
      <c r="R2770" s="8">
        <f t="shared" si="261"/>
        <v>29.47</v>
      </c>
      <c r="S2770" t="str">
        <f t="shared" si="262"/>
        <v>publishing</v>
      </c>
      <c r="T2770" t="str">
        <f t="shared" si="263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5">
        <f t="shared" si="259"/>
        <v>41795.826273148145</v>
      </c>
      <c r="Q2771" s="5">
        <f t="shared" si="260"/>
        <v>41745.826273148145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5">
        <f t="shared" si="259"/>
        <v>41716.663541666669</v>
      </c>
      <c r="Q2772" s="5">
        <f t="shared" si="260"/>
        <v>41686.705208333333</v>
      </c>
      <c r="R2772" s="8">
        <f t="shared" si="261"/>
        <v>63.1</v>
      </c>
      <c r="S2772" t="str">
        <f t="shared" si="262"/>
        <v>publishing</v>
      </c>
      <c r="T2772" t="str">
        <f t="shared" si="263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5">
        <f t="shared" si="259"/>
        <v>41306.708333333336</v>
      </c>
      <c r="Q2773" s="5">
        <f t="shared" si="260"/>
        <v>41257.531712962962</v>
      </c>
      <c r="R2773" s="8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5">
        <f t="shared" si="259"/>
        <v>41552.869143518517</v>
      </c>
      <c r="Q2774" s="5">
        <f t="shared" si="260"/>
        <v>41537.869143518517</v>
      </c>
      <c r="R2774" s="8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5">
        <f t="shared" si="259"/>
        <v>42484.86482638889</v>
      </c>
      <c r="Q2775" s="5">
        <f t="shared" si="260"/>
        <v>42474.86482638889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5">
        <f t="shared" si="259"/>
        <v>41341.126481481479</v>
      </c>
      <c r="Q2776" s="5">
        <f t="shared" si="260"/>
        <v>41311.126481481479</v>
      </c>
      <c r="R2776" s="8">
        <f t="shared" si="261"/>
        <v>43.85</v>
      </c>
      <c r="S2776" t="str">
        <f t="shared" si="262"/>
        <v>publishing</v>
      </c>
      <c r="T2776" t="str">
        <f t="shared" si="263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5">
        <f t="shared" si="259"/>
        <v>40893.013356481482</v>
      </c>
      <c r="Q2777" s="5">
        <f t="shared" si="260"/>
        <v>40863.013356481482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5">
        <f t="shared" si="259"/>
        <v>42167.297175925924</v>
      </c>
      <c r="Q2778" s="5">
        <f t="shared" si="260"/>
        <v>42136.297175925924</v>
      </c>
      <c r="R2778" s="8">
        <f t="shared" si="261"/>
        <v>45.97</v>
      </c>
      <c r="S2778" t="str">
        <f t="shared" si="262"/>
        <v>publishing</v>
      </c>
      <c r="T2778" t="str">
        <f t="shared" si="263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5">
        <f t="shared" si="259"/>
        <v>42202.669027777782</v>
      </c>
      <c r="Q2779" s="5">
        <f t="shared" si="260"/>
        <v>42172.669027777782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5">
        <f t="shared" si="259"/>
        <v>41876.978078703702</v>
      </c>
      <c r="Q2780" s="5">
        <f t="shared" si="260"/>
        <v>41846.978078703702</v>
      </c>
      <c r="R2780" s="8">
        <f t="shared" si="261"/>
        <v>93.67</v>
      </c>
      <c r="S2780" t="str">
        <f t="shared" si="262"/>
        <v>publishing</v>
      </c>
      <c r="T2780" t="str">
        <f t="shared" si="263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5">
        <f t="shared" si="259"/>
        <v>42330.627557870372</v>
      </c>
      <c r="Q2781" s="5">
        <f t="shared" si="260"/>
        <v>42300.585891203707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5">
        <f t="shared" si="259"/>
        <v>42804.447777777779</v>
      </c>
      <c r="Q2782" s="5">
        <f t="shared" si="260"/>
        <v>42774.447777777779</v>
      </c>
      <c r="R2782" s="8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5">
        <f t="shared" si="259"/>
        <v>42047.291666666672</v>
      </c>
      <c r="Q2783" s="5">
        <f t="shared" si="260"/>
        <v>42018.94159722222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5">
        <f t="shared" si="259"/>
        <v>42052.207638888889</v>
      </c>
      <c r="Q2784" s="5">
        <f t="shared" si="260"/>
        <v>42026.924976851849</v>
      </c>
      <c r="R2784" s="8">
        <f t="shared" si="261"/>
        <v>66.67</v>
      </c>
      <c r="S2784" t="str">
        <f t="shared" si="262"/>
        <v>theater</v>
      </c>
      <c r="T2784" t="str">
        <f t="shared" si="263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5">
        <f t="shared" si="259"/>
        <v>42117.535254629634</v>
      </c>
      <c r="Q2785" s="5">
        <f t="shared" si="260"/>
        <v>42103.535254629634</v>
      </c>
      <c r="R2785" s="8">
        <f t="shared" si="261"/>
        <v>18.77</v>
      </c>
      <c r="S2785" t="str">
        <f t="shared" si="262"/>
        <v>theater</v>
      </c>
      <c r="T2785" t="str">
        <f t="shared" si="263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5">
        <f t="shared" si="259"/>
        <v>41941.787534722222</v>
      </c>
      <c r="Q2786" s="5">
        <f t="shared" si="260"/>
        <v>41920.787534722222</v>
      </c>
      <c r="R2786" s="8">
        <f t="shared" si="261"/>
        <v>66.11</v>
      </c>
      <c r="S2786" t="str">
        <f t="shared" si="262"/>
        <v>theater</v>
      </c>
      <c r="T2786" t="str">
        <f t="shared" si="263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5">
        <f t="shared" si="259"/>
        <v>42587.875</v>
      </c>
      <c r="Q2787" s="5">
        <f t="shared" si="260"/>
        <v>42558.189432870371</v>
      </c>
      <c r="R2787" s="8">
        <f t="shared" si="261"/>
        <v>36.86</v>
      </c>
      <c r="S2787" t="str">
        <f t="shared" si="262"/>
        <v>theater</v>
      </c>
      <c r="T2787" t="str">
        <f t="shared" si="263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5">
        <f t="shared" si="259"/>
        <v>41829.569212962961</v>
      </c>
      <c r="Q2788" s="5">
        <f t="shared" si="260"/>
        <v>41815.569212962961</v>
      </c>
      <c r="R2788" s="8">
        <f t="shared" si="261"/>
        <v>39.81</v>
      </c>
      <c r="S2788" t="str">
        <f t="shared" si="262"/>
        <v>theater</v>
      </c>
      <c r="T2788" t="str">
        <f t="shared" si="263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5">
        <f t="shared" si="259"/>
        <v>41838.198518518519</v>
      </c>
      <c r="Q2789" s="5">
        <f t="shared" si="260"/>
        <v>41808.198518518519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5">
        <f t="shared" si="259"/>
        <v>42580.701886574068</v>
      </c>
      <c r="Q2790" s="5">
        <f t="shared" si="260"/>
        <v>42550.701886574068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5">
        <f t="shared" si="259"/>
        <v>42075.166666666672</v>
      </c>
      <c r="Q2791" s="5">
        <f t="shared" si="260"/>
        <v>42056.013124999998</v>
      </c>
      <c r="R2791" s="8">
        <f t="shared" si="261"/>
        <v>126.46</v>
      </c>
      <c r="S2791" t="str">
        <f t="shared" si="262"/>
        <v>theater</v>
      </c>
      <c r="T2791" t="str">
        <f t="shared" si="263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5">
        <f t="shared" si="259"/>
        <v>42046.938692129625</v>
      </c>
      <c r="Q2792" s="5">
        <f t="shared" si="260"/>
        <v>42016.938692129625</v>
      </c>
      <c r="R2792" s="8">
        <f t="shared" si="261"/>
        <v>47.88</v>
      </c>
      <c r="S2792" t="str">
        <f t="shared" si="262"/>
        <v>theater</v>
      </c>
      <c r="T2792" t="str">
        <f t="shared" si="263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5">
        <f t="shared" si="259"/>
        <v>42622.166666666672</v>
      </c>
      <c r="Q2793" s="5">
        <f t="shared" si="260"/>
        <v>42591.899988425925</v>
      </c>
      <c r="R2793" s="8">
        <f t="shared" si="261"/>
        <v>73.209999999999994</v>
      </c>
      <c r="S2793" t="str">
        <f t="shared" si="262"/>
        <v>theater</v>
      </c>
      <c r="T2793" t="str">
        <f t="shared" si="263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5">
        <f t="shared" si="259"/>
        <v>42228.231006944443</v>
      </c>
      <c r="Q2794" s="5">
        <f t="shared" si="260"/>
        <v>42183.231006944443</v>
      </c>
      <c r="R2794" s="8">
        <f t="shared" si="261"/>
        <v>89.67</v>
      </c>
      <c r="S2794" t="str">
        <f t="shared" si="262"/>
        <v>theater</v>
      </c>
      <c r="T2794" t="str">
        <f t="shared" si="263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5">
        <f t="shared" si="259"/>
        <v>42206.419039351851</v>
      </c>
      <c r="Q2795" s="5">
        <f t="shared" si="260"/>
        <v>42176.419039351851</v>
      </c>
      <c r="R2795" s="8">
        <f t="shared" si="261"/>
        <v>151.46</v>
      </c>
      <c r="S2795" t="str">
        <f t="shared" si="262"/>
        <v>theater</v>
      </c>
      <c r="T2795" t="str">
        <f t="shared" si="263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5">
        <f t="shared" si="259"/>
        <v>42432.791666666672</v>
      </c>
      <c r="Q2796" s="5">
        <f t="shared" si="260"/>
        <v>42416.691655092596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5">
        <f t="shared" si="259"/>
        <v>41796.958333333336</v>
      </c>
      <c r="Q2797" s="5">
        <f t="shared" si="260"/>
        <v>41780.525937500002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5">
        <f t="shared" si="259"/>
        <v>41825.528101851851</v>
      </c>
      <c r="Q2798" s="5">
        <f t="shared" si="260"/>
        <v>41795.528101851851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5">
        <f t="shared" si="259"/>
        <v>41828.94027777778</v>
      </c>
      <c r="Q2799" s="5">
        <f t="shared" si="260"/>
        <v>41798.94027777778</v>
      </c>
      <c r="R2799" s="8">
        <f t="shared" si="261"/>
        <v>87.36</v>
      </c>
      <c r="S2799" t="str">
        <f t="shared" si="262"/>
        <v>theater</v>
      </c>
      <c r="T2799" t="str">
        <f t="shared" si="263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5">
        <f t="shared" si="259"/>
        <v>42216.666666666672</v>
      </c>
      <c r="Q2800" s="5">
        <f t="shared" si="260"/>
        <v>42201.675011574072</v>
      </c>
      <c r="R2800" s="8">
        <f t="shared" si="261"/>
        <v>36.47</v>
      </c>
      <c r="S2800" t="str">
        <f t="shared" si="262"/>
        <v>theater</v>
      </c>
      <c r="T2800" t="str">
        <f t="shared" si="263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5">
        <f t="shared" si="259"/>
        <v>42538.666666666672</v>
      </c>
      <c r="Q2801" s="5">
        <f t="shared" si="260"/>
        <v>42507.264699074076</v>
      </c>
      <c r="R2801" s="8">
        <f t="shared" si="261"/>
        <v>44.86</v>
      </c>
      <c r="S2801" t="str">
        <f t="shared" si="262"/>
        <v>theater</v>
      </c>
      <c r="T2801" t="str">
        <f t="shared" si="263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5">
        <f t="shared" si="259"/>
        <v>42008.552847222221</v>
      </c>
      <c r="Q2802" s="5">
        <f t="shared" si="260"/>
        <v>41948.552847222221</v>
      </c>
      <c r="R2802" s="8">
        <f t="shared" si="261"/>
        <v>42.9</v>
      </c>
      <c r="S2802" t="str">
        <f t="shared" si="262"/>
        <v>theater</v>
      </c>
      <c r="T2802" t="str">
        <f t="shared" si="263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5">
        <f t="shared" si="259"/>
        <v>41922.458333333336</v>
      </c>
      <c r="Q2803" s="5">
        <f t="shared" si="260"/>
        <v>41900.243159722224</v>
      </c>
      <c r="R2803" s="8">
        <f t="shared" si="261"/>
        <v>51.23</v>
      </c>
      <c r="S2803" t="str">
        <f t="shared" si="262"/>
        <v>theater</v>
      </c>
      <c r="T2803" t="str">
        <f t="shared" si="263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5">
        <f t="shared" si="259"/>
        <v>42222.64707175926</v>
      </c>
      <c r="Q2804" s="5">
        <f t="shared" si="260"/>
        <v>42192.64707175926</v>
      </c>
      <c r="R2804" s="8">
        <f t="shared" si="261"/>
        <v>33.94</v>
      </c>
      <c r="S2804" t="str">
        <f t="shared" si="262"/>
        <v>theater</v>
      </c>
      <c r="T2804" t="str">
        <f t="shared" si="263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5">
        <f t="shared" si="259"/>
        <v>42201</v>
      </c>
      <c r="Q2805" s="5">
        <f t="shared" si="260"/>
        <v>42158.065694444449</v>
      </c>
      <c r="R2805" s="8">
        <f t="shared" si="261"/>
        <v>90.74</v>
      </c>
      <c r="S2805" t="str">
        <f t="shared" si="262"/>
        <v>theater</v>
      </c>
      <c r="T2805" t="str">
        <f t="shared" si="263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5">
        <f t="shared" si="259"/>
        <v>41911.453587962962</v>
      </c>
      <c r="Q2806" s="5">
        <f t="shared" si="260"/>
        <v>41881.453587962962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5">
        <f t="shared" si="259"/>
        <v>42238.505474537036</v>
      </c>
      <c r="Q2807" s="5">
        <f t="shared" si="260"/>
        <v>42213.505474537036</v>
      </c>
      <c r="R2807" s="8">
        <f t="shared" si="261"/>
        <v>24.44</v>
      </c>
      <c r="S2807" t="str">
        <f t="shared" si="262"/>
        <v>theater</v>
      </c>
      <c r="T2807" t="str">
        <f t="shared" si="263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5">
        <f t="shared" si="259"/>
        <v>42221.458333333328</v>
      </c>
      <c r="Q2808" s="5">
        <f t="shared" si="260"/>
        <v>42185.267245370371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5">
        <f t="shared" si="259"/>
        <v>42184.873124999998</v>
      </c>
      <c r="Q2809" s="5">
        <f t="shared" si="260"/>
        <v>42154.873124999998</v>
      </c>
      <c r="R2809" s="8">
        <f t="shared" si="261"/>
        <v>67.739999999999995</v>
      </c>
      <c r="S2809" t="str">
        <f t="shared" si="262"/>
        <v>theater</v>
      </c>
      <c r="T2809" t="str">
        <f t="shared" si="263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5">
        <f t="shared" si="259"/>
        <v>42238.84646990741</v>
      </c>
      <c r="Q2810" s="5">
        <f t="shared" si="260"/>
        <v>42208.84646990741</v>
      </c>
      <c r="R2810" s="8">
        <f t="shared" si="261"/>
        <v>65.38</v>
      </c>
      <c r="S2810" t="str">
        <f t="shared" si="262"/>
        <v>theater</v>
      </c>
      <c r="T2810" t="str">
        <f t="shared" si="263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5">
        <f t="shared" si="259"/>
        <v>42459.610416666663</v>
      </c>
      <c r="Q2811" s="5">
        <f t="shared" si="260"/>
        <v>42451.496817129635</v>
      </c>
      <c r="R2811" s="8">
        <f t="shared" si="261"/>
        <v>121.9</v>
      </c>
      <c r="S2811" t="str">
        <f t="shared" si="262"/>
        <v>theater</v>
      </c>
      <c r="T2811" t="str">
        <f t="shared" si="263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5">
        <f t="shared" si="259"/>
        <v>41791.165972222225</v>
      </c>
      <c r="Q2812" s="5">
        <f t="shared" si="260"/>
        <v>41759.13962962963</v>
      </c>
      <c r="R2812" s="8">
        <f t="shared" si="261"/>
        <v>47.46</v>
      </c>
      <c r="S2812" t="str">
        <f t="shared" si="262"/>
        <v>theater</v>
      </c>
      <c r="T2812" t="str">
        <f t="shared" si="263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5">
        <f t="shared" si="259"/>
        <v>42058.496562500004</v>
      </c>
      <c r="Q2813" s="5">
        <f t="shared" si="260"/>
        <v>42028.496562500004</v>
      </c>
      <c r="R2813" s="8">
        <f t="shared" si="261"/>
        <v>92.84</v>
      </c>
      <c r="S2813" t="str">
        <f t="shared" si="262"/>
        <v>theater</v>
      </c>
      <c r="T2813" t="str">
        <f t="shared" si="263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5">
        <f t="shared" si="259"/>
        <v>42100.166666666672</v>
      </c>
      <c r="Q2814" s="5">
        <f t="shared" si="260"/>
        <v>42054.74418981481</v>
      </c>
      <c r="R2814" s="8">
        <f t="shared" si="261"/>
        <v>68.25</v>
      </c>
      <c r="S2814" t="str">
        <f t="shared" si="262"/>
        <v>theater</v>
      </c>
      <c r="T2814" t="str">
        <f t="shared" si="263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5">
        <f t="shared" si="259"/>
        <v>42718.742604166662</v>
      </c>
      <c r="Q2815" s="5">
        <f t="shared" si="260"/>
        <v>42693.742604166662</v>
      </c>
      <c r="R2815" s="8">
        <f t="shared" si="261"/>
        <v>37.21</v>
      </c>
      <c r="S2815" t="str">
        <f t="shared" si="262"/>
        <v>theater</v>
      </c>
      <c r="T2815" t="str">
        <f t="shared" si="263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5">
        <f t="shared" si="259"/>
        <v>42133.399479166663</v>
      </c>
      <c r="Q2816" s="5">
        <f t="shared" si="260"/>
        <v>42103.399479166663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5">
        <f t="shared" si="259"/>
        <v>42589.776724537034</v>
      </c>
      <c r="Q2817" s="5">
        <f t="shared" si="260"/>
        <v>42559.776724537034</v>
      </c>
      <c r="R2817" s="8">
        <f t="shared" si="261"/>
        <v>43.21</v>
      </c>
      <c r="S2817" t="str">
        <f t="shared" si="262"/>
        <v>theater</v>
      </c>
      <c r="T2817" t="str">
        <f t="shared" si="263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5">
        <f t="shared" si="259"/>
        <v>42218.666666666672</v>
      </c>
      <c r="Q2818" s="5">
        <f t="shared" si="260"/>
        <v>42188.467499999999</v>
      </c>
      <c r="R2818" s="8">
        <f t="shared" si="261"/>
        <v>25.13</v>
      </c>
      <c r="S2818" t="str">
        <f t="shared" si="262"/>
        <v>theater</v>
      </c>
      <c r="T2818" t="str">
        <f t="shared" si="263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5">
        <f t="shared" ref="P2819:P2882" si="265">I2819/60/60/24+DATE(1970,1,1)</f>
        <v>42063.634976851856</v>
      </c>
      <c r="Q2819" s="5">
        <f t="shared" ref="Q2819:Q2882" si="266">J2819/60/60/24+DATE(1970,1,1)</f>
        <v>42023.634976851856</v>
      </c>
      <c r="R2819" s="8">
        <f t="shared" ref="R2819:R2882" si="267">ROUND(E2819/L2819,2)</f>
        <v>23.64</v>
      </c>
      <c r="S2819" t="str">
        <f t="shared" ref="S2819:S2882" si="268">LEFT(N2819,SEARCH("/",N2819)-1)</f>
        <v>theater</v>
      </c>
      <c r="T2819" t="str">
        <f t="shared" ref="T2819:T2882" si="269">RIGHT(N2819,LEN(N2819)-SEARCH("/",N2819))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5">
        <f t="shared" si="265"/>
        <v>42270.598217592589</v>
      </c>
      <c r="Q2820" s="5">
        <f t="shared" si="266"/>
        <v>42250.598217592589</v>
      </c>
      <c r="R2820" s="8">
        <f t="shared" si="267"/>
        <v>103.95</v>
      </c>
      <c r="S2820" t="str">
        <f t="shared" si="268"/>
        <v>theater</v>
      </c>
      <c r="T2820" t="str">
        <f t="shared" si="26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5">
        <f t="shared" si="265"/>
        <v>42169.525567129633</v>
      </c>
      <c r="Q2821" s="5">
        <f t="shared" si="266"/>
        <v>42139.525567129633</v>
      </c>
      <c r="R2821" s="8">
        <f t="shared" si="267"/>
        <v>50.38</v>
      </c>
      <c r="S2821" t="str">
        <f t="shared" si="268"/>
        <v>theater</v>
      </c>
      <c r="T2821" t="str">
        <f t="shared" si="26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5">
        <f t="shared" si="265"/>
        <v>42426</v>
      </c>
      <c r="Q2822" s="5">
        <f t="shared" si="266"/>
        <v>42401.610983796301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5">
        <f t="shared" si="265"/>
        <v>41905.922858796301</v>
      </c>
      <c r="Q2823" s="5">
        <f t="shared" si="266"/>
        <v>41875.922858796301</v>
      </c>
      <c r="R2823" s="8">
        <f t="shared" si="267"/>
        <v>28.57</v>
      </c>
      <c r="S2823" t="str">
        <f t="shared" si="268"/>
        <v>theater</v>
      </c>
      <c r="T2823" t="str">
        <f t="shared" si="26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5">
        <f t="shared" si="265"/>
        <v>42090.642268518524</v>
      </c>
      <c r="Q2824" s="5">
        <f t="shared" si="266"/>
        <v>42060.683935185181</v>
      </c>
      <c r="R2824" s="8">
        <f t="shared" si="267"/>
        <v>63.83</v>
      </c>
      <c r="S2824" t="str">
        <f t="shared" si="268"/>
        <v>theater</v>
      </c>
      <c r="T2824" t="str">
        <f t="shared" si="26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5">
        <f t="shared" si="265"/>
        <v>42094.957638888889</v>
      </c>
      <c r="Q2825" s="5">
        <f t="shared" si="266"/>
        <v>42067.011643518519</v>
      </c>
      <c r="R2825" s="8">
        <f t="shared" si="267"/>
        <v>8.86</v>
      </c>
      <c r="S2825" t="str">
        <f t="shared" si="268"/>
        <v>theater</v>
      </c>
      <c r="T2825" t="str">
        <f t="shared" si="26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5">
        <f t="shared" si="265"/>
        <v>42168.071527777778</v>
      </c>
      <c r="Q2826" s="5">
        <f t="shared" si="266"/>
        <v>42136.270787037036</v>
      </c>
      <c r="R2826" s="8">
        <f t="shared" si="267"/>
        <v>50.67</v>
      </c>
      <c r="S2826" t="str">
        <f t="shared" si="268"/>
        <v>theater</v>
      </c>
      <c r="T2826" t="str">
        <f t="shared" si="26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5">
        <f t="shared" si="265"/>
        <v>42342.792662037042</v>
      </c>
      <c r="Q2827" s="5">
        <f t="shared" si="266"/>
        <v>42312.792662037042</v>
      </c>
      <c r="R2827" s="8">
        <f t="shared" si="267"/>
        <v>60.78</v>
      </c>
      <c r="S2827" t="str">
        <f t="shared" si="268"/>
        <v>theater</v>
      </c>
      <c r="T2827" t="str">
        <f t="shared" si="26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5">
        <f t="shared" si="265"/>
        <v>42195.291666666672</v>
      </c>
      <c r="Q2828" s="5">
        <f t="shared" si="266"/>
        <v>42171.034861111111</v>
      </c>
      <c r="R2828" s="8">
        <f t="shared" si="267"/>
        <v>113.42</v>
      </c>
      <c r="S2828" t="str">
        <f t="shared" si="268"/>
        <v>theater</v>
      </c>
      <c r="T2828" t="str">
        <f t="shared" si="26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5">
        <f t="shared" si="265"/>
        <v>42524.6875</v>
      </c>
      <c r="Q2829" s="5">
        <f t="shared" si="266"/>
        <v>42494.683634259258</v>
      </c>
      <c r="R2829" s="8">
        <f t="shared" si="267"/>
        <v>104.57</v>
      </c>
      <c r="S2829" t="str">
        <f t="shared" si="268"/>
        <v>theater</v>
      </c>
      <c r="T2829" t="str">
        <f t="shared" si="26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5">
        <f t="shared" si="265"/>
        <v>42279.958333333328</v>
      </c>
      <c r="Q2830" s="5">
        <f t="shared" si="266"/>
        <v>42254.264687499999</v>
      </c>
      <c r="R2830" s="8">
        <f t="shared" si="267"/>
        <v>98.31</v>
      </c>
      <c r="S2830" t="str">
        <f t="shared" si="268"/>
        <v>theater</v>
      </c>
      <c r="T2830" t="str">
        <f t="shared" si="26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5">
        <f t="shared" si="265"/>
        <v>42523.434236111112</v>
      </c>
      <c r="Q2831" s="5">
        <f t="shared" si="266"/>
        <v>42495.434236111112</v>
      </c>
      <c r="R2831" s="8">
        <f t="shared" si="267"/>
        <v>35.04</v>
      </c>
      <c r="S2831" t="str">
        <f t="shared" si="268"/>
        <v>theater</v>
      </c>
      <c r="T2831" t="str">
        <f t="shared" si="26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5">
        <f t="shared" si="265"/>
        <v>41771.165972222225</v>
      </c>
      <c r="Q2832" s="5">
        <f t="shared" si="266"/>
        <v>41758.839675925927</v>
      </c>
      <c r="R2832" s="8">
        <f t="shared" si="267"/>
        <v>272.73</v>
      </c>
      <c r="S2832" t="str">
        <f t="shared" si="268"/>
        <v>theater</v>
      </c>
      <c r="T2832" t="str">
        <f t="shared" si="26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5">
        <f t="shared" si="265"/>
        <v>42201.824884259258</v>
      </c>
      <c r="Q2833" s="5">
        <f t="shared" si="266"/>
        <v>42171.824884259258</v>
      </c>
      <c r="R2833" s="8">
        <f t="shared" si="267"/>
        <v>63.85</v>
      </c>
      <c r="S2833" t="str">
        <f t="shared" si="268"/>
        <v>theater</v>
      </c>
      <c r="T2833" t="str">
        <f t="shared" si="26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5">
        <f t="shared" si="265"/>
        <v>41966.916666666672</v>
      </c>
      <c r="Q2834" s="5">
        <f t="shared" si="266"/>
        <v>41938.709421296298</v>
      </c>
      <c r="R2834" s="8">
        <f t="shared" si="267"/>
        <v>30.19</v>
      </c>
      <c r="S2834" t="str">
        <f t="shared" si="268"/>
        <v>theater</v>
      </c>
      <c r="T2834" t="str">
        <f t="shared" si="26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5">
        <f t="shared" si="265"/>
        <v>42288.083333333328</v>
      </c>
      <c r="Q2835" s="5">
        <f t="shared" si="266"/>
        <v>42268.127696759257</v>
      </c>
      <c r="R2835" s="8">
        <f t="shared" si="267"/>
        <v>83.51</v>
      </c>
      <c r="S2835" t="str">
        <f t="shared" si="268"/>
        <v>theater</v>
      </c>
      <c r="T2835" t="str">
        <f t="shared" si="26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5">
        <f t="shared" si="265"/>
        <v>42034.959837962961</v>
      </c>
      <c r="Q2836" s="5">
        <f t="shared" si="266"/>
        <v>42019.959837962961</v>
      </c>
      <c r="R2836" s="8">
        <f t="shared" si="267"/>
        <v>64.760000000000005</v>
      </c>
      <c r="S2836" t="str">
        <f t="shared" si="268"/>
        <v>theater</v>
      </c>
      <c r="T2836" t="str">
        <f t="shared" si="26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5">
        <f t="shared" si="265"/>
        <v>42343</v>
      </c>
      <c r="Q2837" s="5">
        <f t="shared" si="266"/>
        <v>42313.703900462962</v>
      </c>
      <c r="R2837" s="8">
        <f t="shared" si="267"/>
        <v>20.12</v>
      </c>
      <c r="S2837" t="str">
        <f t="shared" si="268"/>
        <v>theater</v>
      </c>
      <c r="T2837" t="str">
        <f t="shared" si="26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5">
        <f t="shared" si="265"/>
        <v>42784.207638888889</v>
      </c>
      <c r="Q2838" s="5">
        <f t="shared" si="266"/>
        <v>42746.261782407411</v>
      </c>
      <c r="R2838" s="8">
        <f t="shared" si="267"/>
        <v>44.09</v>
      </c>
      <c r="S2838" t="str">
        <f t="shared" si="268"/>
        <v>theater</v>
      </c>
      <c r="T2838" t="str">
        <f t="shared" si="26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5">
        <f t="shared" si="265"/>
        <v>42347.950046296297</v>
      </c>
      <c r="Q2839" s="5">
        <f t="shared" si="266"/>
        <v>42307.908379629633</v>
      </c>
      <c r="R2839" s="8">
        <f t="shared" si="267"/>
        <v>40.479999999999997</v>
      </c>
      <c r="S2839" t="str">
        <f t="shared" si="268"/>
        <v>theater</v>
      </c>
      <c r="T2839" t="str">
        <f t="shared" si="26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5">
        <f t="shared" si="265"/>
        <v>41864.916666666664</v>
      </c>
      <c r="Q2840" s="5">
        <f t="shared" si="266"/>
        <v>41842.607592592591</v>
      </c>
      <c r="R2840" s="8">
        <f t="shared" si="267"/>
        <v>44.54</v>
      </c>
      <c r="S2840" t="str">
        <f t="shared" si="268"/>
        <v>theater</v>
      </c>
      <c r="T2840" t="str">
        <f t="shared" si="26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5">
        <f t="shared" si="265"/>
        <v>41876.207638888889</v>
      </c>
      <c r="Q2841" s="5">
        <f t="shared" si="266"/>
        <v>41853.240208333329</v>
      </c>
      <c r="R2841" s="8">
        <f t="shared" si="267"/>
        <v>125.81</v>
      </c>
      <c r="S2841" t="str">
        <f t="shared" si="268"/>
        <v>theater</v>
      </c>
      <c r="T2841" t="str">
        <f t="shared" si="26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5">
        <f t="shared" si="265"/>
        <v>42081.708333333328</v>
      </c>
      <c r="Q2842" s="5">
        <f t="shared" si="266"/>
        <v>42060.035636574074</v>
      </c>
      <c r="R2842" s="8">
        <f t="shared" si="267"/>
        <v>19.7</v>
      </c>
      <c r="S2842" t="str">
        <f t="shared" si="268"/>
        <v>theater</v>
      </c>
      <c r="T2842" t="str">
        <f t="shared" si="26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5">
        <f t="shared" si="265"/>
        <v>42351.781215277777</v>
      </c>
      <c r="Q2843" s="5">
        <f t="shared" si="266"/>
        <v>42291.739548611105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5">
        <f t="shared" si="265"/>
        <v>41811.458333333336</v>
      </c>
      <c r="Q2844" s="5">
        <f t="shared" si="266"/>
        <v>41784.952488425923</v>
      </c>
      <c r="R2844" s="8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5">
        <f t="shared" si="265"/>
        <v>42534.166666666672</v>
      </c>
      <c r="Q2845" s="5">
        <f t="shared" si="266"/>
        <v>42492.737847222219</v>
      </c>
      <c r="R2845" s="8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5">
        <f t="shared" si="265"/>
        <v>42739.546064814815</v>
      </c>
      <c r="Q2846" s="5">
        <f t="shared" si="266"/>
        <v>42709.546064814815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5">
        <f t="shared" si="265"/>
        <v>42163.016585648147</v>
      </c>
      <c r="Q2847" s="5">
        <f t="shared" si="266"/>
        <v>42103.016585648147</v>
      </c>
      <c r="R2847" s="8">
        <f t="shared" si="267"/>
        <v>60.67</v>
      </c>
      <c r="S2847" t="str">
        <f t="shared" si="268"/>
        <v>theater</v>
      </c>
      <c r="T2847" t="str">
        <f t="shared" si="26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5">
        <f t="shared" si="265"/>
        <v>42153.692060185189</v>
      </c>
      <c r="Q2848" s="5">
        <f t="shared" si="266"/>
        <v>42108.692060185189</v>
      </c>
      <c r="R2848" s="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5">
        <f t="shared" si="265"/>
        <v>42513.806307870371</v>
      </c>
      <c r="Q2849" s="5">
        <f t="shared" si="266"/>
        <v>42453.806307870371</v>
      </c>
      <c r="R2849" s="8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5">
        <f t="shared" si="265"/>
        <v>42153.648831018523</v>
      </c>
      <c r="Q2850" s="5">
        <f t="shared" si="266"/>
        <v>42123.648831018523</v>
      </c>
      <c r="R2850" s="8">
        <f t="shared" si="267"/>
        <v>23.33</v>
      </c>
      <c r="S2850" t="str">
        <f t="shared" si="268"/>
        <v>theater</v>
      </c>
      <c r="T2850" t="str">
        <f t="shared" si="26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5">
        <f t="shared" si="265"/>
        <v>42483.428240740745</v>
      </c>
      <c r="Q2851" s="5">
        <f t="shared" si="266"/>
        <v>42453.428240740745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5">
        <f t="shared" si="265"/>
        <v>41888.007071759261</v>
      </c>
      <c r="Q2852" s="5">
        <f t="shared" si="266"/>
        <v>41858.007071759261</v>
      </c>
      <c r="R2852" s="8">
        <f t="shared" si="267"/>
        <v>23.92</v>
      </c>
      <c r="S2852" t="str">
        <f t="shared" si="268"/>
        <v>theater</v>
      </c>
      <c r="T2852" t="str">
        <f t="shared" si="26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5">
        <f t="shared" si="265"/>
        <v>42398.970138888893</v>
      </c>
      <c r="Q2853" s="5">
        <f t="shared" si="266"/>
        <v>42390.002650462964</v>
      </c>
      <c r="R2853" s="8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5">
        <f t="shared" si="265"/>
        <v>41811.045173611114</v>
      </c>
      <c r="Q2854" s="5">
        <f t="shared" si="266"/>
        <v>41781.045173611114</v>
      </c>
      <c r="R2854" s="8">
        <f t="shared" si="267"/>
        <v>15.83</v>
      </c>
      <c r="S2854" t="str">
        <f t="shared" si="268"/>
        <v>theater</v>
      </c>
      <c r="T2854" t="str">
        <f t="shared" si="26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5">
        <f t="shared" si="265"/>
        <v>41896.190937499996</v>
      </c>
      <c r="Q2855" s="5">
        <f t="shared" si="266"/>
        <v>41836.190937499996</v>
      </c>
      <c r="R2855" s="8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5">
        <f t="shared" si="265"/>
        <v>42131.71665509259</v>
      </c>
      <c r="Q2856" s="5">
        <f t="shared" si="266"/>
        <v>42111.71665509259</v>
      </c>
      <c r="R2856" s="8">
        <f t="shared" si="267"/>
        <v>29.79</v>
      </c>
      <c r="S2856" t="str">
        <f t="shared" si="268"/>
        <v>theater</v>
      </c>
      <c r="T2856" t="str">
        <f t="shared" si="26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5">
        <f t="shared" si="265"/>
        <v>42398.981944444444</v>
      </c>
      <c r="Q2857" s="5">
        <f t="shared" si="266"/>
        <v>42370.007766203707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5">
        <f t="shared" si="265"/>
        <v>42224.898611111115</v>
      </c>
      <c r="Q2858" s="5">
        <f t="shared" si="266"/>
        <v>42165.037581018521</v>
      </c>
      <c r="R2858" s="8">
        <f t="shared" si="267"/>
        <v>24.33</v>
      </c>
      <c r="S2858" t="str">
        <f t="shared" si="268"/>
        <v>theater</v>
      </c>
      <c r="T2858" t="str">
        <f t="shared" si="26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5">
        <f t="shared" si="265"/>
        <v>42786.75</v>
      </c>
      <c r="Q2859" s="5">
        <f t="shared" si="266"/>
        <v>42726.920081018514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5">
        <f t="shared" si="265"/>
        <v>41978.477777777778</v>
      </c>
      <c r="Q2860" s="5">
        <f t="shared" si="266"/>
        <v>41954.545081018514</v>
      </c>
      <c r="R2860" s="8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5">
        <f t="shared" si="265"/>
        <v>42293.362314814818</v>
      </c>
      <c r="Q2861" s="5">
        <f t="shared" si="266"/>
        <v>42233.362314814818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5">
        <f t="shared" si="265"/>
        <v>42540.800648148142</v>
      </c>
      <c r="Q2862" s="5">
        <f t="shared" si="266"/>
        <v>42480.800648148142</v>
      </c>
      <c r="R2862" s="8">
        <f t="shared" si="267"/>
        <v>29.56</v>
      </c>
      <c r="S2862" t="str">
        <f t="shared" si="268"/>
        <v>theater</v>
      </c>
      <c r="T2862" t="str">
        <f t="shared" si="26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5">
        <f t="shared" si="265"/>
        <v>42271.590833333335</v>
      </c>
      <c r="Q2863" s="5">
        <f t="shared" si="266"/>
        <v>42257.590833333335</v>
      </c>
      <c r="R2863" s="8">
        <f t="shared" si="267"/>
        <v>26.67</v>
      </c>
      <c r="S2863" t="str">
        <f t="shared" si="268"/>
        <v>theater</v>
      </c>
      <c r="T2863" t="str">
        <f t="shared" si="26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5">
        <f t="shared" si="265"/>
        <v>41814.789687500001</v>
      </c>
      <c r="Q2864" s="5">
        <f t="shared" si="266"/>
        <v>41784.789687500001</v>
      </c>
      <c r="R2864" s="8">
        <f t="shared" si="267"/>
        <v>18.329999999999998</v>
      </c>
      <c r="S2864" t="str">
        <f t="shared" si="268"/>
        <v>theater</v>
      </c>
      <c r="T2864" t="str">
        <f t="shared" si="26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5">
        <f t="shared" si="265"/>
        <v>41891.675034722226</v>
      </c>
      <c r="Q2865" s="5">
        <f t="shared" si="266"/>
        <v>41831.675034722226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5">
        <f t="shared" si="265"/>
        <v>42202.554166666669</v>
      </c>
      <c r="Q2866" s="5">
        <f t="shared" si="266"/>
        <v>42172.613506944443</v>
      </c>
      <c r="R2866" s="8">
        <f t="shared" si="267"/>
        <v>13.33</v>
      </c>
      <c r="S2866" t="str">
        <f t="shared" si="268"/>
        <v>theater</v>
      </c>
      <c r="T2866" t="str">
        <f t="shared" si="26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5">
        <f t="shared" si="265"/>
        <v>42010.114108796297</v>
      </c>
      <c r="Q2867" s="5">
        <f t="shared" si="266"/>
        <v>41950.114108796297</v>
      </c>
      <c r="R2867" s="8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5">
        <f t="shared" si="265"/>
        <v>42657.916666666672</v>
      </c>
      <c r="Q2868" s="5">
        <f t="shared" si="266"/>
        <v>42627.955104166671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5">
        <f t="shared" si="265"/>
        <v>42555.166666666672</v>
      </c>
      <c r="Q2869" s="5">
        <f t="shared" si="266"/>
        <v>42531.195277777777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5">
        <f t="shared" si="265"/>
        <v>42648.827013888891</v>
      </c>
      <c r="Q2870" s="5">
        <f t="shared" si="266"/>
        <v>42618.827013888891</v>
      </c>
      <c r="R2870" s="8">
        <f t="shared" si="267"/>
        <v>105.03</v>
      </c>
      <c r="S2870" t="str">
        <f t="shared" si="268"/>
        <v>theater</v>
      </c>
      <c r="T2870" t="str">
        <f t="shared" si="26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5">
        <f t="shared" si="265"/>
        <v>42570.593530092592</v>
      </c>
      <c r="Q2871" s="5">
        <f t="shared" si="266"/>
        <v>42540.593530092592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5">
        <f t="shared" si="265"/>
        <v>41776.189409722225</v>
      </c>
      <c r="Q2872" s="5">
        <f t="shared" si="266"/>
        <v>41746.189409722225</v>
      </c>
      <c r="R2872" s="8">
        <f t="shared" si="267"/>
        <v>83.33</v>
      </c>
      <c r="S2872" t="str">
        <f t="shared" si="268"/>
        <v>theater</v>
      </c>
      <c r="T2872" t="str">
        <f t="shared" si="26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5">
        <f t="shared" si="265"/>
        <v>41994.738576388889</v>
      </c>
      <c r="Q2873" s="5">
        <f t="shared" si="266"/>
        <v>41974.738576388889</v>
      </c>
      <c r="R2873" s="8">
        <f t="shared" si="267"/>
        <v>35.92</v>
      </c>
      <c r="S2873" t="str">
        <f t="shared" si="268"/>
        <v>theater</v>
      </c>
      <c r="T2873" t="str">
        <f t="shared" si="26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5">
        <f t="shared" si="265"/>
        <v>42175.11618055556</v>
      </c>
      <c r="Q2874" s="5">
        <f t="shared" si="266"/>
        <v>42115.11618055556</v>
      </c>
      <c r="R2874" s="8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5">
        <f t="shared" si="265"/>
        <v>42032.817488425921</v>
      </c>
      <c r="Q2875" s="5">
        <f t="shared" si="266"/>
        <v>42002.817488425921</v>
      </c>
      <c r="R2875" s="8">
        <f t="shared" si="267"/>
        <v>119.13</v>
      </c>
      <c r="S2875" t="str">
        <f t="shared" si="268"/>
        <v>theater</v>
      </c>
      <c r="T2875" t="str">
        <f t="shared" si="26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5">
        <f t="shared" si="265"/>
        <v>42752.84474537037</v>
      </c>
      <c r="Q2876" s="5">
        <f t="shared" si="266"/>
        <v>42722.84474537037</v>
      </c>
      <c r="R2876" s="8">
        <f t="shared" si="267"/>
        <v>90.33</v>
      </c>
      <c r="S2876" t="str">
        <f t="shared" si="268"/>
        <v>theater</v>
      </c>
      <c r="T2876" t="str">
        <f t="shared" si="26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5">
        <f t="shared" si="265"/>
        <v>42495.128391203703</v>
      </c>
      <c r="Q2877" s="5">
        <f t="shared" si="266"/>
        <v>42465.128391203703</v>
      </c>
      <c r="R2877" s="8">
        <f t="shared" si="267"/>
        <v>2.33</v>
      </c>
      <c r="S2877" t="str">
        <f t="shared" si="268"/>
        <v>theater</v>
      </c>
      <c r="T2877" t="str">
        <f t="shared" si="26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5">
        <f t="shared" si="265"/>
        <v>42201.743969907402</v>
      </c>
      <c r="Q2878" s="5">
        <f t="shared" si="266"/>
        <v>42171.743969907402</v>
      </c>
      <c r="R2878" s="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5">
        <f t="shared" si="265"/>
        <v>42704.708333333328</v>
      </c>
      <c r="Q2879" s="5">
        <f t="shared" si="266"/>
        <v>42672.955138888887</v>
      </c>
      <c r="R2879" s="8">
        <f t="shared" si="267"/>
        <v>108.33</v>
      </c>
      <c r="S2879" t="str">
        <f t="shared" si="268"/>
        <v>theater</v>
      </c>
      <c r="T2879" t="str">
        <f t="shared" si="26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5">
        <f t="shared" si="265"/>
        <v>42188.615682870368</v>
      </c>
      <c r="Q2880" s="5">
        <f t="shared" si="266"/>
        <v>42128.615682870368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5">
        <f t="shared" si="265"/>
        <v>42389.725243055553</v>
      </c>
      <c r="Q2881" s="5">
        <f t="shared" si="266"/>
        <v>42359.725243055553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5">
        <f t="shared" si="265"/>
        <v>42236.711805555555</v>
      </c>
      <c r="Q2882" s="5">
        <f t="shared" si="266"/>
        <v>42192.905694444446</v>
      </c>
      <c r="R2882" s="8">
        <f t="shared" si="267"/>
        <v>96.55</v>
      </c>
      <c r="S2882" t="str">
        <f t="shared" si="268"/>
        <v>theater</v>
      </c>
      <c r="T2882" t="str">
        <f t="shared" si="26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5">
        <f t="shared" ref="P2883:P2946" si="271">I2883/60/60/24+DATE(1970,1,1)</f>
        <v>41976.639305555553</v>
      </c>
      <c r="Q2883" s="5">
        <f t="shared" ref="Q2883:Q2946" si="272">J2883/60/60/24+DATE(1970,1,1)</f>
        <v>41916.597638888888</v>
      </c>
      <c r="R2883" s="8" t="e">
        <f t="shared" ref="R2883:R2946" si="273">ROUND(E2883/L2883,2)</f>
        <v>#DIV/0!</v>
      </c>
      <c r="S2883" t="str">
        <f t="shared" ref="S2883:S2946" si="274">LEFT(N2883,SEARCH("/",N2883)-1)</f>
        <v>theater</v>
      </c>
      <c r="T2883" t="str">
        <f t="shared" ref="T2883:T2946" si="275">RIGHT(N2883,LEN(N2883)-SEARCH("/",N2883))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5">
        <f t="shared" si="271"/>
        <v>42491.596273148149</v>
      </c>
      <c r="Q2884" s="5">
        <f t="shared" si="272"/>
        <v>42461.596273148149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5">
        <f t="shared" si="271"/>
        <v>42406.207638888889</v>
      </c>
      <c r="Q2885" s="5">
        <f t="shared" si="272"/>
        <v>42370.90320601852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5">
        <f t="shared" si="271"/>
        <v>41978.727256944447</v>
      </c>
      <c r="Q2886" s="5">
        <f t="shared" si="272"/>
        <v>41948.727256944447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5">
        <f t="shared" si="271"/>
        <v>42077.034733796296</v>
      </c>
      <c r="Q2887" s="5">
        <f t="shared" si="272"/>
        <v>42047.07640046296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5">
        <f t="shared" si="271"/>
        <v>42266.165972222225</v>
      </c>
      <c r="Q2888" s="5">
        <f t="shared" si="272"/>
        <v>42261.632916666669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5">
        <f t="shared" si="271"/>
        <v>42015.427361111113</v>
      </c>
      <c r="Q2889" s="5">
        <f t="shared" si="272"/>
        <v>41985.427361111113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5">
        <f t="shared" si="271"/>
        <v>41930.207638888889</v>
      </c>
      <c r="Q2890" s="5">
        <f t="shared" si="272"/>
        <v>41922.535185185188</v>
      </c>
      <c r="R2890" s="8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5">
        <f t="shared" si="271"/>
        <v>41880.863252314812</v>
      </c>
      <c r="Q2891" s="5">
        <f t="shared" si="272"/>
        <v>41850.863252314812</v>
      </c>
      <c r="R2891" s="8">
        <f t="shared" si="273"/>
        <v>81.569999999999993</v>
      </c>
      <c r="S2891" t="str">
        <f t="shared" si="274"/>
        <v>theater</v>
      </c>
      <c r="T2891" t="str">
        <f t="shared" si="275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5">
        <f t="shared" si="271"/>
        <v>41860.125</v>
      </c>
      <c r="Q2892" s="5">
        <f t="shared" si="272"/>
        <v>41831.742962962962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5">
        <f t="shared" si="271"/>
        <v>42475.84175925926</v>
      </c>
      <c r="Q2893" s="5">
        <f t="shared" si="272"/>
        <v>42415.883425925931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5">
        <f t="shared" si="271"/>
        <v>41876.875</v>
      </c>
      <c r="Q2894" s="5">
        <f t="shared" si="272"/>
        <v>41869.714166666665</v>
      </c>
      <c r="R2894" s="8">
        <f t="shared" si="273"/>
        <v>29.41</v>
      </c>
      <c r="S2894" t="str">
        <f t="shared" si="274"/>
        <v>theater</v>
      </c>
      <c r="T2894" t="str">
        <f t="shared" si="275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5">
        <f t="shared" si="271"/>
        <v>42013.083333333328</v>
      </c>
      <c r="Q2895" s="5">
        <f t="shared" si="272"/>
        <v>41953.773090277777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5">
        <f t="shared" si="271"/>
        <v>42097.944618055553</v>
      </c>
      <c r="Q2896" s="5">
        <f t="shared" si="272"/>
        <v>42037.986284722225</v>
      </c>
      <c r="R2896" s="8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5">
        <f t="shared" si="271"/>
        <v>41812.875</v>
      </c>
      <c r="Q2897" s="5">
        <f t="shared" si="272"/>
        <v>41811.555462962962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5">
        <f t="shared" si="271"/>
        <v>42716.25</v>
      </c>
      <c r="Q2898" s="5">
        <f t="shared" si="272"/>
        <v>42701.908807870372</v>
      </c>
      <c r="R2898" s="8">
        <f t="shared" si="273"/>
        <v>52.08</v>
      </c>
      <c r="S2898" t="str">
        <f t="shared" si="274"/>
        <v>theater</v>
      </c>
      <c r="T2898" t="str">
        <f t="shared" si="275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5">
        <f t="shared" si="271"/>
        <v>42288.645196759258</v>
      </c>
      <c r="Q2899" s="5">
        <f t="shared" si="272"/>
        <v>42258.646504629629</v>
      </c>
      <c r="R2899" s="8">
        <f t="shared" si="273"/>
        <v>183.33</v>
      </c>
      <c r="S2899" t="str">
        <f t="shared" si="274"/>
        <v>theater</v>
      </c>
      <c r="T2899" t="str">
        <f t="shared" si="275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5">
        <f t="shared" si="271"/>
        <v>42308.664965277778</v>
      </c>
      <c r="Q2900" s="5">
        <f t="shared" si="272"/>
        <v>42278.664965277778</v>
      </c>
      <c r="R2900" s="8">
        <f t="shared" si="273"/>
        <v>26.33</v>
      </c>
      <c r="S2900" t="str">
        <f t="shared" si="274"/>
        <v>theater</v>
      </c>
      <c r="T2900" t="str">
        <f t="shared" si="275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5">
        <f t="shared" si="271"/>
        <v>42575.078217592592</v>
      </c>
      <c r="Q2901" s="5">
        <f t="shared" si="272"/>
        <v>42515.078217592592</v>
      </c>
      <c r="R2901" s="8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5">
        <f t="shared" si="271"/>
        <v>41860.234166666669</v>
      </c>
      <c r="Q2902" s="5">
        <f t="shared" si="272"/>
        <v>41830.234166666669</v>
      </c>
      <c r="R2902" s="8">
        <f t="shared" si="273"/>
        <v>486.43</v>
      </c>
      <c r="S2902" t="str">
        <f t="shared" si="274"/>
        <v>theater</v>
      </c>
      <c r="T2902" t="str">
        <f t="shared" si="275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5">
        <f t="shared" si="271"/>
        <v>42042.904386574075</v>
      </c>
      <c r="Q2903" s="5">
        <f t="shared" si="272"/>
        <v>41982.904386574075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5">
        <f t="shared" si="271"/>
        <v>42240.439768518518</v>
      </c>
      <c r="Q2904" s="5">
        <f t="shared" si="272"/>
        <v>42210.439768518518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5">
        <f t="shared" si="271"/>
        <v>42256.166874999995</v>
      </c>
      <c r="Q2905" s="5">
        <f t="shared" si="272"/>
        <v>42196.166874999995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5">
        <f t="shared" si="271"/>
        <v>41952.5</v>
      </c>
      <c r="Q2906" s="5">
        <f t="shared" si="272"/>
        <v>41940.967951388891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5">
        <f t="shared" si="271"/>
        <v>42620.056863425925</v>
      </c>
      <c r="Q2907" s="5">
        <f t="shared" si="272"/>
        <v>42606.056863425925</v>
      </c>
      <c r="R2907" s="8">
        <f t="shared" si="273"/>
        <v>36.590000000000003</v>
      </c>
      <c r="S2907" t="str">
        <f t="shared" si="274"/>
        <v>theater</v>
      </c>
      <c r="T2907" t="str">
        <f t="shared" si="275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5">
        <f t="shared" si="271"/>
        <v>42217.041666666672</v>
      </c>
      <c r="Q2908" s="5">
        <f t="shared" si="272"/>
        <v>42199.648912037039</v>
      </c>
      <c r="R2908" s="8">
        <f t="shared" si="273"/>
        <v>80.709999999999994</v>
      </c>
      <c r="S2908" t="str">
        <f t="shared" si="274"/>
        <v>theater</v>
      </c>
      <c r="T2908" t="str">
        <f t="shared" si="275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5">
        <f t="shared" si="271"/>
        <v>42504.877743055549</v>
      </c>
      <c r="Q2909" s="5">
        <f t="shared" si="272"/>
        <v>42444.877743055549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5">
        <f t="shared" si="271"/>
        <v>42529.731701388882</v>
      </c>
      <c r="Q2910" s="5">
        <f t="shared" si="272"/>
        <v>42499.731701388882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5">
        <f t="shared" si="271"/>
        <v>41968.823611111111</v>
      </c>
      <c r="Q2911" s="5">
        <f t="shared" si="272"/>
        <v>41929.266215277778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5">
        <f t="shared" si="271"/>
        <v>42167.841284722221</v>
      </c>
      <c r="Q2912" s="5">
        <f t="shared" si="272"/>
        <v>42107.841284722221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5">
        <f t="shared" si="271"/>
        <v>42182.768819444449</v>
      </c>
      <c r="Q2913" s="5">
        <f t="shared" si="272"/>
        <v>42142.768819444449</v>
      </c>
      <c r="R2913" s="8">
        <f t="shared" si="273"/>
        <v>46.93</v>
      </c>
      <c r="S2913" t="str">
        <f t="shared" si="274"/>
        <v>theater</v>
      </c>
      <c r="T2913" t="str">
        <f t="shared" si="275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5">
        <f t="shared" si="271"/>
        <v>42384.131643518514</v>
      </c>
      <c r="Q2914" s="5">
        <f t="shared" si="272"/>
        <v>42354.131643518514</v>
      </c>
      <c r="R2914" s="8">
        <f t="shared" si="273"/>
        <v>78.08</v>
      </c>
      <c r="S2914" t="str">
        <f t="shared" si="274"/>
        <v>theater</v>
      </c>
      <c r="T2914" t="str">
        <f t="shared" si="275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5">
        <f t="shared" si="271"/>
        <v>41888.922905092593</v>
      </c>
      <c r="Q2915" s="5">
        <f t="shared" si="272"/>
        <v>41828.922905092593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5">
        <f t="shared" si="271"/>
        <v>42077.865671296298</v>
      </c>
      <c r="Q2916" s="5">
        <f t="shared" si="272"/>
        <v>42017.907337962963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5">
        <f t="shared" si="271"/>
        <v>42445.356365740736</v>
      </c>
      <c r="Q2917" s="5">
        <f t="shared" si="272"/>
        <v>42415.398032407407</v>
      </c>
      <c r="R2917" s="8">
        <f t="shared" si="273"/>
        <v>203.67</v>
      </c>
      <c r="S2917" t="str">
        <f t="shared" si="274"/>
        <v>theater</v>
      </c>
      <c r="T2917" t="str">
        <f t="shared" si="275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5">
        <f t="shared" si="271"/>
        <v>41778.476724537039</v>
      </c>
      <c r="Q2918" s="5">
        <f t="shared" si="272"/>
        <v>41755.476724537039</v>
      </c>
      <c r="R2918" s="8">
        <f t="shared" si="273"/>
        <v>20.71</v>
      </c>
      <c r="S2918" t="str">
        <f t="shared" si="274"/>
        <v>theater</v>
      </c>
      <c r="T2918" t="str">
        <f t="shared" si="275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5">
        <f t="shared" si="271"/>
        <v>42263.234340277777</v>
      </c>
      <c r="Q2919" s="5">
        <f t="shared" si="272"/>
        <v>42245.234340277777</v>
      </c>
      <c r="R2919" s="8">
        <f t="shared" si="273"/>
        <v>48.56</v>
      </c>
      <c r="S2919" t="str">
        <f t="shared" si="274"/>
        <v>theater</v>
      </c>
      <c r="T2919" t="str">
        <f t="shared" si="275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5">
        <f t="shared" si="271"/>
        <v>42306.629710648151</v>
      </c>
      <c r="Q2920" s="5">
        <f t="shared" si="272"/>
        <v>42278.629710648151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5">
        <f t="shared" si="271"/>
        <v>41856.61954861111</v>
      </c>
      <c r="Q2921" s="5">
        <f t="shared" si="272"/>
        <v>41826.61954861111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5">
        <f t="shared" si="271"/>
        <v>42088.750810185185</v>
      </c>
      <c r="Q2922" s="5">
        <f t="shared" si="272"/>
        <v>42058.792476851857</v>
      </c>
      <c r="R2922" s="8">
        <f t="shared" si="273"/>
        <v>51.62</v>
      </c>
      <c r="S2922" t="str">
        <f t="shared" si="274"/>
        <v>theater</v>
      </c>
      <c r="T2922" t="str">
        <f t="shared" si="275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5">
        <f t="shared" si="271"/>
        <v>41907.886620370373</v>
      </c>
      <c r="Q2923" s="5">
        <f t="shared" si="272"/>
        <v>41877.886620370373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5">
        <f t="shared" si="271"/>
        <v>42142.874155092592</v>
      </c>
      <c r="Q2924" s="5">
        <f t="shared" si="272"/>
        <v>42097.874155092592</v>
      </c>
      <c r="R2924" s="8">
        <f t="shared" si="273"/>
        <v>83.33</v>
      </c>
      <c r="S2924" t="str">
        <f t="shared" si="274"/>
        <v>theater</v>
      </c>
      <c r="T2924" t="str">
        <f t="shared" si="275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5">
        <f t="shared" si="271"/>
        <v>42028.125</v>
      </c>
      <c r="Q2925" s="5">
        <f t="shared" si="272"/>
        <v>42013.15253472222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5">
        <f t="shared" si="271"/>
        <v>42133.165972222225</v>
      </c>
      <c r="Q2926" s="5">
        <f t="shared" si="272"/>
        <v>42103.556828703702</v>
      </c>
      <c r="R2926" s="8">
        <f t="shared" si="273"/>
        <v>175.51</v>
      </c>
      <c r="S2926" t="str">
        <f t="shared" si="274"/>
        <v>theater</v>
      </c>
      <c r="T2926" t="str">
        <f t="shared" si="275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5">
        <f t="shared" si="271"/>
        <v>41893.584120370368</v>
      </c>
      <c r="Q2927" s="5">
        <f t="shared" si="272"/>
        <v>41863.584120370368</v>
      </c>
      <c r="R2927" s="8">
        <f t="shared" si="273"/>
        <v>231.66</v>
      </c>
      <c r="S2927" t="str">
        <f t="shared" si="274"/>
        <v>theater</v>
      </c>
      <c r="T2927" t="str">
        <f t="shared" si="275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5">
        <f t="shared" si="271"/>
        <v>42058.765960648147</v>
      </c>
      <c r="Q2928" s="5">
        <f t="shared" si="272"/>
        <v>42044.765960648147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5">
        <f t="shared" si="271"/>
        <v>41835.208333333336</v>
      </c>
      <c r="Q2929" s="5">
        <f t="shared" si="272"/>
        <v>41806.669317129628</v>
      </c>
      <c r="R2929" s="8">
        <f t="shared" si="273"/>
        <v>112.14</v>
      </c>
      <c r="S2929" t="str">
        <f t="shared" si="274"/>
        <v>theater</v>
      </c>
      <c r="T2929" t="str">
        <f t="shared" si="275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5">
        <f t="shared" si="271"/>
        <v>42433.998217592598</v>
      </c>
      <c r="Q2930" s="5">
        <f t="shared" si="272"/>
        <v>42403.998217592598</v>
      </c>
      <c r="R2930" s="8">
        <f t="shared" si="273"/>
        <v>41.67</v>
      </c>
      <c r="S2930" t="str">
        <f t="shared" si="274"/>
        <v>theater</v>
      </c>
      <c r="T2930" t="str">
        <f t="shared" si="275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5">
        <f t="shared" si="271"/>
        <v>41784.564328703702</v>
      </c>
      <c r="Q2931" s="5">
        <f t="shared" si="272"/>
        <v>41754.564328703702</v>
      </c>
      <c r="R2931" s="8">
        <f t="shared" si="273"/>
        <v>255.17</v>
      </c>
      <c r="S2931" t="str">
        <f t="shared" si="274"/>
        <v>theater</v>
      </c>
      <c r="T2931" t="str">
        <f t="shared" si="275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5">
        <f t="shared" si="271"/>
        <v>42131.584074074075</v>
      </c>
      <c r="Q2932" s="5">
        <f t="shared" si="272"/>
        <v>42101.584074074075</v>
      </c>
      <c r="R2932" s="8">
        <f t="shared" si="273"/>
        <v>162.77000000000001</v>
      </c>
      <c r="S2932" t="str">
        <f t="shared" si="274"/>
        <v>theater</v>
      </c>
      <c r="T2932" t="str">
        <f t="shared" si="275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5">
        <f t="shared" si="271"/>
        <v>41897.255555555559</v>
      </c>
      <c r="Q2933" s="5">
        <f t="shared" si="272"/>
        <v>41872.291238425925</v>
      </c>
      <c r="R2933" s="8">
        <f t="shared" si="273"/>
        <v>88.33</v>
      </c>
      <c r="S2933" t="str">
        <f t="shared" si="274"/>
        <v>theater</v>
      </c>
      <c r="T2933" t="str">
        <f t="shared" si="275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5">
        <f t="shared" si="271"/>
        <v>42056.458333333328</v>
      </c>
      <c r="Q2934" s="5">
        <f t="shared" si="272"/>
        <v>42025.164780092593</v>
      </c>
      <c r="R2934" s="8">
        <f t="shared" si="273"/>
        <v>85.74</v>
      </c>
      <c r="S2934" t="str">
        <f t="shared" si="274"/>
        <v>theater</v>
      </c>
      <c r="T2934" t="str">
        <f t="shared" si="275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5">
        <f t="shared" si="271"/>
        <v>42525.956631944442</v>
      </c>
      <c r="Q2935" s="5">
        <f t="shared" si="272"/>
        <v>42495.956631944442</v>
      </c>
      <c r="R2935" s="8">
        <f t="shared" si="273"/>
        <v>47.57</v>
      </c>
      <c r="S2935" t="str">
        <f t="shared" si="274"/>
        <v>theater</v>
      </c>
      <c r="T2935" t="str">
        <f t="shared" si="275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5">
        <f t="shared" si="271"/>
        <v>41805.636157407411</v>
      </c>
      <c r="Q2936" s="5">
        <f t="shared" si="272"/>
        <v>41775.636157407411</v>
      </c>
      <c r="R2936" s="8">
        <f t="shared" si="273"/>
        <v>72.97</v>
      </c>
      <c r="S2936" t="str">
        <f t="shared" si="274"/>
        <v>theater</v>
      </c>
      <c r="T2936" t="str">
        <f t="shared" si="275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5">
        <f t="shared" si="271"/>
        <v>42611.708333333328</v>
      </c>
      <c r="Q2937" s="5">
        <f t="shared" si="272"/>
        <v>42553.583425925928</v>
      </c>
      <c r="R2937" s="8">
        <f t="shared" si="273"/>
        <v>90.54</v>
      </c>
      <c r="S2937" t="str">
        <f t="shared" si="274"/>
        <v>theater</v>
      </c>
      <c r="T2937" t="str">
        <f t="shared" si="275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5">
        <f t="shared" si="271"/>
        <v>41925.207638888889</v>
      </c>
      <c r="Q2938" s="5">
        <f t="shared" si="272"/>
        <v>41912.650729166664</v>
      </c>
      <c r="R2938" s="8">
        <f t="shared" si="273"/>
        <v>37.65</v>
      </c>
      <c r="S2938" t="str">
        <f t="shared" si="274"/>
        <v>theater</v>
      </c>
      <c r="T2938" t="str">
        <f t="shared" si="275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5">
        <f t="shared" si="271"/>
        <v>41833.457326388889</v>
      </c>
      <c r="Q2939" s="5">
        <f t="shared" si="272"/>
        <v>41803.457326388889</v>
      </c>
      <c r="R2939" s="8">
        <f t="shared" si="273"/>
        <v>36.36</v>
      </c>
      <c r="S2939" t="str">
        <f t="shared" si="274"/>
        <v>theater</v>
      </c>
      <c r="T2939" t="str">
        <f t="shared" si="275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5">
        <f t="shared" si="271"/>
        <v>42034.703865740739</v>
      </c>
      <c r="Q2940" s="5">
        <f t="shared" si="272"/>
        <v>42004.703865740739</v>
      </c>
      <c r="R2940" s="8">
        <f t="shared" si="273"/>
        <v>126.72</v>
      </c>
      <c r="S2940" t="str">
        <f t="shared" si="274"/>
        <v>theater</v>
      </c>
      <c r="T2940" t="str">
        <f t="shared" si="275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5">
        <f t="shared" si="271"/>
        <v>41879.041666666664</v>
      </c>
      <c r="Q2941" s="5">
        <f t="shared" si="272"/>
        <v>41845.809166666666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5">
        <f t="shared" si="271"/>
        <v>42022.773356481484</v>
      </c>
      <c r="Q2942" s="5">
        <f t="shared" si="272"/>
        <v>41982.773356481484</v>
      </c>
      <c r="R2942" s="8">
        <f t="shared" si="273"/>
        <v>81.239999999999995</v>
      </c>
      <c r="S2942" t="str">
        <f t="shared" si="274"/>
        <v>theater</v>
      </c>
      <c r="T2942" t="str">
        <f t="shared" si="275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5">
        <f t="shared" si="271"/>
        <v>42064.960127314815</v>
      </c>
      <c r="Q2943" s="5">
        <f t="shared" si="272"/>
        <v>42034.960127314815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5">
        <f t="shared" si="271"/>
        <v>42354.845833333333</v>
      </c>
      <c r="Q2944" s="5">
        <f t="shared" si="272"/>
        <v>42334.803923611107</v>
      </c>
      <c r="R2944" s="8">
        <f t="shared" si="273"/>
        <v>202.23</v>
      </c>
      <c r="S2944" t="str">
        <f t="shared" si="274"/>
        <v>theater</v>
      </c>
      <c r="T2944" t="str">
        <f t="shared" si="275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5">
        <f t="shared" si="271"/>
        <v>42107.129398148143</v>
      </c>
      <c r="Q2945" s="5">
        <f t="shared" si="272"/>
        <v>42077.129398148143</v>
      </c>
      <c r="R2945" s="8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5">
        <f t="shared" si="271"/>
        <v>42162.9143287037</v>
      </c>
      <c r="Q2946" s="5">
        <f t="shared" si="272"/>
        <v>42132.9143287037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5">
        <f t="shared" ref="P2947:P3010" si="277">I2947/60/60/24+DATE(1970,1,1)</f>
        <v>42148.139583333337</v>
      </c>
      <c r="Q2947" s="5">
        <f t="shared" ref="Q2947:Q3010" si="278">J2947/60/60/24+DATE(1970,1,1)</f>
        <v>42118.139583333337</v>
      </c>
      <c r="R2947" s="8" t="e">
        <f t="shared" ref="R2947:R3010" si="279">ROUND(E2947/L2947,2)</f>
        <v>#DIV/0!</v>
      </c>
      <c r="S2947" t="str">
        <f t="shared" ref="S2947:S3010" si="280">LEFT(N2947,SEARCH("/",N2947)-1)</f>
        <v>theater</v>
      </c>
      <c r="T2947" t="str">
        <f t="shared" ref="T2947:T3010" si="281">RIGHT(N2947,LEN(N2947)-SEARCH("/",N2947))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5">
        <f t="shared" si="277"/>
        <v>42597.531157407408</v>
      </c>
      <c r="Q2948" s="5">
        <f t="shared" si="278"/>
        <v>42567.531157407408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5">
        <f t="shared" si="277"/>
        <v>42698.715972222228</v>
      </c>
      <c r="Q2949" s="5">
        <f t="shared" si="278"/>
        <v>42649.562118055561</v>
      </c>
      <c r="R2949" s="8">
        <f t="shared" si="279"/>
        <v>82.46</v>
      </c>
      <c r="S2949" t="str">
        <f t="shared" si="280"/>
        <v>theater</v>
      </c>
      <c r="T2949" t="str">
        <f t="shared" si="281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5">
        <f t="shared" si="277"/>
        <v>42157.649224537032</v>
      </c>
      <c r="Q2950" s="5">
        <f t="shared" si="278"/>
        <v>42097.649224537032</v>
      </c>
      <c r="R2950" s="8">
        <f t="shared" si="279"/>
        <v>2.67</v>
      </c>
      <c r="S2950" t="str">
        <f t="shared" si="280"/>
        <v>theater</v>
      </c>
      <c r="T2950" t="str">
        <f t="shared" si="281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5">
        <f t="shared" si="277"/>
        <v>42327.864780092597</v>
      </c>
      <c r="Q2951" s="5">
        <f t="shared" si="278"/>
        <v>42297.823113425926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5">
        <f t="shared" si="277"/>
        <v>42392.36518518519</v>
      </c>
      <c r="Q2952" s="5">
        <f t="shared" si="278"/>
        <v>42362.36518518519</v>
      </c>
      <c r="R2952" s="8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5">
        <f t="shared" si="277"/>
        <v>41917.802928240737</v>
      </c>
      <c r="Q2953" s="5">
        <f t="shared" si="278"/>
        <v>41872.802928240737</v>
      </c>
      <c r="R2953" s="8">
        <f t="shared" si="279"/>
        <v>18.899999999999999</v>
      </c>
      <c r="S2953" t="str">
        <f t="shared" si="280"/>
        <v>theater</v>
      </c>
      <c r="T2953" t="str">
        <f t="shared" si="281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5">
        <f t="shared" si="277"/>
        <v>42660.166666666672</v>
      </c>
      <c r="Q2954" s="5">
        <f t="shared" si="278"/>
        <v>42628.690266203703</v>
      </c>
      <c r="R2954" s="8">
        <f t="shared" si="279"/>
        <v>200.63</v>
      </c>
      <c r="S2954" t="str">
        <f t="shared" si="280"/>
        <v>theater</v>
      </c>
      <c r="T2954" t="str">
        <f t="shared" si="281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5">
        <f t="shared" si="277"/>
        <v>42285.791909722218</v>
      </c>
      <c r="Q2955" s="5">
        <f t="shared" si="278"/>
        <v>42255.791909722218</v>
      </c>
      <c r="R2955" s="8">
        <f t="shared" si="279"/>
        <v>201.67</v>
      </c>
      <c r="S2955" t="str">
        <f t="shared" si="280"/>
        <v>theater</v>
      </c>
      <c r="T2955" t="str">
        <f t="shared" si="281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5">
        <f t="shared" si="277"/>
        <v>42810.541701388895</v>
      </c>
      <c r="Q2956" s="5">
        <f t="shared" si="278"/>
        <v>42790.583368055552</v>
      </c>
      <c r="R2956" s="8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5">
        <f t="shared" si="277"/>
        <v>42171.741307870368</v>
      </c>
      <c r="Q2957" s="5">
        <f t="shared" si="278"/>
        <v>42141.741307870368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5">
        <f t="shared" si="277"/>
        <v>42494.958912037036</v>
      </c>
      <c r="Q2958" s="5">
        <f t="shared" si="278"/>
        <v>42464.958912037036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5">
        <f t="shared" si="277"/>
        <v>42090.969583333332</v>
      </c>
      <c r="Q2959" s="5">
        <f t="shared" si="278"/>
        <v>42031.011249999996</v>
      </c>
      <c r="R2959" s="8">
        <f t="shared" si="279"/>
        <v>93.33</v>
      </c>
      <c r="S2959" t="str">
        <f t="shared" si="280"/>
        <v>theater</v>
      </c>
      <c r="T2959" t="str">
        <f t="shared" si="281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5">
        <f t="shared" si="277"/>
        <v>42498.73746527778</v>
      </c>
      <c r="Q2960" s="5">
        <f t="shared" si="278"/>
        <v>42438.779131944444</v>
      </c>
      <c r="R2960" s="8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5">
        <f t="shared" si="277"/>
        <v>42528.008391203708</v>
      </c>
      <c r="Q2961" s="5">
        <f t="shared" si="278"/>
        <v>42498.008391203708</v>
      </c>
      <c r="R2961" s="8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5">
        <f t="shared" si="277"/>
        <v>41893.757210648146</v>
      </c>
      <c r="Q2962" s="5">
        <f t="shared" si="278"/>
        <v>41863.757210648146</v>
      </c>
      <c r="R2962" s="8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5">
        <f t="shared" si="277"/>
        <v>42089.166666666672</v>
      </c>
      <c r="Q2963" s="5">
        <f t="shared" si="278"/>
        <v>42061.212488425925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5">
        <f t="shared" si="277"/>
        <v>42064.290972222225</v>
      </c>
      <c r="Q2964" s="5">
        <f t="shared" si="278"/>
        <v>42036.24428240741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5">
        <f t="shared" si="277"/>
        <v>42187.470185185186</v>
      </c>
      <c r="Q2965" s="5">
        <f t="shared" si="278"/>
        <v>42157.470185185186</v>
      </c>
      <c r="R2965" s="8">
        <f t="shared" si="279"/>
        <v>109.03</v>
      </c>
      <c r="S2965" t="str">
        <f t="shared" si="280"/>
        <v>theater</v>
      </c>
      <c r="T2965" t="str">
        <f t="shared" si="281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5">
        <f t="shared" si="277"/>
        <v>41857.897222222222</v>
      </c>
      <c r="Q2966" s="5">
        <f t="shared" si="278"/>
        <v>41827.909942129627</v>
      </c>
      <c r="R2966" s="8">
        <f t="shared" si="279"/>
        <v>25.69</v>
      </c>
      <c r="S2966" t="str">
        <f t="shared" si="280"/>
        <v>theater</v>
      </c>
      <c r="T2966" t="str">
        <f t="shared" si="281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5">
        <f t="shared" si="277"/>
        <v>42192.729548611111</v>
      </c>
      <c r="Q2967" s="5">
        <f t="shared" si="278"/>
        <v>42162.729548611111</v>
      </c>
      <c r="R2967" s="8">
        <f t="shared" si="279"/>
        <v>41.92</v>
      </c>
      <c r="S2967" t="str">
        <f t="shared" si="280"/>
        <v>theater</v>
      </c>
      <c r="T2967" t="str">
        <f t="shared" si="281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5">
        <f t="shared" si="277"/>
        <v>42263.738564814819</v>
      </c>
      <c r="Q2968" s="5">
        <f t="shared" si="278"/>
        <v>42233.738564814819</v>
      </c>
      <c r="R2968" s="8">
        <f t="shared" si="279"/>
        <v>88.77</v>
      </c>
      <c r="S2968" t="str">
        <f t="shared" si="280"/>
        <v>theater</v>
      </c>
      <c r="T2968" t="str">
        <f t="shared" si="281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5">
        <f t="shared" si="277"/>
        <v>42072.156157407408</v>
      </c>
      <c r="Q2969" s="5">
        <f t="shared" si="278"/>
        <v>42042.197824074072</v>
      </c>
      <c r="R2969" s="8">
        <f t="shared" si="279"/>
        <v>80.23</v>
      </c>
      <c r="S2969" t="str">
        <f t="shared" si="280"/>
        <v>theater</v>
      </c>
      <c r="T2969" t="str">
        <f t="shared" si="281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5">
        <f t="shared" si="277"/>
        <v>42599.165972222225</v>
      </c>
      <c r="Q2970" s="5">
        <f t="shared" si="278"/>
        <v>42585.523842592593</v>
      </c>
      <c r="R2970" s="8">
        <f t="shared" si="279"/>
        <v>78.94</v>
      </c>
      <c r="S2970" t="str">
        <f t="shared" si="280"/>
        <v>theater</v>
      </c>
      <c r="T2970" t="str">
        <f t="shared" si="281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5">
        <f t="shared" si="277"/>
        <v>42127.952083333337</v>
      </c>
      <c r="Q2971" s="5">
        <f t="shared" si="278"/>
        <v>42097.786493055552</v>
      </c>
      <c r="R2971" s="8">
        <f t="shared" si="279"/>
        <v>95.59</v>
      </c>
      <c r="S2971" t="str">
        <f t="shared" si="280"/>
        <v>theater</v>
      </c>
      <c r="T2971" t="str">
        <f t="shared" si="281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5">
        <f t="shared" si="277"/>
        <v>41838.669571759259</v>
      </c>
      <c r="Q2972" s="5">
        <f t="shared" si="278"/>
        <v>41808.669571759259</v>
      </c>
      <c r="R2972" s="8">
        <f t="shared" si="279"/>
        <v>69.89</v>
      </c>
      <c r="S2972" t="str">
        <f t="shared" si="280"/>
        <v>theater</v>
      </c>
      <c r="T2972" t="str">
        <f t="shared" si="281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5">
        <f t="shared" si="277"/>
        <v>41882.658310185187</v>
      </c>
      <c r="Q2973" s="5">
        <f t="shared" si="278"/>
        <v>41852.658310185187</v>
      </c>
      <c r="R2973" s="8">
        <f t="shared" si="279"/>
        <v>74.53</v>
      </c>
      <c r="S2973" t="str">
        <f t="shared" si="280"/>
        <v>theater</v>
      </c>
      <c r="T2973" t="str">
        <f t="shared" si="281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5">
        <f t="shared" si="277"/>
        <v>42709.041666666672</v>
      </c>
      <c r="Q2974" s="5">
        <f t="shared" si="278"/>
        <v>42694.110185185185</v>
      </c>
      <c r="R2974" s="8">
        <f t="shared" si="279"/>
        <v>123.94</v>
      </c>
      <c r="S2974" t="str">
        <f t="shared" si="280"/>
        <v>theater</v>
      </c>
      <c r="T2974" t="str">
        <f t="shared" si="281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5">
        <f t="shared" si="277"/>
        <v>42370.166666666672</v>
      </c>
      <c r="Q2975" s="5">
        <f t="shared" si="278"/>
        <v>42341.818379629629</v>
      </c>
      <c r="R2975" s="8">
        <f t="shared" si="279"/>
        <v>264.85000000000002</v>
      </c>
      <c r="S2975" t="str">
        <f t="shared" si="280"/>
        <v>theater</v>
      </c>
      <c r="T2975" t="str">
        <f t="shared" si="281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5">
        <f t="shared" si="277"/>
        <v>41908.065972222219</v>
      </c>
      <c r="Q2976" s="5">
        <f t="shared" si="278"/>
        <v>41880.061006944445</v>
      </c>
      <c r="R2976" s="8">
        <f t="shared" si="279"/>
        <v>58.62</v>
      </c>
      <c r="S2976" t="str">
        <f t="shared" si="280"/>
        <v>theater</v>
      </c>
      <c r="T2976" t="str">
        <f t="shared" si="281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5">
        <f t="shared" si="277"/>
        <v>41970.125</v>
      </c>
      <c r="Q2977" s="5">
        <f t="shared" si="278"/>
        <v>41941.683865740742</v>
      </c>
      <c r="R2977" s="8">
        <f t="shared" si="279"/>
        <v>70.88</v>
      </c>
      <c r="S2977" t="str">
        <f t="shared" si="280"/>
        <v>theater</v>
      </c>
      <c r="T2977" t="str">
        <f t="shared" si="281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5">
        <f t="shared" si="277"/>
        <v>42442.5</v>
      </c>
      <c r="Q2978" s="5">
        <f t="shared" si="278"/>
        <v>42425.730671296296</v>
      </c>
      <c r="R2978" s="8">
        <f t="shared" si="279"/>
        <v>8.57</v>
      </c>
      <c r="S2978" t="str">
        <f t="shared" si="280"/>
        <v>theater</v>
      </c>
      <c r="T2978" t="str">
        <f t="shared" si="281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5">
        <f t="shared" si="277"/>
        <v>42086.093055555553</v>
      </c>
      <c r="Q2979" s="5">
        <f t="shared" si="278"/>
        <v>42026.88118055556</v>
      </c>
      <c r="R2979" s="8">
        <f t="shared" si="279"/>
        <v>113.57</v>
      </c>
      <c r="S2979" t="str">
        <f t="shared" si="280"/>
        <v>theater</v>
      </c>
      <c r="T2979" t="str">
        <f t="shared" si="281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5">
        <f t="shared" si="277"/>
        <v>41932.249305555553</v>
      </c>
      <c r="Q2980" s="5">
        <f t="shared" si="278"/>
        <v>41922.640590277777</v>
      </c>
      <c r="R2980" s="8">
        <f t="shared" si="279"/>
        <v>60.69</v>
      </c>
      <c r="S2980" t="str">
        <f t="shared" si="280"/>
        <v>theater</v>
      </c>
      <c r="T2980" t="str">
        <f t="shared" si="281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5">
        <f t="shared" si="277"/>
        <v>42010.25</v>
      </c>
      <c r="Q2981" s="5">
        <f t="shared" si="278"/>
        <v>41993.824340277773</v>
      </c>
      <c r="R2981" s="8">
        <f t="shared" si="279"/>
        <v>110.22</v>
      </c>
      <c r="S2981" t="str">
        <f t="shared" si="280"/>
        <v>theater</v>
      </c>
      <c r="T2981" t="str">
        <f t="shared" si="281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5">
        <f t="shared" si="277"/>
        <v>42240.083333333328</v>
      </c>
      <c r="Q2982" s="5">
        <f t="shared" si="278"/>
        <v>42219.915856481486</v>
      </c>
      <c r="R2982" s="8">
        <f t="shared" si="279"/>
        <v>136.46</v>
      </c>
      <c r="S2982" t="str">
        <f t="shared" si="280"/>
        <v>theater</v>
      </c>
      <c r="T2982" t="str">
        <f t="shared" si="281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5">
        <f t="shared" si="277"/>
        <v>42270.559675925921</v>
      </c>
      <c r="Q2983" s="5">
        <f t="shared" si="278"/>
        <v>42225.559675925921</v>
      </c>
      <c r="R2983" s="8">
        <f t="shared" si="279"/>
        <v>53.16</v>
      </c>
      <c r="S2983" t="str">
        <f t="shared" si="280"/>
        <v>theater</v>
      </c>
      <c r="T2983" t="str">
        <f t="shared" si="281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5">
        <f t="shared" si="277"/>
        <v>42411.686840277776</v>
      </c>
      <c r="Q2984" s="5">
        <f t="shared" si="278"/>
        <v>42381.686840277776</v>
      </c>
      <c r="R2984" s="8">
        <f t="shared" si="279"/>
        <v>86.49</v>
      </c>
      <c r="S2984" t="str">
        <f t="shared" si="280"/>
        <v>theater</v>
      </c>
      <c r="T2984" t="str">
        <f t="shared" si="281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5">
        <f t="shared" si="277"/>
        <v>41954.674027777779</v>
      </c>
      <c r="Q2985" s="5">
        <f t="shared" si="278"/>
        <v>41894.632361111115</v>
      </c>
      <c r="R2985" s="8">
        <f t="shared" si="279"/>
        <v>155.24</v>
      </c>
      <c r="S2985" t="str">
        <f t="shared" si="280"/>
        <v>theater</v>
      </c>
      <c r="T2985" t="str">
        <f t="shared" si="281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5">
        <f t="shared" si="277"/>
        <v>42606.278715277775</v>
      </c>
      <c r="Q2986" s="5">
        <f t="shared" si="278"/>
        <v>42576.278715277775</v>
      </c>
      <c r="R2986" s="8">
        <f t="shared" si="279"/>
        <v>115.08</v>
      </c>
      <c r="S2986" t="str">
        <f t="shared" si="280"/>
        <v>theater</v>
      </c>
      <c r="T2986" t="str">
        <f t="shared" si="281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5">
        <f t="shared" si="277"/>
        <v>42674.166666666672</v>
      </c>
      <c r="Q2987" s="5">
        <f t="shared" si="278"/>
        <v>42654.973703703698</v>
      </c>
      <c r="R2987" s="8">
        <f t="shared" si="279"/>
        <v>109.59</v>
      </c>
      <c r="S2987" t="str">
        <f t="shared" si="280"/>
        <v>theater</v>
      </c>
      <c r="T2987" t="str">
        <f t="shared" si="281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5">
        <f t="shared" si="277"/>
        <v>42491.458402777775</v>
      </c>
      <c r="Q2988" s="5">
        <f t="shared" si="278"/>
        <v>42431.500069444446</v>
      </c>
      <c r="R2988" s="8">
        <f t="shared" si="279"/>
        <v>45.21</v>
      </c>
      <c r="S2988" t="str">
        <f t="shared" si="280"/>
        <v>theater</v>
      </c>
      <c r="T2988" t="str">
        <f t="shared" si="281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5">
        <f t="shared" si="277"/>
        <v>42656</v>
      </c>
      <c r="Q2989" s="5">
        <f t="shared" si="278"/>
        <v>42627.307303240741</v>
      </c>
      <c r="R2989" s="8">
        <f t="shared" si="279"/>
        <v>104.15</v>
      </c>
      <c r="S2989" t="str">
        <f t="shared" si="280"/>
        <v>theater</v>
      </c>
      <c r="T2989" t="str">
        <f t="shared" si="281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5">
        <f t="shared" si="277"/>
        <v>42541.362048611118</v>
      </c>
      <c r="Q2990" s="5">
        <f t="shared" si="278"/>
        <v>42511.362048611118</v>
      </c>
      <c r="R2990" s="8">
        <f t="shared" si="279"/>
        <v>35.71</v>
      </c>
      <c r="S2990" t="str">
        <f t="shared" si="280"/>
        <v>theater</v>
      </c>
      <c r="T2990" t="str">
        <f t="shared" si="281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5">
        <f t="shared" si="277"/>
        <v>42359.207638888889</v>
      </c>
      <c r="Q2991" s="5">
        <f t="shared" si="278"/>
        <v>42337.02039351852</v>
      </c>
      <c r="R2991" s="8">
        <f t="shared" si="279"/>
        <v>97</v>
      </c>
      <c r="S2991" t="str">
        <f t="shared" si="280"/>
        <v>theater</v>
      </c>
      <c r="T2991" t="str">
        <f t="shared" si="281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5">
        <f t="shared" si="277"/>
        <v>42376.57430555555</v>
      </c>
      <c r="Q2992" s="5">
        <f t="shared" si="278"/>
        <v>42341.57430555555</v>
      </c>
      <c r="R2992" s="8">
        <f t="shared" si="279"/>
        <v>370.37</v>
      </c>
      <c r="S2992" t="str">
        <f t="shared" si="280"/>
        <v>theater</v>
      </c>
      <c r="T2992" t="str">
        <f t="shared" si="281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5">
        <f t="shared" si="277"/>
        <v>42762.837152777778</v>
      </c>
      <c r="Q2993" s="5">
        <f t="shared" si="278"/>
        <v>42740.837152777778</v>
      </c>
      <c r="R2993" s="8">
        <f t="shared" si="279"/>
        <v>94.41</v>
      </c>
      <c r="S2993" t="str">
        <f t="shared" si="280"/>
        <v>theater</v>
      </c>
      <c r="T2993" t="str">
        <f t="shared" si="281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5">
        <f t="shared" si="277"/>
        <v>42652.767476851848</v>
      </c>
      <c r="Q2994" s="5">
        <f t="shared" si="278"/>
        <v>42622.767476851848</v>
      </c>
      <c r="R2994" s="8">
        <f t="shared" si="279"/>
        <v>48.98</v>
      </c>
      <c r="S2994" t="str">
        <f t="shared" si="280"/>
        <v>theater</v>
      </c>
      <c r="T2994" t="str">
        <f t="shared" si="281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5">
        <f t="shared" si="277"/>
        <v>42420.838738425926</v>
      </c>
      <c r="Q2995" s="5">
        <f t="shared" si="278"/>
        <v>42390.838738425926</v>
      </c>
      <c r="R2995" s="8">
        <f t="shared" si="279"/>
        <v>45.59</v>
      </c>
      <c r="S2995" t="str">
        <f t="shared" si="280"/>
        <v>theater</v>
      </c>
      <c r="T2995" t="str">
        <f t="shared" si="281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5">
        <f t="shared" si="277"/>
        <v>41915.478842592594</v>
      </c>
      <c r="Q2996" s="5">
        <f t="shared" si="278"/>
        <v>41885.478842592594</v>
      </c>
      <c r="R2996" s="8">
        <f t="shared" si="279"/>
        <v>23.28</v>
      </c>
      <c r="S2996" t="str">
        <f t="shared" si="280"/>
        <v>theater</v>
      </c>
      <c r="T2996" t="str">
        <f t="shared" si="281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5">
        <f t="shared" si="277"/>
        <v>42754.665173611109</v>
      </c>
      <c r="Q2997" s="5">
        <f t="shared" si="278"/>
        <v>42724.665173611109</v>
      </c>
      <c r="R2997" s="8">
        <f t="shared" si="279"/>
        <v>63.23</v>
      </c>
      <c r="S2997" t="str">
        <f t="shared" si="280"/>
        <v>theater</v>
      </c>
      <c r="T2997" t="str">
        <f t="shared" si="281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5">
        <f t="shared" si="277"/>
        <v>42150.912500000006</v>
      </c>
      <c r="Q2998" s="5">
        <f t="shared" si="278"/>
        <v>42090.912500000006</v>
      </c>
      <c r="R2998" s="8">
        <f t="shared" si="279"/>
        <v>153.52000000000001</v>
      </c>
      <c r="S2998" t="str">
        <f t="shared" si="280"/>
        <v>theater</v>
      </c>
      <c r="T2998" t="str">
        <f t="shared" si="281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5">
        <f t="shared" si="277"/>
        <v>42793.207638888889</v>
      </c>
      <c r="Q2999" s="5">
        <f t="shared" si="278"/>
        <v>42775.733715277776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5">
        <f t="shared" si="277"/>
        <v>41806.184027777781</v>
      </c>
      <c r="Q3000" s="5">
        <f t="shared" si="278"/>
        <v>41778.193622685183</v>
      </c>
      <c r="R3000" s="8">
        <f t="shared" si="279"/>
        <v>118.97</v>
      </c>
      <c r="S3000" t="str">
        <f t="shared" si="280"/>
        <v>theater</v>
      </c>
      <c r="T3000" t="str">
        <f t="shared" si="281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5">
        <f t="shared" si="277"/>
        <v>42795.083333333328</v>
      </c>
      <c r="Q3001" s="5">
        <f t="shared" si="278"/>
        <v>42780.740277777775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5">
        <f t="shared" si="277"/>
        <v>42766.75</v>
      </c>
      <c r="Q3002" s="5">
        <f t="shared" si="278"/>
        <v>42752.827199074076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5">
        <f t="shared" si="277"/>
        <v>42564.895625000005</v>
      </c>
      <c r="Q3003" s="5">
        <f t="shared" si="278"/>
        <v>42534.895625000005</v>
      </c>
      <c r="R3003" s="8">
        <f t="shared" si="279"/>
        <v>131.38</v>
      </c>
      <c r="S3003" t="str">
        <f t="shared" si="280"/>
        <v>theater</v>
      </c>
      <c r="T3003" t="str">
        <f t="shared" si="281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5">
        <f t="shared" si="277"/>
        <v>41269.83625</v>
      </c>
      <c r="Q3004" s="5">
        <f t="shared" si="278"/>
        <v>41239.83625</v>
      </c>
      <c r="R3004" s="8">
        <f t="shared" si="279"/>
        <v>73.03</v>
      </c>
      <c r="S3004" t="str">
        <f t="shared" si="280"/>
        <v>theater</v>
      </c>
      <c r="T3004" t="str">
        <f t="shared" si="281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5">
        <f t="shared" si="277"/>
        <v>42430.249305555553</v>
      </c>
      <c r="Q3005" s="5">
        <f t="shared" si="278"/>
        <v>42398.849259259259</v>
      </c>
      <c r="R3005" s="8">
        <f t="shared" si="279"/>
        <v>178.53</v>
      </c>
      <c r="S3005" t="str">
        <f t="shared" si="280"/>
        <v>theater</v>
      </c>
      <c r="T3005" t="str">
        <f t="shared" si="281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5">
        <f t="shared" si="277"/>
        <v>41958.922731481478</v>
      </c>
      <c r="Q3006" s="5">
        <f t="shared" si="278"/>
        <v>41928.881064814814</v>
      </c>
      <c r="R3006" s="8">
        <f t="shared" si="279"/>
        <v>162.91</v>
      </c>
      <c r="S3006" t="str">
        <f t="shared" si="280"/>
        <v>theater</v>
      </c>
      <c r="T3006" t="str">
        <f t="shared" si="281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5">
        <f t="shared" si="277"/>
        <v>41918.674826388888</v>
      </c>
      <c r="Q3007" s="5">
        <f t="shared" si="278"/>
        <v>41888.674826388888</v>
      </c>
      <c r="R3007" s="8">
        <f t="shared" si="279"/>
        <v>108.24</v>
      </c>
      <c r="S3007" t="str">
        <f t="shared" si="280"/>
        <v>theater</v>
      </c>
      <c r="T3007" t="str">
        <f t="shared" si="281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5">
        <f t="shared" si="277"/>
        <v>41987.756840277783</v>
      </c>
      <c r="Q3008" s="5">
        <f t="shared" si="278"/>
        <v>41957.756840277783</v>
      </c>
      <c r="R3008" s="8">
        <f t="shared" si="279"/>
        <v>88.87</v>
      </c>
      <c r="S3008" t="str">
        <f t="shared" si="280"/>
        <v>theater</v>
      </c>
      <c r="T3008" t="str">
        <f t="shared" si="281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5">
        <f t="shared" si="277"/>
        <v>42119.216238425928</v>
      </c>
      <c r="Q3009" s="5">
        <f t="shared" si="278"/>
        <v>42098.216238425928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5">
        <f t="shared" si="277"/>
        <v>42390.212025462963</v>
      </c>
      <c r="Q3010" s="5">
        <f t="shared" si="278"/>
        <v>42360.212025462963</v>
      </c>
      <c r="R3010" s="8">
        <f t="shared" si="279"/>
        <v>116.73</v>
      </c>
      <c r="S3010" t="str">
        <f t="shared" si="280"/>
        <v>theater</v>
      </c>
      <c r="T3010" t="str">
        <f t="shared" si="281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5">
        <f t="shared" ref="P3011:P3074" si="283">I3011/60/60/24+DATE(1970,1,1)</f>
        <v>41969.611574074079</v>
      </c>
      <c r="Q3011" s="5">
        <f t="shared" ref="Q3011:Q3074" si="284">J3011/60/60/24+DATE(1970,1,1)</f>
        <v>41939.569907407407</v>
      </c>
      <c r="R3011" s="8">
        <f t="shared" ref="R3011:R3074" si="285">ROUND(E3011/L3011,2)</f>
        <v>233.9</v>
      </c>
      <c r="S3011" t="str">
        <f t="shared" ref="S3011:S3074" si="286">LEFT(N3011,SEARCH("/",N3011)-1)</f>
        <v>theater</v>
      </c>
      <c r="T3011" t="str">
        <f t="shared" ref="T3011:T3074" si="287">RIGHT(N3011,LEN(N3011)-SEARCH("/",N3011))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5">
        <f t="shared" si="283"/>
        <v>42056.832395833335</v>
      </c>
      <c r="Q3012" s="5">
        <f t="shared" si="284"/>
        <v>41996.832395833335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5">
        <f t="shared" si="283"/>
        <v>42361.957638888889</v>
      </c>
      <c r="Q3013" s="5">
        <f t="shared" si="284"/>
        <v>42334.468935185185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5">
        <f t="shared" si="283"/>
        <v>42045.702893518523</v>
      </c>
      <c r="Q3014" s="5">
        <f t="shared" si="284"/>
        <v>42024.702893518523</v>
      </c>
      <c r="R3014" s="8">
        <f t="shared" si="285"/>
        <v>85.18</v>
      </c>
      <c r="S3014" t="str">
        <f t="shared" si="286"/>
        <v>theater</v>
      </c>
      <c r="T3014" t="str">
        <f t="shared" si="287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5">
        <f t="shared" si="283"/>
        <v>42176.836215277777</v>
      </c>
      <c r="Q3015" s="5">
        <f t="shared" si="284"/>
        <v>42146.836215277777</v>
      </c>
      <c r="R3015" s="8">
        <f t="shared" si="285"/>
        <v>146.69</v>
      </c>
      <c r="S3015" t="str">
        <f t="shared" si="286"/>
        <v>theater</v>
      </c>
      <c r="T3015" t="str">
        <f t="shared" si="287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5">
        <f t="shared" si="283"/>
        <v>41948.208333333336</v>
      </c>
      <c r="Q3016" s="5">
        <f t="shared" si="284"/>
        <v>41920.123611111114</v>
      </c>
      <c r="R3016" s="8">
        <f t="shared" si="285"/>
        <v>50.76</v>
      </c>
      <c r="S3016" t="str">
        <f t="shared" si="286"/>
        <v>theater</v>
      </c>
      <c r="T3016" t="str">
        <f t="shared" si="287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5">
        <f t="shared" si="283"/>
        <v>41801.166666666664</v>
      </c>
      <c r="Q3017" s="5">
        <f t="shared" si="284"/>
        <v>41785.72729166667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5">
        <f t="shared" si="283"/>
        <v>41838.548055555555</v>
      </c>
      <c r="Q3018" s="5">
        <f t="shared" si="284"/>
        <v>41778.548055555555</v>
      </c>
      <c r="R3018" s="8">
        <f t="shared" si="285"/>
        <v>242.28</v>
      </c>
      <c r="S3018" t="str">
        <f t="shared" si="286"/>
        <v>theater</v>
      </c>
      <c r="T3018" t="str">
        <f t="shared" si="287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5">
        <f t="shared" si="283"/>
        <v>41871.850034722222</v>
      </c>
      <c r="Q3019" s="5">
        <f t="shared" si="284"/>
        <v>41841.850034722222</v>
      </c>
      <c r="R3019" s="8">
        <f t="shared" si="285"/>
        <v>146.44999999999999</v>
      </c>
      <c r="S3019" t="str">
        <f t="shared" si="286"/>
        <v>theater</v>
      </c>
      <c r="T3019" t="str">
        <f t="shared" si="287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5">
        <f t="shared" si="283"/>
        <v>42205.916666666672</v>
      </c>
      <c r="Q3020" s="5">
        <f t="shared" si="284"/>
        <v>42163.29833333334</v>
      </c>
      <c r="R3020" s="8">
        <f t="shared" si="285"/>
        <v>103.17</v>
      </c>
      <c r="S3020" t="str">
        <f t="shared" si="286"/>
        <v>theater</v>
      </c>
      <c r="T3020" t="str">
        <f t="shared" si="287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5">
        <f t="shared" si="283"/>
        <v>41786.125</v>
      </c>
      <c r="Q3021" s="5">
        <f t="shared" si="284"/>
        <v>41758.833564814813</v>
      </c>
      <c r="R3021" s="8">
        <f t="shared" si="285"/>
        <v>80.459999999999994</v>
      </c>
      <c r="S3021" t="str">
        <f t="shared" si="286"/>
        <v>theater</v>
      </c>
      <c r="T3021" t="str">
        <f t="shared" si="287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5">
        <f t="shared" si="283"/>
        <v>42230.846446759257</v>
      </c>
      <c r="Q3022" s="5">
        <f t="shared" si="284"/>
        <v>42170.846446759257</v>
      </c>
      <c r="R3022" s="8">
        <f t="shared" si="285"/>
        <v>234.67</v>
      </c>
      <c r="S3022" t="str">
        <f t="shared" si="286"/>
        <v>theater</v>
      </c>
      <c r="T3022" t="str">
        <f t="shared" si="287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5">
        <f t="shared" si="283"/>
        <v>42696.249305555553</v>
      </c>
      <c r="Q3023" s="5">
        <f t="shared" si="284"/>
        <v>42660.618854166663</v>
      </c>
      <c r="R3023" s="8">
        <f t="shared" si="285"/>
        <v>50.69</v>
      </c>
      <c r="S3023" t="str">
        <f t="shared" si="286"/>
        <v>theater</v>
      </c>
      <c r="T3023" t="str">
        <f t="shared" si="287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5">
        <f t="shared" si="283"/>
        <v>42609.95380787037</v>
      </c>
      <c r="Q3024" s="5">
        <f t="shared" si="284"/>
        <v>42564.95380787037</v>
      </c>
      <c r="R3024" s="8">
        <f t="shared" si="285"/>
        <v>162.71</v>
      </c>
      <c r="S3024" t="str">
        <f t="shared" si="286"/>
        <v>theater</v>
      </c>
      <c r="T3024" t="str">
        <f t="shared" si="287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5">
        <f t="shared" si="283"/>
        <v>42166.675763888896</v>
      </c>
      <c r="Q3025" s="5">
        <f t="shared" si="284"/>
        <v>42121.675763888896</v>
      </c>
      <c r="R3025" s="8">
        <f t="shared" si="285"/>
        <v>120.17</v>
      </c>
      <c r="S3025" t="str">
        <f t="shared" si="286"/>
        <v>theater</v>
      </c>
      <c r="T3025" t="str">
        <f t="shared" si="287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5">
        <f t="shared" si="283"/>
        <v>41188.993923611109</v>
      </c>
      <c r="Q3026" s="5">
        <f t="shared" si="284"/>
        <v>41158.993923611109</v>
      </c>
      <c r="R3026" s="8">
        <f t="shared" si="285"/>
        <v>67.7</v>
      </c>
      <c r="S3026" t="str">
        <f t="shared" si="286"/>
        <v>theater</v>
      </c>
      <c r="T3026" t="str">
        <f t="shared" si="287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5">
        <f t="shared" si="283"/>
        <v>41789.666666666664</v>
      </c>
      <c r="Q3027" s="5">
        <f t="shared" si="284"/>
        <v>41761.509409722225</v>
      </c>
      <c r="R3027" s="8">
        <f t="shared" si="285"/>
        <v>52.1</v>
      </c>
      <c r="S3027" t="str">
        <f t="shared" si="286"/>
        <v>theater</v>
      </c>
      <c r="T3027" t="str">
        <f t="shared" si="287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5">
        <f t="shared" si="283"/>
        <v>42797.459398148145</v>
      </c>
      <c r="Q3028" s="5">
        <f t="shared" si="284"/>
        <v>42783.459398148145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5">
        <f t="shared" si="283"/>
        <v>42083.662627314814</v>
      </c>
      <c r="Q3029" s="5">
        <f t="shared" si="284"/>
        <v>42053.704293981486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5">
        <f t="shared" si="283"/>
        <v>42597.264178240745</v>
      </c>
      <c r="Q3030" s="5">
        <f t="shared" si="284"/>
        <v>42567.264178240745</v>
      </c>
      <c r="R3030" s="8">
        <f t="shared" si="285"/>
        <v>84.86</v>
      </c>
      <c r="S3030" t="str">
        <f t="shared" si="286"/>
        <v>theater</v>
      </c>
      <c r="T3030" t="str">
        <f t="shared" si="287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5">
        <f t="shared" si="283"/>
        <v>41961.190972222219</v>
      </c>
      <c r="Q3031" s="5">
        <f t="shared" si="284"/>
        <v>41932.708877314813</v>
      </c>
      <c r="R3031" s="8">
        <f t="shared" si="285"/>
        <v>94.55</v>
      </c>
      <c r="S3031" t="str">
        <f t="shared" si="286"/>
        <v>theater</v>
      </c>
      <c r="T3031" t="str">
        <f t="shared" si="287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5">
        <f t="shared" si="283"/>
        <v>42263.747349537036</v>
      </c>
      <c r="Q3032" s="5">
        <f t="shared" si="284"/>
        <v>42233.747349537036</v>
      </c>
      <c r="R3032" s="8">
        <f t="shared" si="285"/>
        <v>45.54</v>
      </c>
      <c r="S3032" t="str">
        <f t="shared" si="286"/>
        <v>theater</v>
      </c>
      <c r="T3032" t="str">
        <f t="shared" si="287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5">
        <f t="shared" si="283"/>
        <v>42657.882488425923</v>
      </c>
      <c r="Q3033" s="5">
        <f t="shared" si="284"/>
        <v>42597.882488425923</v>
      </c>
      <c r="R3033" s="8">
        <f t="shared" si="285"/>
        <v>51.72</v>
      </c>
      <c r="S3033" t="str">
        <f t="shared" si="286"/>
        <v>theater</v>
      </c>
      <c r="T3033" t="str">
        <f t="shared" si="287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5">
        <f t="shared" si="283"/>
        <v>42258.044664351852</v>
      </c>
      <c r="Q3034" s="5">
        <f t="shared" si="284"/>
        <v>42228.044664351852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5">
        <f t="shared" si="283"/>
        <v>42600.110243055555</v>
      </c>
      <c r="Q3035" s="5">
        <f t="shared" si="284"/>
        <v>42570.110243055555</v>
      </c>
      <c r="R3035" s="8">
        <f t="shared" si="285"/>
        <v>191.13</v>
      </c>
      <c r="S3035" t="str">
        <f t="shared" si="286"/>
        <v>theater</v>
      </c>
      <c r="T3035" t="str">
        <f t="shared" si="287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5">
        <f t="shared" si="283"/>
        <v>42675.165972222225</v>
      </c>
      <c r="Q3036" s="5">
        <f t="shared" si="284"/>
        <v>42644.535358796296</v>
      </c>
      <c r="R3036" s="8">
        <f t="shared" si="285"/>
        <v>89.31</v>
      </c>
      <c r="S3036" t="str">
        <f t="shared" si="286"/>
        <v>theater</v>
      </c>
      <c r="T3036" t="str">
        <f t="shared" si="287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5">
        <f t="shared" si="283"/>
        <v>41398.560289351852</v>
      </c>
      <c r="Q3037" s="5">
        <f t="shared" si="284"/>
        <v>41368.560289351852</v>
      </c>
      <c r="R3037" s="8">
        <f t="shared" si="285"/>
        <v>88.59</v>
      </c>
      <c r="S3037" t="str">
        <f t="shared" si="286"/>
        <v>theater</v>
      </c>
      <c r="T3037" t="str">
        <f t="shared" si="287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5">
        <f t="shared" si="283"/>
        <v>41502.499305555553</v>
      </c>
      <c r="Q3038" s="5">
        <f t="shared" si="284"/>
        <v>41466.785231481481</v>
      </c>
      <c r="R3038" s="8">
        <f t="shared" si="285"/>
        <v>96.3</v>
      </c>
      <c r="S3038" t="str">
        <f t="shared" si="286"/>
        <v>theater</v>
      </c>
      <c r="T3038" t="str">
        <f t="shared" si="287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5">
        <f t="shared" si="283"/>
        <v>40453.207638888889</v>
      </c>
      <c r="Q3039" s="5">
        <f t="shared" si="284"/>
        <v>40378.893206018518</v>
      </c>
      <c r="R3039" s="8">
        <f t="shared" si="285"/>
        <v>33.31</v>
      </c>
      <c r="S3039" t="str">
        <f t="shared" si="286"/>
        <v>theater</v>
      </c>
      <c r="T3039" t="str">
        <f t="shared" si="287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5">
        <f t="shared" si="283"/>
        <v>42433.252280092594</v>
      </c>
      <c r="Q3040" s="5">
        <f t="shared" si="284"/>
        <v>42373.252280092594</v>
      </c>
      <c r="R3040" s="8">
        <f t="shared" si="285"/>
        <v>37.22</v>
      </c>
      <c r="S3040" t="str">
        <f t="shared" si="286"/>
        <v>theater</v>
      </c>
      <c r="T3040" t="str">
        <f t="shared" si="287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5">
        <f t="shared" si="283"/>
        <v>41637.332638888889</v>
      </c>
      <c r="Q3041" s="5">
        <f t="shared" si="284"/>
        <v>41610.794421296298</v>
      </c>
      <c r="R3041" s="8">
        <f t="shared" si="285"/>
        <v>92.13</v>
      </c>
      <c r="S3041" t="str">
        <f t="shared" si="286"/>
        <v>theater</v>
      </c>
      <c r="T3041" t="str">
        <f t="shared" si="287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5">
        <f t="shared" si="283"/>
        <v>42181.958333333328</v>
      </c>
      <c r="Q3042" s="5">
        <f t="shared" si="284"/>
        <v>42177.791909722218</v>
      </c>
      <c r="R3042" s="8">
        <f t="shared" si="285"/>
        <v>76.790000000000006</v>
      </c>
      <c r="S3042" t="str">
        <f t="shared" si="286"/>
        <v>theater</v>
      </c>
      <c r="T3042" t="str">
        <f t="shared" si="287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5">
        <f t="shared" si="283"/>
        <v>42389.868611111116</v>
      </c>
      <c r="Q3043" s="5">
        <f t="shared" si="284"/>
        <v>42359.868611111116</v>
      </c>
      <c r="R3043" s="8">
        <f t="shared" si="285"/>
        <v>96.53</v>
      </c>
      <c r="S3043" t="str">
        <f t="shared" si="286"/>
        <v>theater</v>
      </c>
      <c r="T3043" t="str">
        <f t="shared" si="287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5">
        <f t="shared" si="283"/>
        <v>42283.688043981485</v>
      </c>
      <c r="Q3044" s="5">
        <f t="shared" si="284"/>
        <v>42253.688043981485</v>
      </c>
      <c r="R3044" s="8">
        <f t="shared" si="285"/>
        <v>51.89</v>
      </c>
      <c r="S3044" t="str">
        <f t="shared" si="286"/>
        <v>theater</v>
      </c>
      <c r="T3044" t="str">
        <f t="shared" si="287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5">
        <f t="shared" si="283"/>
        <v>42110.118055555555</v>
      </c>
      <c r="Q3045" s="5">
        <f t="shared" si="284"/>
        <v>42083.070590277777</v>
      </c>
      <c r="R3045" s="8">
        <f t="shared" si="285"/>
        <v>128.91</v>
      </c>
      <c r="S3045" t="str">
        <f t="shared" si="286"/>
        <v>theater</v>
      </c>
      <c r="T3045" t="str">
        <f t="shared" si="287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5">
        <f t="shared" si="283"/>
        <v>42402.7268287037</v>
      </c>
      <c r="Q3046" s="5">
        <f t="shared" si="284"/>
        <v>42387.7268287037</v>
      </c>
      <c r="R3046" s="8">
        <f t="shared" si="285"/>
        <v>84.11</v>
      </c>
      <c r="S3046" t="str">
        <f t="shared" si="286"/>
        <v>theater</v>
      </c>
      <c r="T3046" t="str">
        <f t="shared" si="287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5">
        <f t="shared" si="283"/>
        <v>41873.155729166669</v>
      </c>
      <c r="Q3047" s="5">
        <f t="shared" si="284"/>
        <v>41843.155729166669</v>
      </c>
      <c r="R3047" s="8">
        <f t="shared" si="285"/>
        <v>82.94</v>
      </c>
      <c r="S3047" t="str">
        <f t="shared" si="286"/>
        <v>theater</v>
      </c>
      <c r="T3047" t="str">
        <f t="shared" si="287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5">
        <f t="shared" si="283"/>
        <v>41892.202777777777</v>
      </c>
      <c r="Q3048" s="5">
        <f t="shared" si="284"/>
        <v>41862.803078703706</v>
      </c>
      <c r="R3048" s="8">
        <f t="shared" si="285"/>
        <v>259.95</v>
      </c>
      <c r="S3048" t="str">
        <f t="shared" si="286"/>
        <v>theater</v>
      </c>
      <c r="T3048" t="str">
        <f t="shared" si="287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5">
        <f t="shared" si="283"/>
        <v>42487.552777777775</v>
      </c>
      <c r="Q3049" s="5">
        <f t="shared" si="284"/>
        <v>42443.989050925928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5">
        <f t="shared" si="283"/>
        <v>42004.890277777777</v>
      </c>
      <c r="Q3050" s="5">
        <f t="shared" si="284"/>
        <v>41975.901180555549</v>
      </c>
      <c r="R3050" s="8">
        <f t="shared" si="285"/>
        <v>177.02</v>
      </c>
      <c r="S3050" t="str">
        <f t="shared" si="286"/>
        <v>theater</v>
      </c>
      <c r="T3050" t="str">
        <f t="shared" si="287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5">
        <f t="shared" si="283"/>
        <v>42169.014525462961</v>
      </c>
      <c r="Q3051" s="5">
        <f t="shared" si="284"/>
        <v>42139.014525462961</v>
      </c>
      <c r="R3051" s="8">
        <f t="shared" si="285"/>
        <v>74.069999999999993</v>
      </c>
      <c r="S3051" t="str">
        <f t="shared" si="286"/>
        <v>theater</v>
      </c>
      <c r="T3051" t="str">
        <f t="shared" si="287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5">
        <f t="shared" si="283"/>
        <v>42495.16851851852</v>
      </c>
      <c r="Q3052" s="5">
        <f t="shared" si="284"/>
        <v>42465.16851851852</v>
      </c>
      <c r="R3052" s="8">
        <f t="shared" si="285"/>
        <v>70.67</v>
      </c>
      <c r="S3052" t="str">
        <f t="shared" si="286"/>
        <v>theater</v>
      </c>
      <c r="T3052" t="str">
        <f t="shared" si="287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5">
        <f t="shared" si="283"/>
        <v>42774.416030092587</v>
      </c>
      <c r="Q3053" s="5">
        <f t="shared" si="284"/>
        <v>42744.416030092587</v>
      </c>
      <c r="R3053" s="8">
        <f t="shared" si="285"/>
        <v>23.63</v>
      </c>
      <c r="S3053" t="str">
        <f t="shared" si="286"/>
        <v>theater</v>
      </c>
      <c r="T3053" t="str">
        <f t="shared" si="287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5">
        <f t="shared" si="283"/>
        <v>42152.665972222225</v>
      </c>
      <c r="Q3054" s="5">
        <f t="shared" si="284"/>
        <v>42122.670069444444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5">
        <f t="shared" si="283"/>
        <v>41914.165972222225</v>
      </c>
      <c r="Q3055" s="5">
        <f t="shared" si="284"/>
        <v>41862.761724537035</v>
      </c>
      <c r="R3055" s="8">
        <f t="shared" si="285"/>
        <v>13.33</v>
      </c>
      <c r="S3055" t="str">
        <f t="shared" si="286"/>
        <v>theater</v>
      </c>
      <c r="T3055" t="str">
        <f t="shared" si="287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5">
        <f t="shared" si="283"/>
        <v>42065.044444444444</v>
      </c>
      <c r="Q3056" s="5">
        <f t="shared" si="284"/>
        <v>42027.832800925928</v>
      </c>
      <c r="R3056" s="8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5">
        <f t="shared" si="283"/>
        <v>42013.95821759259</v>
      </c>
      <c r="Q3057" s="5">
        <f t="shared" si="284"/>
        <v>41953.95821759259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5">
        <f t="shared" si="283"/>
        <v>41911.636388888888</v>
      </c>
      <c r="Q3058" s="5">
        <f t="shared" si="284"/>
        <v>41851.636388888888</v>
      </c>
      <c r="R3058" s="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5">
        <f t="shared" si="283"/>
        <v>42463.608923611115</v>
      </c>
      <c r="Q3059" s="5">
        <f t="shared" si="284"/>
        <v>42433.650590277779</v>
      </c>
      <c r="R3059" s="8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5">
        <f t="shared" si="283"/>
        <v>42510.374305555553</v>
      </c>
      <c r="Q3060" s="5">
        <f t="shared" si="284"/>
        <v>42460.374305555553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5">
        <f t="shared" si="283"/>
        <v>41859.935717592591</v>
      </c>
      <c r="Q3061" s="5">
        <f t="shared" si="284"/>
        <v>41829.935717592591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5">
        <f t="shared" si="283"/>
        <v>42275.274699074071</v>
      </c>
      <c r="Q3062" s="5">
        <f t="shared" si="284"/>
        <v>42245.274699074071</v>
      </c>
      <c r="R3062" s="8">
        <f t="shared" si="285"/>
        <v>55.83</v>
      </c>
      <c r="S3062" t="str">
        <f t="shared" si="286"/>
        <v>theater</v>
      </c>
      <c r="T3062" t="str">
        <f t="shared" si="287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5">
        <f t="shared" si="283"/>
        <v>41864.784120370372</v>
      </c>
      <c r="Q3063" s="5">
        <f t="shared" si="284"/>
        <v>41834.784120370372</v>
      </c>
      <c r="R3063" s="8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5">
        <f t="shared" si="283"/>
        <v>42277.75</v>
      </c>
      <c r="Q3064" s="5">
        <f t="shared" si="284"/>
        <v>42248.535787037035</v>
      </c>
      <c r="R3064" s="8">
        <f t="shared" si="285"/>
        <v>99.76</v>
      </c>
      <c r="S3064" t="str">
        <f t="shared" si="286"/>
        <v>theater</v>
      </c>
      <c r="T3064" t="str">
        <f t="shared" si="287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5">
        <f t="shared" si="283"/>
        <v>42665.922893518517</v>
      </c>
      <c r="Q3065" s="5">
        <f t="shared" si="284"/>
        <v>42630.922893518517</v>
      </c>
      <c r="R3065" s="8">
        <f t="shared" si="285"/>
        <v>25.52</v>
      </c>
      <c r="S3065" t="str">
        <f t="shared" si="286"/>
        <v>theater</v>
      </c>
      <c r="T3065" t="str">
        <f t="shared" si="287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5">
        <f t="shared" si="283"/>
        <v>42330.290972222225</v>
      </c>
      <c r="Q3066" s="5">
        <f t="shared" si="284"/>
        <v>42299.130162037036</v>
      </c>
      <c r="R3066" s="8">
        <f t="shared" si="285"/>
        <v>117.65</v>
      </c>
      <c r="S3066" t="str">
        <f t="shared" si="286"/>
        <v>theater</v>
      </c>
      <c r="T3066" t="str">
        <f t="shared" si="287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5">
        <f t="shared" si="283"/>
        <v>41850.055231481485</v>
      </c>
      <c r="Q3067" s="5">
        <f t="shared" si="284"/>
        <v>41825.055231481485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5">
        <f t="shared" si="283"/>
        <v>42561.228437500002</v>
      </c>
      <c r="Q3068" s="5">
        <f t="shared" si="284"/>
        <v>42531.228437500002</v>
      </c>
      <c r="R3068" s="8">
        <f t="shared" si="285"/>
        <v>2796.67</v>
      </c>
      <c r="S3068" t="str">
        <f t="shared" si="286"/>
        <v>theater</v>
      </c>
      <c r="T3068" t="str">
        <f t="shared" si="287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5">
        <f t="shared" si="283"/>
        <v>42256.938414351855</v>
      </c>
      <c r="Q3069" s="5">
        <f t="shared" si="284"/>
        <v>42226.938414351855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5">
        <f t="shared" si="283"/>
        <v>42293.691574074073</v>
      </c>
      <c r="Q3070" s="5">
        <f t="shared" si="284"/>
        <v>42263.691574074073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5">
        <f t="shared" si="283"/>
        <v>41987.833726851852</v>
      </c>
      <c r="Q3071" s="5">
        <f t="shared" si="284"/>
        <v>41957.833726851852</v>
      </c>
      <c r="R3071" s="8">
        <f t="shared" si="285"/>
        <v>20.14</v>
      </c>
      <c r="S3071" t="str">
        <f t="shared" si="286"/>
        <v>theater</v>
      </c>
      <c r="T3071" t="str">
        <f t="shared" si="287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5">
        <f t="shared" si="283"/>
        <v>42711.733437499999</v>
      </c>
      <c r="Q3072" s="5">
        <f t="shared" si="284"/>
        <v>42690.733437499999</v>
      </c>
      <c r="R3072" s="8">
        <f t="shared" si="285"/>
        <v>20.88</v>
      </c>
      <c r="S3072" t="str">
        <f t="shared" si="286"/>
        <v>theater</v>
      </c>
      <c r="T3072" t="str">
        <f t="shared" si="287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5">
        <f t="shared" si="283"/>
        <v>42115.249305555553</v>
      </c>
      <c r="Q3073" s="5">
        <f t="shared" si="284"/>
        <v>42097.732418981483</v>
      </c>
      <c r="R3073" s="8">
        <f t="shared" si="285"/>
        <v>61.31</v>
      </c>
      <c r="S3073" t="str">
        <f t="shared" si="286"/>
        <v>theater</v>
      </c>
      <c r="T3073" t="str">
        <f t="shared" si="287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5">
        <f t="shared" si="283"/>
        <v>42673.073611111111</v>
      </c>
      <c r="Q3074" s="5">
        <f t="shared" si="284"/>
        <v>42658.690532407403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5">
        <f t="shared" ref="P3075:P3138" si="289">I3075/60/60/24+DATE(1970,1,1)</f>
        <v>42169.804861111115</v>
      </c>
      <c r="Q3075" s="5">
        <f t="shared" ref="Q3075:Q3138" si="290">J3075/60/60/24+DATE(1970,1,1)</f>
        <v>42111.684027777781</v>
      </c>
      <c r="R3075" s="8">
        <f t="shared" ref="R3075:R3138" si="291">ROUND(E3075/L3075,2)</f>
        <v>92.14</v>
      </c>
      <c r="S3075" t="str">
        <f t="shared" ref="S3075:S3138" si="292">LEFT(N3075,SEARCH("/",N3075)-1)</f>
        <v>theater</v>
      </c>
      <c r="T3075" t="str">
        <f t="shared" ref="T3075:T3138" si="293">RIGHT(N3075,LEN(N3075)-SEARCH("/",N3075))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5">
        <f t="shared" si="289"/>
        <v>42439.571284722217</v>
      </c>
      <c r="Q3076" s="5">
        <f t="shared" si="290"/>
        <v>42409.571284722217</v>
      </c>
      <c r="R3076" s="8">
        <f t="shared" si="291"/>
        <v>7.33</v>
      </c>
      <c r="S3076" t="str">
        <f t="shared" si="292"/>
        <v>theater</v>
      </c>
      <c r="T3076" t="str">
        <f t="shared" si="293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5">
        <f t="shared" si="289"/>
        <v>42601.102314814809</v>
      </c>
      <c r="Q3077" s="5">
        <f t="shared" si="290"/>
        <v>42551.102314814809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5">
        <f t="shared" si="289"/>
        <v>42286.651886574073</v>
      </c>
      <c r="Q3078" s="5">
        <f t="shared" si="290"/>
        <v>42226.651886574073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5">
        <f t="shared" si="289"/>
        <v>42796.956921296296</v>
      </c>
      <c r="Q3079" s="5">
        <f t="shared" si="290"/>
        <v>42766.956921296296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5">
        <f t="shared" si="289"/>
        <v>42061.138831018514</v>
      </c>
      <c r="Q3080" s="5">
        <f t="shared" si="290"/>
        <v>42031.138831018514</v>
      </c>
      <c r="R3080" s="8">
        <f t="shared" si="291"/>
        <v>23.67</v>
      </c>
      <c r="S3080" t="str">
        <f t="shared" si="292"/>
        <v>theater</v>
      </c>
      <c r="T3080" t="str">
        <f t="shared" si="293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5">
        <f t="shared" si="289"/>
        <v>42085.671701388885</v>
      </c>
      <c r="Q3081" s="5">
        <f t="shared" si="290"/>
        <v>42055.713368055556</v>
      </c>
      <c r="R3081" s="8">
        <f t="shared" si="291"/>
        <v>415.78</v>
      </c>
      <c r="S3081" t="str">
        <f t="shared" si="292"/>
        <v>theater</v>
      </c>
      <c r="T3081" t="str">
        <f t="shared" si="293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5">
        <f t="shared" si="289"/>
        <v>42000.0699537037</v>
      </c>
      <c r="Q3082" s="5">
        <f t="shared" si="290"/>
        <v>41940.028287037036</v>
      </c>
      <c r="R3082" s="8">
        <f t="shared" si="291"/>
        <v>53.71</v>
      </c>
      <c r="S3082" t="str">
        <f t="shared" si="292"/>
        <v>theater</v>
      </c>
      <c r="T3082" t="str">
        <f t="shared" si="293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5">
        <f t="shared" si="289"/>
        <v>42267.181608796294</v>
      </c>
      <c r="Q3083" s="5">
        <f t="shared" si="290"/>
        <v>42237.181608796294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5">
        <f t="shared" si="289"/>
        <v>42323.96465277778</v>
      </c>
      <c r="Q3084" s="5">
        <f t="shared" si="290"/>
        <v>42293.922986111109</v>
      </c>
      <c r="R3084" s="8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5">
        <f t="shared" si="289"/>
        <v>41883.208333333336</v>
      </c>
      <c r="Q3085" s="5">
        <f t="shared" si="290"/>
        <v>41853.563402777778</v>
      </c>
      <c r="R3085" s="8">
        <f t="shared" si="291"/>
        <v>18.670000000000002</v>
      </c>
      <c r="S3085" t="str">
        <f t="shared" si="292"/>
        <v>theater</v>
      </c>
      <c r="T3085" t="str">
        <f t="shared" si="293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5">
        <f t="shared" si="289"/>
        <v>42129.783333333333</v>
      </c>
      <c r="Q3086" s="5">
        <f t="shared" si="290"/>
        <v>42100.723738425921</v>
      </c>
      <c r="R3086" s="8">
        <f t="shared" si="291"/>
        <v>78.33</v>
      </c>
      <c r="S3086" t="str">
        <f t="shared" si="292"/>
        <v>theater</v>
      </c>
      <c r="T3086" t="str">
        <f t="shared" si="293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5">
        <f t="shared" si="289"/>
        <v>42276.883784722217</v>
      </c>
      <c r="Q3087" s="5">
        <f t="shared" si="290"/>
        <v>42246.883784722217</v>
      </c>
      <c r="R3087" s="8">
        <f t="shared" si="291"/>
        <v>67.78</v>
      </c>
      <c r="S3087" t="str">
        <f t="shared" si="292"/>
        <v>theater</v>
      </c>
      <c r="T3087" t="str">
        <f t="shared" si="293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5">
        <f t="shared" si="289"/>
        <v>42233.67082175926</v>
      </c>
      <c r="Q3088" s="5">
        <f t="shared" si="290"/>
        <v>42173.67082175926</v>
      </c>
      <c r="R3088" s="8">
        <f t="shared" si="291"/>
        <v>16.670000000000002</v>
      </c>
      <c r="S3088" t="str">
        <f t="shared" si="292"/>
        <v>theater</v>
      </c>
      <c r="T3088" t="str">
        <f t="shared" si="293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5">
        <f t="shared" si="289"/>
        <v>42725.192013888889</v>
      </c>
      <c r="Q3089" s="5">
        <f t="shared" si="290"/>
        <v>42665.150347222225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5">
        <f t="shared" si="289"/>
        <v>42012.570138888885</v>
      </c>
      <c r="Q3090" s="5">
        <f t="shared" si="290"/>
        <v>41981.57230324074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5">
        <f t="shared" si="289"/>
        <v>42560.082638888889</v>
      </c>
      <c r="Q3091" s="5">
        <f t="shared" si="290"/>
        <v>42528.542627314819</v>
      </c>
      <c r="R3091" s="8">
        <f t="shared" si="291"/>
        <v>130.09</v>
      </c>
      <c r="S3091" t="str">
        <f t="shared" si="292"/>
        <v>theater</v>
      </c>
      <c r="T3091" t="str">
        <f t="shared" si="293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5">
        <f t="shared" si="289"/>
        <v>42125.777141203704</v>
      </c>
      <c r="Q3092" s="5">
        <f t="shared" si="290"/>
        <v>42065.818807870368</v>
      </c>
      <c r="R3092" s="8">
        <f t="shared" si="291"/>
        <v>1270.22</v>
      </c>
      <c r="S3092" t="str">
        <f t="shared" si="292"/>
        <v>theater</v>
      </c>
      <c r="T3092" t="str">
        <f t="shared" si="293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5">
        <f t="shared" si="289"/>
        <v>42596.948414351849</v>
      </c>
      <c r="Q3093" s="5">
        <f t="shared" si="290"/>
        <v>42566.948414351849</v>
      </c>
      <c r="R3093" s="8">
        <f t="shared" si="291"/>
        <v>88.44</v>
      </c>
      <c r="S3093" t="str">
        <f t="shared" si="292"/>
        <v>theater</v>
      </c>
      <c r="T3093" t="str">
        <f t="shared" si="293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5">
        <f t="shared" si="289"/>
        <v>42292.916666666672</v>
      </c>
      <c r="Q3094" s="5">
        <f t="shared" si="290"/>
        <v>42255.619351851856</v>
      </c>
      <c r="R3094" s="8">
        <f t="shared" si="291"/>
        <v>56.34</v>
      </c>
      <c r="S3094" t="str">
        <f t="shared" si="292"/>
        <v>theater</v>
      </c>
      <c r="T3094" t="str">
        <f t="shared" si="293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5">
        <f t="shared" si="289"/>
        <v>41791.165972222225</v>
      </c>
      <c r="Q3095" s="5">
        <f t="shared" si="290"/>
        <v>41760.909039351849</v>
      </c>
      <c r="R3095" s="8">
        <f t="shared" si="291"/>
        <v>53.53</v>
      </c>
      <c r="S3095" t="str">
        <f t="shared" si="292"/>
        <v>theater</v>
      </c>
      <c r="T3095" t="str">
        <f t="shared" si="293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5">
        <f t="shared" si="289"/>
        <v>42267.795787037037</v>
      </c>
      <c r="Q3096" s="5">
        <f t="shared" si="290"/>
        <v>42207.795787037037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5">
        <f t="shared" si="289"/>
        <v>42583.025231481486</v>
      </c>
      <c r="Q3097" s="5">
        <f t="shared" si="290"/>
        <v>42523.025231481486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5">
        <f t="shared" si="289"/>
        <v>42144.825532407413</v>
      </c>
      <c r="Q3098" s="5">
        <f t="shared" si="290"/>
        <v>42114.825532407413</v>
      </c>
      <c r="R3098" s="8">
        <f t="shared" si="291"/>
        <v>56.79</v>
      </c>
      <c r="S3098" t="str">
        <f t="shared" si="292"/>
        <v>theater</v>
      </c>
      <c r="T3098" t="str">
        <f t="shared" si="293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5">
        <f t="shared" si="289"/>
        <v>42650.583333333328</v>
      </c>
      <c r="Q3099" s="5">
        <f t="shared" si="290"/>
        <v>42629.503483796296</v>
      </c>
      <c r="R3099" s="8">
        <f t="shared" si="291"/>
        <v>40.83</v>
      </c>
      <c r="S3099" t="str">
        <f t="shared" si="292"/>
        <v>theater</v>
      </c>
      <c r="T3099" t="str">
        <f t="shared" si="293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5">
        <f t="shared" si="289"/>
        <v>42408.01180555555</v>
      </c>
      <c r="Q3100" s="5">
        <f t="shared" si="290"/>
        <v>42359.792233796295</v>
      </c>
      <c r="R3100" s="8">
        <f t="shared" si="291"/>
        <v>65.11</v>
      </c>
      <c r="S3100" t="str">
        <f t="shared" si="292"/>
        <v>theater</v>
      </c>
      <c r="T3100" t="str">
        <f t="shared" si="293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5">
        <f t="shared" si="289"/>
        <v>42412.189710648148</v>
      </c>
      <c r="Q3101" s="5">
        <f t="shared" si="290"/>
        <v>42382.189710648148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5">
        <f t="shared" si="289"/>
        <v>41932.622395833336</v>
      </c>
      <c r="Q3102" s="5">
        <f t="shared" si="290"/>
        <v>41902.622395833336</v>
      </c>
      <c r="R3102" s="8">
        <f t="shared" si="291"/>
        <v>140.54</v>
      </c>
      <c r="S3102" t="str">
        <f t="shared" si="292"/>
        <v>theater</v>
      </c>
      <c r="T3102" t="str">
        <f t="shared" si="293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5">
        <f t="shared" si="289"/>
        <v>42201.330555555556</v>
      </c>
      <c r="Q3103" s="5">
        <f t="shared" si="290"/>
        <v>42171.383530092593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5">
        <f t="shared" si="289"/>
        <v>42605.340486111112</v>
      </c>
      <c r="Q3104" s="5">
        <f t="shared" si="290"/>
        <v>42555.340486111112</v>
      </c>
      <c r="R3104" s="8">
        <f t="shared" si="291"/>
        <v>69.53</v>
      </c>
      <c r="S3104" t="str">
        <f t="shared" si="292"/>
        <v>theater</v>
      </c>
      <c r="T3104" t="str">
        <f t="shared" si="293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5">
        <f t="shared" si="289"/>
        <v>42167.156319444446</v>
      </c>
      <c r="Q3105" s="5">
        <f t="shared" si="290"/>
        <v>42107.156319444446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5">
        <f t="shared" si="289"/>
        <v>42038.083333333328</v>
      </c>
      <c r="Q3106" s="5">
        <f t="shared" si="290"/>
        <v>42006.908692129626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5">
        <f t="shared" si="289"/>
        <v>41931.208333333336</v>
      </c>
      <c r="Q3107" s="5">
        <f t="shared" si="290"/>
        <v>41876.718935185185</v>
      </c>
      <c r="R3107" s="8">
        <f t="shared" si="291"/>
        <v>79.87</v>
      </c>
      <c r="S3107" t="str">
        <f t="shared" si="292"/>
        <v>theater</v>
      </c>
      <c r="T3107" t="str">
        <f t="shared" si="293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5">
        <f t="shared" si="289"/>
        <v>42263.916666666672</v>
      </c>
      <c r="Q3108" s="5">
        <f t="shared" si="290"/>
        <v>42241.429120370376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5">
        <f t="shared" si="289"/>
        <v>42135.814247685179</v>
      </c>
      <c r="Q3109" s="5">
        <f t="shared" si="290"/>
        <v>42128.814247685179</v>
      </c>
      <c r="R3109" s="8">
        <f t="shared" si="291"/>
        <v>272.58999999999997</v>
      </c>
      <c r="S3109" t="str">
        <f t="shared" si="292"/>
        <v>theater</v>
      </c>
      <c r="T3109" t="str">
        <f t="shared" si="293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5">
        <f t="shared" si="289"/>
        <v>42122.638819444444</v>
      </c>
      <c r="Q3110" s="5">
        <f t="shared" si="290"/>
        <v>42062.680486111116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5">
        <f t="shared" si="289"/>
        <v>41879.125115740739</v>
      </c>
      <c r="Q3111" s="5">
        <f t="shared" si="290"/>
        <v>41844.125115740739</v>
      </c>
      <c r="R3111" s="8">
        <f t="shared" si="291"/>
        <v>58.18</v>
      </c>
      <c r="S3111" t="str">
        <f t="shared" si="292"/>
        <v>theater</v>
      </c>
      <c r="T3111" t="str">
        <f t="shared" si="293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5">
        <f t="shared" si="289"/>
        <v>42785.031469907408</v>
      </c>
      <c r="Q3112" s="5">
        <f t="shared" si="290"/>
        <v>42745.031469907408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5">
        <f t="shared" si="289"/>
        <v>41916.595138888886</v>
      </c>
      <c r="Q3113" s="5">
        <f t="shared" si="290"/>
        <v>41885.595138888886</v>
      </c>
      <c r="R3113" s="8">
        <f t="shared" si="291"/>
        <v>70.11</v>
      </c>
      <c r="S3113" t="str">
        <f t="shared" si="292"/>
        <v>theater</v>
      </c>
      <c r="T3113" t="str">
        <f t="shared" si="293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5">
        <f t="shared" si="289"/>
        <v>42675.121921296297</v>
      </c>
      <c r="Q3114" s="5">
        <f t="shared" si="290"/>
        <v>42615.121921296297</v>
      </c>
      <c r="R3114" s="8">
        <f t="shared" si="291"/>
        <v>57.89</v>
      </c>
      <c r="S3114" t="str">
        <f t="shared" si="292"/>
        <v>theater</v>
      </c>
      <c r="T3114" t="str">
        <f t="shared" si="293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5">
        <f t="shared" si="289"/>
        <v>42111.731273148151</v>
      </c>
      <c r="Q3115" s="5">
        <f t="shared" si="290"/>
        <v>42081.731273148151</v>
      </c>
      <c r="R3115" s="8">
        <f t="shared" si="291"/>
        <v>125.27</v>
      </c>
      <c r="S3115" t="str">
        <f t="shared" si="292"/>
        <v>theater</v>
      </c>
      <c r="T3115" t="str">
        <f t="shared" si="293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5">
        <f t="shared" si="289"/>
        <v>41903.632523148146</v>
      </c>
      <c r="Q3116" s="5">
        <f t="shared" si="290"/>
        <v>41843.632523148146</v>
      </c>
      <c r="R3116" s="8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5">
        <f t="shared" si="289"/>
        <v>42526.447071759263</v>
      </c>
      <c r="Q3117" s="5">
        <f t="shared" si="290"/>
        <v>42496.447071759263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5">
        <f t="shared" si="289"/>
        <v>42095.515335648146</v>
      </c>
      <c r="Q3118" s="5">
        <f t="shared" si="290"/>
        <v>42081.515335648146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5">
        <f t="shared" si="289"/>
        <v>42517.55</v>
      </c>
      <c r="Q3119" s="5">
        <f t="shared" si="290"/>
        <v>42509.374537037031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5">
        <f t="shared" si="289"/>
        <v>42553.649571759262</v>
      </c>
      <c r="Q3120" s="5">
        <f t="shared" si="290"/>
        <v>42534.649571759262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5">
        <f t="shared" si="289"/>
        <v>42090.003842592589</v>
      </c>
      <c r="Q3121" s="5">
        <f t="shared" si="290"/>
        <v>42060.04550925926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5">
        <f t="shared" si="289"/>
        <v>42495.900416666671</v>
      </c>
      <c r="Q3122" s="5">
        <f t="shared" si="290"/>
        <v>42435.942083333335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5">
        <f t="shared" si="289"/>
        <v>41908.679803240739</v>
      </c>
      <c r="Q3123" s="5">
        <f t="shared" si="290"/>
        <v>41848.679803240739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5">
        <f t="shared" si="289"/>
        <v>42683.973750000005</v>
      </c>
      <c r="Q3124" s="5">
        <f t="shared" si="290"/>
        <v>42678.932083333333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5">
        <f t="shared" si="289"/>
        <v>42560.993032407408</v>
      </c>
      <c r="Q3125" s="5">
        <f t="shared" si="290"/>
        <v>42530.993032407408</v>
      </c>
      <c r="R3125" s="8">
        <f t="shared" si="291"/>
        <v>244.8</v>
      </c>
      <c r="S3125" t="str">
        <f t="shared" si="292"/>
        <v>theater</v>
      </c>
      <c r="T3125" t="str">
        <f t="shared" si="293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5">
        <f t="shared" si="289"/>
        <v>42037.780104166668</v>
      </c>
      <c r="Q3126" s="5">
        <f t="shared" si="290"/>
        <v>41977.780104166668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5">
        <f t="shared" si="289"/>
        <v>42376.20685185185</v>
      </c>
      <c r="Q3127" s="5">
        <f t="shared" si="290"/>
        <v>42346.20685185185</v>
      </c>
      <c r="R3127" s="8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5">
        <f t="shared" si="289"/>
        <v>42456.976412037038</v>
      </c>
      <c r="Q3128" s="5">
        <f t="shared" si="290"/>
        <v>42427.01807870371</v>
      </c>
      <c r="R3128" s="8">
        <f t="shared" si="291"/>
        <v>61.18</v>
      </c>
      <c r="S3128" t="str">
        <f t="shared" si="292"/>
        <v>theater</v>
      </c>
      <c r="T3128" t="str">
        <f t="shared" si="293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5">
        <f t="shared" si="289"/>
        <v>42064.856817129628</v>
      </c>
      <c r="Q3129" s="5">
        <f t="shared" si="290"/>
        <v>42034.856817129628</v>
      </c>
      <c r="R3129" s="8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5">
        <f t="shared" si="289"/>
        <v>42810.784039351856</v>
      </c>
      <c r="Q3130" s="5">
        <f t="shared" si="290"/>
        <v>42780.825706018513</v>
      </c>
      <c r="R3130" s="8">
        <f t="shared" si="291"/>
        <v>139.24</v>
      </c>
      <c r="S3130" t="str">
        <f t="shared" si="292"/>
        <v>theater</v>
      </c>
      <c r="T3130" t="str">
        <f t="shared" si="293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5">
        <f t="shared" si="289"/>
        <v>42843.801145833335</v>
      </c>
      <c r="Q3131" s="5">
        <f t="shared" si="290"/>
        <v>42803.842812499999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5">
        <f t="shared" si="289"/>
        <v>42839.207638888889</v>
      </c>
      <c r="Q3132" s="5">
        <f t="shared" si="290"/>
        <v>42808.640231481477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5">
        <f t="shared" si="289"/>
        <v>42833.537557870368</v>
      </c>
      <c r="Q3133" s="5">
        <f t="shared" si="290"/>
        <v>42803.579224537039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5">
        <f t="shared" si="289"/>
        <v>42846.308564814812</v>
      </c>
      <c r="Q3134" s="5">
        <f t="shared" si="290"/>
        <v>42786.350231481483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5">
        <f t="shared" si="289"/>
        <v>42818.523541666669</v>
      </c>
      <c r="Q3135" s="5">
        <f t="shared" si="290"/>
        <v>42788.565208333333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5">
        <f t="shared" si="289"/>
        <v>42821.678460648152</v>
      </c>
      <c r="Q3136" s="5">
        <f t="shared" si="290"/>
        <v>42800.720127314817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5">
        <f t="shared" si="289"/>
        <v>42829.151863425926</v>
      </c>
      <c r="Q3137" s="5">
        <f t="shared" si="290"/>
        <v>42807.151863425926</v>
      </c>
      <c r="R3137" s="8">
        <f t="shared" si="291"/>
        <v>23.14</v>
      </c>
      <c r="S3137" t="str">
        <f t="shared" si="292"/>
        <v>theater</v>
      </c>
      <c r="T3137" t="str">
        <f t="shared" si="293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5">
        <f t="shared" si="289"/>
        <v>42825.957638888889</v>
      </c>
      <c r="Q3138" s="5">
        <f t="shared" si="290"/>
        <v>42789.462430555555</v>
      </c>
      <c r="R3138" s="8">
        <f t="shared" si="291"/>
        <v>29.05</v>
      </c>
      <c r="S3138" t="str">
        <f t="shared" si="292"/>
        <v>theater</v>
      </c>
      <c r="T3138" t="str">
        <f t="shared" si="293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5">
        <f t="shared" ref="P3139:P3202" si="295">I3139/60/60/24+DATE(1970,1,1)</f>
        <v>42858.8</v>
      </c>
      <c r="Q3139" s="5">
        <f t="shared" ref="Q3139:Q3202" si="296">J3139/60/60/24+DATE(1970,1,1)</f>
        <v>42807.885057870371</v>
      </c>
      <c r="R3139" s="8">
        <f t="shared" ref="R3139:R3202" si="297">ROUND(E3139/L3139,2)</f>
        <v>50</v>
      </c>
      <c r="S3139" t="str">
        <f t="shared" ref="S3139:S3202" si="298">LEFT(N3139,SEARCH("/",N3139)-1)</f>
        <v>theater</v>
      </c>
      <c r="T3139" t="str">
        <f t="shared" ref="T3139:T3202" si="299">RIGHT(N3139,LEN(N3139)-SEARCH("/",N3139))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5">
        <f t="shared" si="295"/>
        <v>42828.645914351851</v>
      </c>
      <c r="Q3140" s="5">
        <f t="shared" si="296"/>
        <v>42809.645914351851</v>
      </c>
      <c r="R3140" s="8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5">
        <f t="shared" si="295"/>
        <v>42819.189583333333</v>
      </c>
      <c r="Q3141" s="5">
        <f t="shared" si="296"/>
        <v>42785.270370370374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5">
        <f t="shared" si="295"/>
        <v>42832.677118055552</v>
      </c>
      <c r="Q3142" s="5">
        <f t="shared" si="296"/>
        <v>42802.718784722223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5">
        <f t="shared" si="295"/>
        <v>42841.833333333328</v>
      </c>
      <c r="Q3143" s="5">
        <f t="shared" si="296"/>
        <v>42800.753333333334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5">
        <f t="shared" si="295"/>
        <v>42813.471516203703</v>
      </c>
      <c r="Q3144" s="5">
        <f t="shared" si="296"/>
        <v>42783.513182870374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5">
        <f t="shared" si="295"/>
        <v>42834.358287037037</v>
      </c>
      <c r="Q3145" s="5">
        <f t="shared" si="296"/>
        <v>42808.358287037037</v>
      </c>
      <c r="R3145" s="8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5">
        <f t="shared" si="295"/>
        <v>42813.25</v>
      </c>
      <c r="Q3146" s="5">
        <f t="shared" si="296"/>
        <v>42796.538275462968</v>
      </c>
      <c r="R3146" s="8">
        <f t="shared" si="297"/>
        <v>251.33</v>
      </c>
      <c r="S3146" t="str">
        <f t="shared" si="298"/>
        <v>theater</v>
      </c>
      <c r="T3146" t="str">
        <f t="shared" si="2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5">
        <f t="shared" si="295"/>
        <v>42821.999236111107</v>
      </c>
      <c r="Q3147" s="5">
        <f t="shared" si="296"/>
        <v>42762.040902777779</v>
      </c>
      <c r="R3147" s="8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5">
        <f t="shared" si="295"/>
        <v>42841.640810185185</v>
      </c>
      <c r="Q3148" s="5">
        <f t="shared" si="296"/>
        <v>42796.682476851856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5">
        <f t="shared" si="295"/>
        <v>41950.011053240742</v>
      </c>
      <c r="Q3149" s="5">
        <f t="shared" si="296"/>
        <v>41909.969386574077</v>
      </c>
      <c r="R3149" s="8">
        <f t="shared" si="297"/>
        <v>110.35</v>
      </c>
      <c r="S3149" t="str">
        <f t="shared" si="298"/>
        <v>theater</v>
      </c>
      <c r="T3149" t="str">
        <f t="shared" si="2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5">
        <f t="shared" si="295"/>
        <v>41913.166666666664</v>
      </c>
      <c r="Q3150" s="5">
        <f t="shared" si="296"/>
        <v>41891.665324074071</v>
      </c>
      <c r="R3150" s="8">
        <f t="shared" si="297"/>
        <v>41.42</v>
      </c>
      <c r="S3150" t="str">
        <f t="shared" si="298"/>
        <v>theater</v>
      </c>
      <c r="T3150" t="str">
        <f t="shared" si="2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5">
        <f t="shared" si="295"/>
        <v>41250.083333333336</v>
      </c>
      <c r="Q3151" s="5">
        <f t="shared" si="296"/>
        <v>41226.017361111109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5">
        <f t="shared" si="295"/>
        <v>40568.166666666664</v>
      </c>
      <c r="Q3152" s="5">
        <f t="shared" si="296"/>
        <v>40478.263923611114</v>
      </c>
      <c r="R3152" s="8">
        <f t="shared" si="297"/>
        <v>33.99</v>
      </c>
      <c r="S3152" t="str">
        <f t="shared" si="298"/>
        <v>theater</v>
      </c>
      <c r="T3152" t="str">
        <f t="shared" si="2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5">
        <f t="shared" si="295"/>
        <v>41892.83997685185</v>
      </c>
      <c r="Q3153" s="5">
        <f t="shared" si="296"/>
        <v>41862.83997685185</v>
      </c>
      <c r="R3153" s="8">
        <f t="shared" si="297"/>
        <v>103.35</v>
      </c>
      <c r="S3153" t="str">
        <f t="shared" si="298"/>
        <v>theater</v>
      </c>
      <c r="T3153" t="str">
        <f t="shared" si="2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5">
        <f t="shared" si="295"/>
        <v>41580.867673611108</v>
      </c>
      <c r="Q3154" s="5">
        <f t="shared" si="296"/>
        <v>41550.867673611108</v>
      </c>
      <c r="R3154" s="8">
        <f t="shared" si="297"/>
        <v>34.79</v>
      </c>
      <c r="S3154" t="str">
        <f t="shared" si="298"/>
        <v>theater</v>
      </c>
      <c r="T3154" t="str">
        <f t="shared" si="2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5">
        <f t="shared" si="295"/>
        <v>40664.207638888889</v>
      </c>
      <c r="Q3155" s="5">
        <f t="shared" si="296"/>
        <v>40633.154363425929</v>
      </c>
      <c r="R3155" s="8">
        <f t="shared" si="297"/>
        <v>41.77</v>
      </c>
      <c r="S3155" t="str">
        <f t="shared" si="298"/>
        <v>theater</v>
      </c>
      <c r="T3155" t="str">
        <f t="shared" si="2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5">
        <f t="shared" si="295"/>
        <v>41000.834004629629</v>
      </c>
      <c r="Q3156" s="5">
        <f t="shared" si="296"/>
        <v>40970.875671296293</v>
      </c>
      <c r="R3156" s="8">
        <f t="shared" si="297"/>
        <v>64.27</v>
      </c>
      <c r="S3156" t="str">
        <f t="shared" si="298"/>
        <v>theater</v>
      </c>
      <c r="T3156" t="str">
        <f t="shared" si="2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5">
        <f t="shared" si="295"/>
        <v>41263.499131944445</v>
      </c>
      <c r="Q3157" s="5">
        <f t="shared" si="296"/>
        <v>41233.499131944445</v>
      </c>
      <c r="R3157" s="8">
        <f t="shared" si="297"/>
        <v>31.21</v>
      </c>
      <c r="S3157" t="str">
        <f t="shared" si="298"/>
        <v>theater</v>
      </c>
      <c r="T3157" t="str">
        <f t="shared" si="2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5">
        <f t="shared" si="295"/>
        <v>41061.953055555554</v>
      </c>
      <c r="Q3158" s="5">
        <f t="shared" si="296"/>
        <v>41026.953055555554</v>
      </c>
      <c r="R3158" s="8">
        <f t="shared" si="297"/>
        <v>62.92</v>
      </c>
      <c r="S3158" t="str">
        <f t="shared" si="298"/>
        <v>theater</v>
      </c>
      <c r="T3158" t="str">
        <f t="shared" si="2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5">
        <f t="shared" si="295"/>
        <v>41839.208333333336</v>
      </c>
      <c r="Q3159" s="5">
        <f t="shared" si="296"/>
        <v>41829.788252314815</v>
      </c>
      <c r="R3159" s="8">
        <f t="shared" si="297"/>
        <v>98.54</v>
      </c>
      <c r="S3159" t="str">
        <f t="shared" si="298"/>
        <v>theater</v>
      </c>
      <c r="T3159" t="str">
        <f t="shared" si="2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5">
        <f t="shared" si="295"/>
        <v>41477.839722222219</v>
      </c>
      <c r="Q3160" s="5">
        <f t="shared" si="296"/>
        <v>41447.839722222219</v>
      </c>
      <c r="R3160" s="8">
        <f t="shared" si="297"/>
        <v>82.61</v>
      </c>
      <c r="S3160" t="str">
        <f t="shared" si="298"/>
        <v>theater</v>
      </c>
      <c r="T3160" t="str">
        <f t="shared" si="2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5">
        <f t="shared" si="295"/>
        <v>40926.958333333336</v>
      </c>
      <c r="Q3161" s="5">
        <f t="shared" si="296"/>
        <v>40884.066678240742</v>
      </c>
      <c r="R3161" s="8">
        <f t="shared" si="297"/>
        <v>38.5</v>
      </c>
      <c r="S3161" t="str">
        <f t="shared" si="298"/>
        <v>theater</v>
      </c>
      <c r="T3161" t="str">
        <f t="shared" si="2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5">
        <f t="shared" si="295"/>
        <v>41864.207638888889</v>
      </c>
      <c r="Q3162" s="5">
        <f t="shared" si="296"/>
        <v>41841.26489583333</v>
      </c>
      <c r="R3162" s="8">
        <f t="shared" si="297"/>
        <v>80.16</v>
      </c>
      <c r="S3162" t="str">
        <f t="shared" si="298"/>
        <v>theater</v>
      </c>
      <c r="T3162" t="str">
        <f t="shared" si="2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5">
        <f t="shared" si="295"/>
        <v>41927.536134259259</v>
      </c>
      <c r="Q3163" s="5">
        <f t="shared" si="296"/>
        <v>41897.536134259259</v>
      </c>
      <c r="R3163" s="8">
        <f t="shared" si="297"/>
        <v>28.41</v>
      </c>
      <c r="S3163" t="str">
        <f t="shared" si="298"/>
        <v>theater</v>
      </c>
      <c r="T3163" t="str">
        <f t="shared" si="2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5">
        <f t="shared" si="295"/>
        <v>41827.083333333336</v>
      </c>
      <c r="Q3164" s="5">
        <f t="shared" si="296"/>
        <v>41799.685902777775</v>
      </c>
      <c r="R3164" s="8">
        <f t="shared" si="297"/>
        <v>80.73</v>
      </c>
      <c r="S3164" t="str">
        <f t="shared" si="298"/>
        <v>theater</v>
      </c>
      <c r="T3164" t="str">
        <f t="shared" si="2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5">
        <f t="shared" si="295"/>
        <v>41805.753761574073</v>
      </c>
      <c r="Q3165" s="5">
        <f t="shared" si="296"/>
        <v>41775.753761574073</v>
      </c>
      <c r="R3165" s="8">
        <f t="shared" si="297"/>
        <v>200.69</v>
      </c>
      <c r="S3165" t="str">
        <f t="shared" si="298"/>
        <v>theater</v>
      </c>
      <c r="T3165" t="str">
        <f t="shared" si="2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5">
        <f t="shared" si="295"/>
        <v>41799.80572916667</v>
      </c>
      <c r="Q3166" s="5">
        <f t="shared" si="296"/>
        <v>41766.80572916667</v>
      </c>
      <c r="R3166" s="8">
        <f t="shared" si="297"/>
        <v>37.590000000000003</v>
      </c>
      <c r="S3166" t="str">
        <f t="shared" si="298"/>
        <v>theater</v>
      </c>
      <c r="T3166" t="str">
        <f t="shared" si="2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5">
        <f t="shared" si="295"/>
        <v>40666.165972222225</v>
      </c>
      <c r="Q3167" s="5">
        <f t="shared" si="296"/>
        <v>40644.159259259257</v>
      </c>
      <c r="R3167" s="8">
        <f t="shared" si="297"/>
        <v>58.1</v>
      </c>
      <c r="S3167" t="str">
        <f t="shared" si="298"/>
        <v>theater</v>
      </c>
      <c r="T3167" t="str">
        <f t="shared" si="2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5">
        <f t="shared" si="295"/>
        <v>41969.332638888889</v>
      </c>
      <c r="Q3168" s="5">
        <f t="shared" si="296"/>
        <v>41940.69158564815</v>
      </c>
      <c r="R3168" s="8">
        <f t="shared" si="297"/>
        <v>60.3</v>
      </c>
      <c r="S3168" t="str">
        <f t="shared" si="298"/>
        <v>theater</v>
      </c>
      <c r="T3168" t="str">
        <f t="shared" si="2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5">
        <f t="shared" si="295"/>
        <v>41853.175706018519</v>
      </c>
      <c r="Q3169" s="5">
        <f t="shared" si="296"/>
        <v>41839.175706018519</v>
      </c>
      <c r="R3169" s="8">
        <f t="shared" si="297"/>
        <v>63.36</v>
      </c>
      <c r="S3169" t="str">
        <f t="shared" si="298"/>
        <v>theater</v>
      </c>
      <c r="T3169" t="str">
        <f t="shared" si="2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5">
        <f t="shared" si="295"/>
        <v>41803.916666666664</v>
      </c>
      <c r="Q3170" s="5">
        <f t="shared" si="296"/>
        <v>41772.105937500004</v>
      </c>
      <c r="R3170" s="8">
        <f t="shared" si="297"/>
        <v>50.9</v>
      </c>
      <c r="S3170" t="str">
        <f t="shared" si="298"/>
        <v>theater</v>
      </c>
      <c r="T3170" t="str">
        <f t="shared" si="2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5">
        <f t="shared" si="295"/>
        <v>41621.207638888889</v>
      </c>
      <c r="Q3171" s="5">
        <f t="shared" si="296"/>
        <v>41591.737974537034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5">
        <f t="shared" si="295"/>
        <v>41822.166666666664</v>
      </c>
      <c r="Q3172" s="5">
        <f t="shared" si="296"/>
        <v>41789.080370370371</v>
      </c>
      <c r="R3172" s="8">
        <f t="shared" si="297"/>
        <v>31.62</v>
      </c>
      <c r="S3172" t="str">
        <f t="shared" si="298"/>
        <v>theater</v>
      </c>
      <c r="T3172" t="str">
        <f t="shared" si="2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5">
        <f t="shared" si="295"/>
        <v>42496.608310185184</v>
      </c>
      <c r="Q3173" s="5">
        <f t="shared" si="296"/>
        <v>42466.608310185184</v>
      </c>
      <c r="R3173" s="8">
        <f t="shared" si="297"/>
        <v>65.099999999999994</v>
      </c>
      <c r="S3173" t="str">
        <f t="shared" si="298"/>
        <v>theater</v>
      </c>
      <c r="T3173" t="str">
        <f t="shared" si="2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5">
        <f t="shared" si="295"/>
        <v>40953.729953703703</v>
      </c>
      <c r="Q3174" s="5">
        <f t="shared" si="296"/>
        <v>40923.729953703703</v>
      </c>
      <c r="R3174" s="8">
        <f t="shared" si="297"/>
        <v>79.31</v>
      </c>
      <c r="S3174" t="str">
        <f t="shared" si="298"/>
        <v>theater</v>
      </c>
      <c r="T3174" t="str">
        <f t="shared" si="2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5">
        <f t="shared" si="295"/>
        <v>41908.878379629627</v>
      </c>
      <c r="Q3175" s="5">
        <f t="shared" si="296"/>
        <v>41878.878379629627</v>
      </c>
      <c r="R3175" s="8">
        <f t="shared" si="297"/>
        <v>139.19</v>
      </c>
      <c r="S3175" t="str">
        <f t="shared" si="298"/>
        <v>theater</v>
      </c>
      <c r="T3175" t="str">
        <f t="shared" si="2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5">
        <f t="shared" si="295"/>
        <v>41876.864675925928</v>
      </c>
      <c r="Q3176" s="5">
        <f t="shared" si="296"/>
        <v>41862.864675925928</v>
      </c>
      <c r="R3176" s="8">
        <f t="shared" si="297"/>
        <v>131.91</v>
      </c>
      <c r="S3176" t="str">
        <f t="shared" si="298"/>
        <v>theater</v>
      </c>
      <c r="T3176" t="str">
        <f t="shared" si="2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5">
        <f t="shared" si="295"/>
        <v>40591.886886574073</v>
      </c>
      <c r="Q3177" s="5">
        <f t="shared" si="296"/>
        <v>40531.886886574073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5">
        <f t="shared" si="295"/>
        <v>41504.625</v>
      </c>
      <c r="Q3178" s="5">
        <f t="shared" si="296"/>
        <v>41477.930914351848</v>
      </c>
      <c r="R3178" s="8">
        <f t="shared" si="297"/>
        <v>39.67</v>
      </c>
      <c r="S3178" t="str">
        <f t="shared" si="298"/>
        <v>theater</v>
      </c>
      <c r="T3178" t="str">
        <f t="shared" si="2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5">
        <f t="shared" si="295"/>
        <v>41811.666770833333</v>
      </c>
      <c r="Q3179" s="5">
        <f t="shared" si="296"/>
        <v>41781.666770833333</v>
      </c>
      <c r="R3179" s="8">
        <f t="shared" si="297"/>
        <v>57.55</v>
      </c>
      <c r="S3179" t="str">
        <f t="shared" si="298"/>
        <v>theater</v>
      </c>
      <c r="T3179" t="str">
        <f t="shared" si="2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5">
        <f t="shared" si="295"/>
        <v>41836.605034722219</v>
      </c>
      <c r="Q3180" s="5">
        <f t="shared" si="296"/>
        <v>41806.605034722219</v>
      </c>
      <c r="R3180" s="8">
        <f t="shared" si="297"/>
        <v>33.03</v>
      </c>
      <c r="S3180" t="str">
        <f t="shared" si="298"/>
        <v>theater</v>
      </c>
      <c r="T3180" t="str">
        <f t="shared" si="2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5">
        <f t="shared" si="295"/>
        <v>41400.702210648145</v>
      </c>
      <c r="Q3181" s="5">
        <f t="shared" si="296"/>
        <v>41375.702210648145</v>
      </c>
      <c r="R3181" s="8">
        <f t="shared" si="297"/>
        <v>77.34</v>
      </c>
      <c r="S3181" t="str">
        <f t="shared" si="298"/>
        <v>theater</v>
      </c>
      <c r="T3181" t="str">
        <f t="shared" si="2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5">
        <f t="shared" si="295"/>
        <v>41810.412604166668</v>
      </c>
      <c r="Q3182" s="5">
        <f t="shared" si="296"/>
        <v>41780.412604166668</v>
      </c>
      <c r="R3182" s="8">
        <f t="shared" si="297"/>
        <v>31.93</v>
      </c>
      <c r="S3182" t="str">
        <f t="shared" si="298"/>
        <v>theater</v>
      </c>
      <c r="T3182" t="str">
        <f t="shared" si="2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5">
        <f t="shared" si="295"/>
        <v>41805.666666666664</v>
      </c>
      <c r="Q3183" s="5">
        <f t="shared" si="296"/>
        <v>41779.310034722221</v>
      </c>
      <c r="R3183" s="8">
        <f t="shared" si="297"/>
        <v>36.33</v>
      </c>
      <c r="S3183" t="str">
        <f t="shared" si="298"/>
        <v>theater</v>
      </c>
      <c r="T3183" t="str">
        <f t="shared" si="2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5">
        <f t="shared" si="295"/>
        <v>40939.708333333336</v>
      </c>
      <c r="Q3184" s="5">
        <f t="shared" si="296"/>
        <v>40883.949317129627</v>
      </c>
      <c r="R3184" s="8">
        <f t="shared" si="297"/>
        <v>46.77</v>
      </c>
      <c r="S3184" t="str">
        <f t="shared" si="298"/>
        <v>theater</v>
      </c>
      <c r="T3184" t="str">
        <f t="shared" si="2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5">
        <f t="shared" si="295"/>
        <v>41509.79478009259</v>
      </c>
      <c r="Q3185" s="5">
        <f t="shared" si="296"/>
        <v>41491.79478009259</v>
      </c>
      <c r="R3185" s="8">
        <f t="shared" si="297"/>
        <v>40.07</v>
      </c>
      <c r="S3185" t="str">
        <f t="shared" si="298"/>
        <v>theater</v>
      </c>
      <c r="T3185" t="str">
        <f t="shared" si="2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5">
        <f t="shared" si="295"/>
        <v>41821.993414351848</v>
      </c>
      <c r="Q3186" s="5">
        <f t="shared" si="296"/>
        <v>41791.993414351848</v>
      </c>
      <c r="R3186" s="8">
        <f t="shared" si="297"/>
        <v>100.22</v>
      </c>
      <c r="S3186" t="str">
        <f t="shared" si="298"/>
        <v>theater</v>
      </c>
      <c r="T3186" t="str">
        <f t="shared" si="2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5">
        <f t="shared" si="295"/>
        <v>41836.977326388893</v>
      </c>
      <c r="Q3187" s="5">
        <f t="shared" si="296"/>
        <v>41829.977326388893</v>
      </c>
      <c r="R3187" s="8">
        <f t="shared" si="297"/>
        <v>41.67</v>
      </c>
      <c r="S3187" t="str">
        <f t="shared" si="298"/>
        <v>theater</v>
      </c>
      <c r="T3187" t="str">
        <f t="shared" si="2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5">
        <f t="shared" si="295"/>
        <v>41898.875</v>
      </c>
      <c r="Q3188" s="5">
        <f t="shared" si="296"/>
        <v>41868.924050925925</v>
      </c>
      <c r="R3188" s="8">
        <f t="shared" si="297"/>
        <v>46.71</v>
      </c>
      <c r="S3188" t="str">
        <f t="shared" si="298"/>
        <v>theater</v>
      </c>
      <c r="T3188" t="str">
        <f t="shared" si="2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5">
        <f t="shared" si="295"/>
        <v>41855.666354166664</v>
      </c>
      <c r="Q3189" s="5">
        <f t="shared" si="296"/>
        <v>41835.666354166664</v>
      </c>
      <c r="R3189" s="8">
        <f t="shared" si="297"/>
        <v>71.489999999999995</v>
      </c>
      <c r="S3189" t="str">
        <f t="shared" si="298"/>
        <v>theater</v>
      </c>
      <c r="T3189" t="str">
        <f t="shared" si="2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5">
        <f t="shared" si="295"/>
        <v>42165.415532407409</v>
      </c>
      <c r="Q3190" s="5">
        <f t="shared" si="296"/>
        <v>42144.415532407409</v>
      </c>
      <c r="R3190" s="8">
        <f t="shared" si="297"/>
        <v>14.44</v>
      </c>
      <c r="S3190" t="str">
        <f t="shared" si="298"/>
        <v>theater</v>
      </c>
      <c r="T3190" t="str">
        <f t="shared" si="2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5">
        <f t="shared" si="295"/>
        <v>42148.346435185187</v>
      </c>
      <c r="Q3191" s="5">
        <f t="shared" si="296"/>
        <v>42118.346435185187</v>
      </c>
      <c r="R3191" s="8">
        <f t="shared" si="297"/>
        <v>356.84</v>
      </c>
      <c r="S3191" t="str">
        <f t="shared" si="298"/>
        <v>theater</v>
      </c>
      <c r="T3191" t="str">
        <f t="shared" si="2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5">
        <f t="shared" si="295"/>
        <v>42713.192997685182</v>
      </c>
      <c r="Q3192" s="5">
        <f t="shared" si="296"/>
        <v>42683.151331018518</v>
      </c>
      <c r="R3192" s="8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5">
        <f t="shared" si="295"/>
        <v>42598.755428240736</v>
      </c>
      <c r="Q3193" s="5">
        <f t="shared" si="296"/>
        <v>42538.755428240736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5">
        <f t="shared" si="295"/>
        <v>42063.916666666672</v>
      </c>
      <c r="Q3194" s="5">
        <f t="shared" si="296"/>
        <v>42018.94049768518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5">
        <f t="shared" si="295"/>
        <v>42055.968240740738</v>
      </c>
      <c r="Q3195" s="5">
        <f t="shared" si="296"/>
        <v>42010.968240740738</v>
      </c>
      <c r="R3195" s="8">
        <f t="shared" si="297"/>
        <v>24.46</v>
      </c>
      <c r="S3195" t="str">
        <f t="shared" si="298"/>
        <v>theater</v>
      </c>
      <c r="T3195" t="str">
        <f t="shared" si="2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5">
        <f t="shared" si="295"/>
        <v>42212.062476851846</v>
      </c>
      <c r="Q3196" s="5">
        <f t="shared" si="296"/>
        <v>42182.062476851846</v>
      </c>
      <c r="R3196" s="8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5">
        <f t="shared" si="295"/>
        <v>42047.594236111108</v>
      </c>
      <c r="Q3197" s="5">
        <f t="shared" si="296"/>
        <v>42017.594236111108</v>
      </c>
      <c r="R3197" s="8">
        <f t="shared" si="297"/>
        <v>53.08</v>
      </c>
      <c r="S3197" t="str">
        <f t="shared" si="298"/>
        <v>theater</v>
      </c>
      <c r="T3197" t="str">
        <f t="shared" si="2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5">
        <f t="shared" si="295"/>
        <v>42217.583333333328</v>
      </c>
      <c r="Q3198" s="5">
        <f t="shared" si="296"/>
        <v>42157.598090277781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5">
        <f t="shared" si="295"/>
        <v>42039.493263888886</v>
      </c>
      <c r="Q3199" s="5">
        <f t="shared" si="296"/>
        <v>42009.493263888886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5">
        <f t="shared" si="295"/>
        <v>42051.424502314811</v>
      </c>
      <c r="Q3200" s="5">
        <f t="shared" si="296"/>
        <v>42013.424502314811</v>
      </c>
      <c r="R3200" s="8">
        <f t="shared" si="297"/>
        <v>36.67</v>
      </c>
      <c r="S3200" t="str">
        <f t="shared" si="298"/>
        <v>theater</v>
      </c>
      <c r="T3200" t="str">
        <f t="shared" si="2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5">
        <f t="shared" si="295"/>
        <v>41888.875</v>
      </c>
      <c r="Q3201" s="5">
        <f t="shared" si="296"/>
        <v>41858.761782407404</v>
      </c>
      <c r="R3201" s="8">
        <f t="shared" si="297"/>
        <v>49.21</v>
      </c>
      <c r="S3201" t="str">
        <f t="shared" si="298"/>
        <v>theater</v>
      </c>
      <c r="T3201" t="str">
        <f t="shared" si="2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5">
        <f t="shared" si="295"/>
        <v>42490.231944444444</v>
      </c>
      <c r="Q3202" s="5">
        <f t="shared" si="296"/>
        <v>42460.320613425924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5">
        <f t="shared" ref="P3203:P3266" si="301">I3203/60/60/24+DATE(1970,1,1)</f>
        <v>41882.767094907409</v>
      </c>
      <c r="Q3203" s="5">
        <f t="shared" ref="Q3203:Q3266" si="302">J3203/60/60/24+DATE(1970,1,1)</f>
        <v>41861.767094907409</v>
      </c>
      <c r="R3203" s="8">
        <f t="shared" ref="R3203:R3266" si="303">ROUND(E3203/L3203,2)</f>
        <v>12.5</v>
      </c>
      <c r="S3203" t="str">
        <f t="shared" ref="S3203:S3266" si="304">LEFT(N3203,SEARCH("/",N3203)-1)</f>
        <v>theater</v>
      </c>
      <c r="T3203" t="str">
        <f t="shared" ref="T3203:T3266" si="305">RIGHT(N3203,LEN(N3203)-SEARCH("/",N3203))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5">
        <f t="shared" si="301"/>
        <v>42352.249305555553</v>
      </c>
      <c r="Q3204" s="5">
        <f t="shared" si="302"/>
        <v>42293.853541666671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5">
        <f t="shared" si="301"/>
        <v>42272.988680555558</v>
      </c>
      <c r="Q3205" s="5">
        <f t="shared" si="302"/>
        <v>42242.988680555558</v>
      </c>
      <c r="R3205" s="8">
        <f t="shared" si="303"/>
        <v>41.67</v>
      </c>
      <c r="S3205" t="str">
        <f t="shared" si="304"/>
        <v>theater</v>
      </c>
      <c r="T3205" t="str">
        <f t="shared" si="305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5">
        <f t="shared" si="301"/>
        <v>42202.676388888889</v>
      </c>
      <c r="Q3206" s="5">
        <f t="shared" si="302"/>
        <v>42172.686099537037</v>
      </c>
      <c r="R3206" s="8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5">
        <f t="shared" si="301"/>
        <v>42125.374675925923</v>
      </c>
      <c r="Q3207" s="5">
        <f t="shared" si="302"/>
        <v>42095.374675925923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5">
        <f t="shared" si="301"/>
        <v>42266.276053240741</v>
      </c>
      <c r="Q3208" s="5">
        <f t="shared" si="302"/>
        <v>42236.276053240741</v>
      </c>
      <c r="R3208" s="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5">
        <f t="shared" si="301"/>
        <v>42117.236192129625</v>
      </c>
      <c r="Q3209" s="5">
        <f t="shared" si="302"/>
        <v>42057.277858796297</v>
      </c>
      <c r="R3209" s="8">
        <f t="shared" si="303"/>
        <v>70.83</v>
      </c>
      <c r="S3209" t="str">
        <f t="shared" si="304"/>
        <v>theater</v>
      </c>
      <c r="T3209" t="str">
        <f t="shared" si="305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5">
        <f t="shared" si="301"/>
        <v>41848.605057870373</v>
      </c>
      <c r="Q3210" s="5">
        <f t="shared" si="302"/>
        <v>41827.605057870373</v>
      </c>
      <c r="R3210" s="8">
        <f t="shared" si="303"/>
        <v>63.11</v>
      </c>
      <c r="S3210" t="str">
        <f t="shared" si="304"/>
        <v>theater</v>
      </c>
      <c r="T3210" t="str">
        <f t="shared" si="305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5">
        <f t="shared" si="301"/>
        <v>41810.958333333336</v>
      </c>
      <c r="Q3211" s="5">
        <f t="shared" si="302"/>
        <v>41778.637245370373</v>
      </c>
      <c r="R3211" s="8">
        <f t="shared" si="303"/>
        <v>50.16</v>
      </c>
      <c r="S3211" t="str">
        <f t="shared" si="304"/>
        <v>theater</v>
      </c>
      <c r="T3211" t="str">
        <f t="shared" si="305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5">
        <f t="shared" si="301"/>
        <v>41061.165972222225</v>
      </c>
      <c r="Q3212" s="5">
        <f t="shared" si="302"/>
        <v>41013.936562499999</v>
      </c>
      <c r="R3212" s="8">
        <f t="shared" si="303"/>
        <v>62.88</v>
      </c>
      <c r="S3212" t="str">
        <f t="shared" si="304"/>
        <v>theater</v>
      </c>
      <c r="T3212" t="str">
        <f t="shared" si="305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5">
        <f t="shared" si="301"/>
        <v>41866.083333333336</v>
      </c>
      <c r="Q3213" s="5">
        <f t="shared" si="302"/>
        <v>41834.586574074077</v>
      </c>
      <c r="R3213" s="8">
        <f t="shared" si="303"/>
        <v>85.53</v>
      </c>
      <c r="S3213" t="str">
        <f t="shared" si="304"/>
        <v>theater</v>
      </c>
      <c r="T3213" t="str">
        <f t="shared" si="305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5">
        <f t="shared" si="301"/>
        <v>41859.795729166668</v>
      </c>
      <c r="Q3214" s="5">
        <f t="shared" si="302"/>
        <v>41829.795729166668</v>
      </c>
      <c r="R3214" s="8">
        <f t="shared" si="303"/>
        <v>53.72</v>
      </c>
      <c r="S3214" t="str">
        <f t="shared" si="304"/>
        <v>theater</v>
      </c>
      <c r="T3214" t="str">
        <f t="shared" si="305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5">
        <f t="shared" si="301"/>
        <v>42211.763414351852</v>
      </c>
      <c r="Q3215" s="5">
        <f t="shared" si="302"/>
        <v>42171.763414351852</v>
      </c>
      <c r="R3215" s="8">
        <f t="shared" si="303"/>
        <v>127.81</v>
      </c>
      <c r="S3215" t="str">
        <f t="shared" si="304"/>
        <v>theater</v>
      </c>
      <c r="T3215" t="str">
        <f t="shared" si="305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5">
        <f t="shared" si="301"/>
        <v>42374.996527777781</v>
      </c>
      <c r="Q3216" s="5">
        <f t="shared" si="302"/>
        <v>42337.792511574073</v>
      </c>
      <c r="R3216" s="8">
        <f t="shared" si="303"/>
        <v>106.57</v>
      </c>
      <c r="S3216" t="str">
        <f t="shared" si="304"/>
        <v>theater</v>
      </c>
      <c r="T3216" t="str">
        <f t="shared" si="305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5">
        <f t="shared" si="301"/>
        <v>42257.165972222225</v>
      </c>
      <c r="Q3217" s="5">
        <f t="shared" si="302"/>
        <v>42219.665173611109</v>
      </c>
      <c r="R3217" s="8">
        <f t="shared" si="303"/>
        <v>262.11</v>
      </c>
      <c r="S3217" t="str">
        <f t="shared" si="304"/>
        <v>theater</v>
      </c>
      <c r="T3217" t="str">
        <f t="shared" si="305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5">
        <f t="shared" si="301"/>
        <v>42196.604166666672</v>
      </c>
      <c r="Q3218" s="5">
        <f t="shared" si="302"/>
        <v>42165.462627314817</v>
      </c>
      <c r="R3218" s="8">
        <f t="shared" si="303"/>
        <v>57.17</v>
      </c>
      <c r="S3218" t="str">
        <f t="shared" si="304"/>
        <v>theater</v>
      </c>
      <c r="T3218" t="str">
        <f t="shared" si="305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5">
        <f t="shared" si="301"/>
        <v>42678.546111111107</v>
      </c>
      <c r="Q3219" s="5">
        <f t="shared" si="302"/>
        <v>42648.546111111107</v>
      </c>
      <c r="R3219" s="8">
        <f t="shared" si="303"/>
        <v>50.2</v>
      </c>
      <c r="S3219" t="str">
        <f t="shared" si="304"/>
        <v>theater</v>
      </c>
      <c r="T3219" t="str">
        <f t="shared" si="305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5">
        <f t="shared" si="301"/>
        <v>42004</v>
      </c>
      <c r="Q3220" s="5">
        <f t="shared" si="302"/>
        <v>41971.002152777779</v>
      </c>
      <c r="R3220" s="8">
        <f t="shared" si="303"/>
        <v>66.59</v>
      </c>
      <c r="S3220" t="str">
        <f t="shared" si="304"/>
        <v>theater</v>
      </c>
      <c r="T3220" t="str">
        <f t="shared" si="305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5">
        <f t="shared" si="301"/>
        <v>42085.941516203704</v>
      </c>
      <c r="Q3221" s="5">
        <f t="shared" si="302"/>
        <v>42050.983182870375</v>
      </c>
      <c r="R3221" s="8">
        <f t="shared" si="303"/>
        <v>168.25</v>
      </c>
      <c r="S3221" t="str">
        <f t="shared" si="304"/>
        <v>theater</v>
      </c>
      <c r="T3221" t="str">
        <f t="shared" si="305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5">
        <f t="shared" si="301"/>
        <v>42806.875</v>
      </c>
      <c r="Q3222" s="5">
        <f t="shared" si="302"/>
        <v>42772.833379629628</v>
      </c>
      <c r="R3222" s="8">
        <f t="shared" si="303"/>
        <v>256.37</v>
      </c>
      <c r="S3222" t="str">
        <f t="shared" si="304"/>
        <v>theater</v>
      </c>
      <c r="T3222" t="str">
        <f t="shared" si="305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5">
        <f t="shared" si="301"/>
        <v>42190.696793981479</v>
      </c>
      <c r="Q3223" s="5">
        <f t="shared" si="302"/>
        <v>42155.696793981479</v>
      </c>
      <c r="R3223" s="8">
        <f t="shared" si="303"/>
        <v>36.61</v>
      </c>
      <c r="S3223" t="str">
        <f t="shared" si="304"/>
        <v>theater</v>
      </c>
      <c r="T3223" t="str">
        <f t="shared" si="305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5">
        <f t="shared" si="301"/>
        <v>42301.895138888889</v>
      </c>
      <c r="Q3224" s="5">
        <f t="shared" si="302"/>
        <v>42270.582141203704</v>
      </c>
      <c r="R3224" s="8">
        <f t="shared" si="303"/>
        <v>37.14</v>
      </c>
      <c r="S3224" t="str">
        <f t="shared" si="304"/>
        <v>theater</v>
      </c>
      <c r="T3224" t="str">
        <f t="shared" si="305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5">
        <f t="shared" si="301"/>
        <v>42236.835370370376</v>
      </c>
      <c r="Q3225" s="5">
        <f t="shared" si="302"/>
        <v>42206.835370370376</v>
      </c>
      <c r="R3225" s="8">
        <f t="shared" si="303"/>
        <v>45.88</v>
      </c>
      <c r="S3225" t="str">
        <f t="shared" si="304"/>
        <v>theater</v>
      </c>
      <c r="T3225" t="str">
        <f t="shared" si="305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5">
        <f t="shared" si="301"/>
        <v>42745.208333333328</v>
      </c>
      <c r="Q3226" s="5">
        <f t="shared" si="302"/>
        <v>42697.850844907407</v>
      </c>
      <c r="R3226" s="8">
        <f t="shared" si="303"/>
        <v>141.71</v>
      </c>
      <c r="S3226" t="str">
        <f t="shared" si="304"/>
        <v>theater</v>
      </c>
      <c r="T3226" t="str">
        <f t="shared" si="305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5">
        <f t="shared" si="301"/>
        <v>42524.875</v>
      </c>
      <c r="Q3227" s="5">
        <f t="shared" si="302"/>
        <v>42503.559467592597</v>
      </c>
      <c r="R3227" s="8">
        <f t="shared" si="303"/>
        <v>52.49</v>
      </c>
      <c r="S3227" t="str">
        <f t="shared" si="304"/>
        <v>theater</v>
      </c>
      <c r="T3227" t="str">
        <f t="shared" si="305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5">
        <f t="shared" si="301"/>
        <v>42307.583472222221</v>
      </c>
      <c r="Q3228" s="5">
        <f t="shared" si="302"/>
        <v>42277.583472222221</v>
      </c>
      <c r="R3228" s="8">
        <f t="shared" si="303"/>
        <v>59.52</v>
      </c>
      <c r="S3228" t="str">
        <f t="shared" si="304"/>
        <v>theater</v>
      </c>
      <c r="T3228" t="str">
        <f t="shared" si="305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5">
        <f t="shared" si="301"/>
        <v>42752.882361111115</v>
      </c>
      <c r="Q3229" s="5">
        <f t="shared" si="302"/>
        <v>42722.882361111115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5">
        <f t="shared" si="301"/>
        <v>42355.207638888889</v>
      </c>
      <c r="Q3230" s="5">
        <f t="shared" si="302"/>
        <v>42323.70930555556</v>
      </c>
      <c r="R3230" s="8">
        <f t="shared" si="303"/>
        <v>193.62</v>
      </c>
      <c r="S3230" t="str">
        <f t="shared" si="304"/>
        <v>theater</v>
      </c>
      <c r="T3230" t="str">
        <f t="shared" si="305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5">
        <f t="shared" si="301"/>
        <v>41963.333310185189</v>
      </c>
      <c r="Q3231" s="5">
        <f t="shared" si="302"/>
        <v>41933.291643518518</v>
      </c>
      <c r="R3231" s="8">
        <f t="shared" si="303"/>
        <v>106.8</v>
      </c>
      <c r="S3231" t="str">
        <f t="shared" si="304"/>
        <v>theater</v>
      </c>
      <c r="T3231" t="str">
        <f t="shared" si="305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5">
        <f t="shared" si="301"/>
        <v>41913.165972222225</v>
      </c>
      <c r="Q3232" s="5">
        <f t="shared" si="302"/>
        <v>41898.168125000004</v>
      </c>
      <c r="R3232" s="8">
        <f t="shared" si="303"/>
        <v>77.22</v>
      </c>
      <c r="S3232" t="str">
        <f t="shared" si="304"/>
        <v>theater</v>
      </c>
      <c r="T3232" t="str">
        <f t="shared" si="305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5">
        <f t="shared" si="301"/>
        <v>42476.943831018521</v>
      </c>
      <c r="Q3233" s="5">
        <f t="shared" si="302"/>
        <v>42446.943831018521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5">
        <f t="shared" si="301"/>
        <v>42494.165972222225</v>
      </c>
      <c r="Q3234" s="5">
        <f t="shared" si="302"/>
        <v>42463.81385416667</v>
      </c>
      <c r="R3234" s="8">
        <f t="shared" si="303"/>
        <v>50.46</v>
      </c>
      <c r="S3234" t="str">
        <f t="shared" si="304"/>
        <v>theater</v>
      </c>
      <c r="T3234" t="str">
        <f t="shared" si="305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5">
        <f t="shared" si="301"/>
        <v>42796.805034722223</v>
      </c>
      <c r="Q3235" s="5">
        <f t="shared" si="302"/>
        <v>42766.805034722223</v>
      </c>
      <c r="R3235" s="8">
        <f t="shared" si="303"/>
        <v>97.38</v>
      </c>
      <c r="S3235" t="str">
        <f t="shared" si="304"/>
        <v>theater</v>
      </c>
      <c r="T3235" t="str">
        <f t="shared" si="305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5">
        <f t="shared" si="301"/>
        <v>42767.979861111111</v>
      </c>
      <c r="Q3236" s="5">
        <f t="shared" si="302"/>
        <v>42734.789444444439</v>
      </c>
      <c r="R3236" s="8">
        <f t="shared" si="303"/>
        <v>34.92</v>
      </c>
      <c r="S3236" t="str">
        <f t="shared" si="304"/>
        <v>theater</v>
      </c>
      <c r="T3236" t="str">
        <f t="shared" si="305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5">
        <f t="shared" si="301"/>
        <v>42552.347812499997</v>
      </c>
      <c r="Q3237" s="5">
        <f t="shared" si="302"/>
        <v>42522.347812499997</v>
      </c>
      <c r="R3237" s="8">
        <f t="shared" si="303"/>
        <v>85.53</v>
      </c>
      <c r="S3237" t="str">
        <f t="shared" si="304"/>
        <v>theater</v>
      </c>
      <c r="T3237" t="str">
        <f t="shared" si="305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5">
        <f t="shared" si="301"/>
        <v>42732.917048611111</v>
      </c>
      <c r="Q3238" s="5">
        <f t="shared" si="302"/>
        <v>42702.917048611111</v>
      </c>
      <c r="R3238" s="8">
        <f t="shared" si="303"/>
        <v>182.91</v>
      </c>
      <c r="S3238" t="str">
        <f t="shared" si="304"/>
        <v>theater</v>
      </c>
      <c r="T3238" t="str">
        <f t="shared" si="305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5">
        <f t="shared" si="301"/>
        <v>42276.165972222225</v>
      </c>
      <c r="Q3239" s="5">
        <f t="shared" si="302"/>
        <v>42252.474351851852</v>
      </c>
      <c r="R3239" s="8">
        <f t="shared" si="303"/>
        <v>131.13999999999999</v>
      </c>
      <c r="S3239" t="str">
        <f t="shared" si="304"/>
        <v>theater</v>
      </c>
      <c r="T3239" t="str">
        <f t="shared" si="305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5">
        <f t="shared" si="301"/>
        <v>42186.510393518518</v>
      </c>
      <c r="Q3240" s="5">
        <f t="shared" si="302"/>
        <v>42156.510393518518</v>
      </c>
      <c r="R3240" s="8">
        <f t="shared" si="303"/>
        <v>39.81</v>
      </c>
      <c r="S3240" t="str">
        <f t="shared" si="304"/>
        <v>theater</v>
      </c>
      <c r="T3240" t="str">
        <f t="shared" si="305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5">
        <f t="shared" si="301"/>
        <v>42302.999305555553</v>
      </c>
      <c r="Q3241" s="5">
        <f t="shared" si="302"/>
        <v>42278.089039351849</v>
      </c>
      <c r="R3241" s="8">
        <f t="shared" si="303"/>
        <v>59.7</v>
      </c>
      <c r="S3241" t="str">
        <f t="shared" si="304"/>
        <v>theater</v>
      </c>
      <c r="T3241" t="str">
        <f t="shared" si="305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5">
        <f t="shared" si="301"/>
        <v>42782.958333333328</v>
      </c>
      <c r="Q3242" s="5">
        <f t="shared" si="302"/>
        <v>42754.693842592591</v>
      </c>
      <c r="R3242" s="8">
        <f t="shared" si="303"/>
        <v>88.74</v>
      </c>
      <c r="S3242" t="str">
        <f t="shared" si="304"/>
        <v>theater</v>
      </c>
      <c r="T3242" t="str">
        <f t="shared" si="305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5">
        <f t="shared" si="301"/>
        <v>41926.290972222225</v>
      </c>
      <c r="Q3243" s="5">
        <f t="shared" si="302"/>
        <v>41893.324884259258</v>
      </c>
      <c r="R3243" s="8">
        <f t="shared" si="303"/>
        <v>58.69</v>
      </c>
      <c r="S3243" t="str">
        <f t="shared" si="304"/>
        <v>theater</v>
      </c>
      <c r="T3243" t="str">
        <f t="shared" si="305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5">
        <f t="shared" si="301"/>
        <v>41901.755694444444</v>
      </c>
      <c r="Q3244" s="5">
        <f t="shared" si="302"/>
        <v>41871.755694444444</v>
      </c>
      <c r="R3244" s="8">
        <f t="shared" si="303"/>
        <v>69.569999999999993</v>
      </c>
      <c r="S3244" t="str">
        <f t="shared" si="304"/>
        <v>theater</v>
      </c>
      <c r="T3244" t="str">
        <f t="shared" si="305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5">
        <f t="shared" si="301"/>
        <v>42286</v>
      </c>
      <c r="Q3245" s="5">
        <f t="shared" si="302"/>
        <v>42262.096782407403</v>
      </c>
      <c r="R3245" s="8">
        <f t="shared" si="303"/>
        <v>115.87</v>
      </c>
      <c r="S3245" t="str">
        <f t="shared" si="304"/>
        <v>theater</v>
      </c>
      <c r="T3245" t="str">
        <f t="shared" si="305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5">
        <f t="shared" si="301"/>
        <v>42705.735902777778</v>
      </c>
      <c r="Q3246" s="5">
        <f t="shared" si="302"/>
        <v>42675.694236111114</v>
      </c>
      <c r="R3246" s="8">
        <f t="shared" si="303"/>
        <v>23.87</v>
      </c>
      <c r="S3246" t="str">
        <f t="shared" si="304"/>
        <v>theater</v>
      </c>
      <c r="T3246" t="str">
        <f t="shared" si="305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5">
        <f t="shared" si="301"/>
        <v>42167.083333333328</v>
      </c>
      <c r="Q3247" s="5">
        <f t="shared" si="302"/>
        <v>42135.60020833333</v>
      </c>
      <c r="R3247" s="8">
        <f t="shared" si="303"/>
        <v>81.13</v>
      </c>
      <c r="S3247" t="str">
        <f t="shared" si="304"/>
        <v>theater</v>
      </c>
      <c r="T3247" t="str">
        <f t="shared" si="305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5">
        <f t="shared" si="301"/>
        <v>42259.165972222225</v>
      </c>
      <c r="Q3248" s="5">
        <f t="shared" si="302"/>
        <v>42230.472222222219</v>
      </c>
      <c r="R3248" s="8">
        <f t="shared" si="303"/>
        <v>57.63</v>
      </c>
      <c r="S3248" t="str">
        <f t="shared" si="304"/>
        <v>theater</v>
      </c>
      <c r="T3248" t="str">
        <f t="shared" si="305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5">
        <f t="shared" si="301"/>
        <v>42197.434166666666</v>
      </c>
      <c r="Q3249" s="5">
        <f t="shared" si="302"/>
        <v>42167.434166666666</v>
      </c>
      <c r="R3249" s="8">
        <f t="shared" si="303"/>
        <v>46.43</v>
      </c>
      <c r="S3249" t="str">
        <f t="shared" si="304"/>
        <v>theater</v>
      </c>
      <c r="T3249" t="str">
        <f t="shared" si="305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5">
        <f t="shared" si="301"/>
        <v>42098.846724537041</v>
      </c>
      <c r="Q3250" s="5">
        <f t="shared" si="302"/>
        <v>42068.888391203705</v>
      </c>
      <c r="R3250" s="8">
        <f t="shared" si="303"/>
        <v>60.48</v>
      </c>
      <c r="S3250" t="str">
        <f t="shared" si="304"/>
        <v>theater</v>
      </c>
      <c r="T3250" t="str">
        <f t="shared" si="305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5">
        <f t="shared" si="301"/>
        <v>42175.746689814812</v>
      </c>
      <c r="Q3251" s="5">
        <f t="shared" si="302"/>
        <v>42145.746689814812</v>
      </c>
      <c r="R3251" s="8">
        <f t="shared" si="303"/>
        <v>65.58</v>
      </c>
      <c r="S3251" t="str">
        <f t="shared" si="304"/>
        <v>theater</v>
      </c>
      <c r="T3251" t="str">
        <f t="shared" si="305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5">
        <f t="shared" si="301"/>
        <v>41948.783842592595</v>
      </c>
      <c r="Q3252" s="5">
        <f t="shared" si="302"/>
        <v>41918.742175925923</v>
      </c>
      <c r="R3252" s="8">
        <f t="shared" si="303"/>
        <v>119.19</v>
      </c>
      <c r="S3252" t="str">
        <f t="shared" si="304"/>
        <v>theater</v>
      </c>
      <c r="T3252" t="str">
        <f t="shared" si="305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5">
        <f t="shared" si="301"/>
        <v>42176.731087962966</v>
      </c>
      <c r="Q3253" s="5">
        <f t="shared" si="302"/>
        <v>42146.731087962966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5">
        <f t="shared" si="301"/>
        <v>42620.472685185188</v>
      </c>
      <c r="Q3254" s="5">
        <f t="shared" si="302"/>
        <v>42590.472685185188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5">
        <f t="shared" si="301"/>
        <v>42621.15625</v>
      </c>
      <c r="Q3255" s="5">
        <f t="shared" si="302"/>
        <v>42602.576712962968</v>
      </c>
      <c r="R3255" s="8">
        <f t="shared" si="303"/>
        <v>177.09</v>
      </c>
      <c r="S3255" t="str">
        <f t="shared" si="304"/>
        <v>theater</v>
      </c>
      <c r="T3255" t="str">
        <f t="shared" si="305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5">
        <f t="shared" si="301"/>
        <v>42089.044085648144</v>
      </c>
      <c r="Q3256" s="5">
        <f t="shared" si="302"/>
        <v>42059.085752314815</v>
      </c>
      <c r="R3256" s="8">
        <f t="shared" si="303"/>
        <v>70.77</v>
      </c>
      <c r="S3256" t="str">
        <f t="shared" si="304"/>
        <v>theater</v>
      </c>
      <c r="T3256" t="str">
        <f t="shared" si="305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5">
        <f t="shared" si="301"/>
        <v>41919.768229166664</v>
      </c>
      <c r="Q3257" s="5">
        <f t="shared" si="302"/>
        <v>41889.768229166664</v>
      </c>
      <c r="R3257" s="8">
        <f t="shared" si="303"/>
        <v>29.17</v>
      </c>
      <c r="S3257" t="str">
        <f t="shared" si="304"/>
        <v>theater</v>
      </c>
      <c r="T3257" t="str">
        <f t="shared" si="305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5">
        <f t="shared" si="301"/>
        <v>42166.165972222225</v>
      </c>
      <c r="Q3258" s="5">
        <f t="shared" si="302"/>
        <v>42144.573807870373</v>
      </c>
      <c r="R3258" s="8">
        <f t="shared" si="303"/>
        <v>72.760000000000005</v>
      </c>
      <c r="S3258" t="str">
        <f t="shared" si="304"/>
        <v>theater</v>
      </c>
      <c r="T3258" t="str">
        <f t="shared" si="305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5">
        <f t="shared" si="301"/>
        <v>42788.559629629628</v>
      </c>
      <c r="Q3259" s="5">
        <f t="shared" si="302"/>
        <v>42758.559629629628</v>
      </c>
      <c r="R3259" s="8">
        <f t="shared" si="303"/>
        <v>51.85</v>
      </c>
      <c r="S3259" t="str">
        <f t="shared" si="304"/>
        <v>theater</v>
      </c>
      <c r="T3259" t="str">
        <f t="shared" si="305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5">
        <f t="shared" si="301"/>
        <v>42012.887280092589</v>
      </c>
      <c r="Q3260" s="5">
        <f t="shared" si="302"/>
        <v>41982.887280092589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5">
        <f t="shared" si="301"/>
        <v>42644.165972222225</v>
      </c>
      <c r="Q3261" s="5">
        <f t="shared" si="302"/>
        <v>42614.760937500003</v>
      </c>
      <c r="R3261" s="8">
        <f t="shared" si="303"/>
        <v>251.74</v>
      </c>
      <c r="S3261" t="str">
        <f t="shared" si="304"/>
        <v>theater</v>
      </c>
      <c r="T3261" t="str">
        <f t="shared" si="305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5">
        <f t="shared" si="301"/>
        <v>42338.714328703703</v>
      </c>
      <c r="Q3262" s="5">
        <f t="shared" si="302"/>
        <v>42303.672662037032</v>
      </c>
      <c r="R3262" s="8">
        <f t="shared" si="303"/>
        <v>74.819999999999993</v>
      </c>
      <c r="S3262" t="str">
        <f t="shared" si="304"/>
        <v>theater</v>
      </c>
      <c r="T3262" t="str">
        <f t="shared" si="305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5">
        <f t="shared" si="301"/>
        <v>42201.725416666668</v>
      </c>
      <c r="Q3263" s="5">
        <f t="shared" si="302"/>
        <v>42171.725416666668</v>
      </c>
      <c r="R3263" s="8">
        <f t="shared" si="303"/>
        <v>67.650000000000006</v>
      </c>
      <c r="S3263" t="str">
        <f t="shared" si="304"/>
        <v>theater</v>
      </c>
      <c r="T3263" t="str">
        <f t="shared" si="305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5">
        <f t="shared" si="301"/>
        <v>41995.166666666672</v>
      </c>
      <c r="Q3264" s="5">
        <f t="shared" si="302"/>
        <v>41964.315532407403</v>
      </c>
      <c r="R3264" s="8">
        <f t="shared" si="303"/>
        <v>93.81</v>
      </c>
      <c r="S3264" t="str">
        <f t="shared" si="304"/>
        <v>theater</v>
      </c>
      <c r="T3264" t="str">
        <f t="shared" si="305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5">
        <f t="shared" si="301"/>
        <v>42307.875</v>
      </c>
      <c r="Q3265" s="5">
        <f t="shared" si="302"/>
        <v>42284.516064814816</v>
      </c>
      <c r="R3265" s="8">
        <f t="shared" si="303"/>
        <v>41.24</v>
      </c>
      <c r="S3265" t="str">
        <f t="shared" si="304"/>
        <v>theater</v>
      </c>
      <c r="T3265" t="str">
        <f t="shared" si="305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5">
        <f t="shared" si="301"/>
        <v>42032.916666666672</v>
      </c>
      <c r="Q3266" s="5">
        <f t="shared" si="302"/>
        <v>42016.800208333334</v>
      </c>
      <c r="R3266" s="8">
        <f t="shared" si="303"/>
        <v>52.55</v>
      </c>
      <c r="S3266" t="str">
        <f t="shared" si="304"/>
        <v>theater</v>
      </c>
      <c r="T3266" t="str">
        <f t="shared" si="305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5">
        <f t="shared" ref="P3267:P3330" si="307">I3267/60/60/24+DATE(1970,1,1)</f>
        <v>42341.708333333328</v>
      </c>
      <c r="Q3267" s="5">
        <f t="shared" ref="Q3267:Q3330" si="308">J3267/60/60/24+DATE(1970,1,1)</f>
        <v>42311.711979166663</v>
      </c>
      <c r="R3267" s="8">
        <f t="shared" ref="R3267:R3330" si="309">ROUND(E3267/L3267,2)</f>
        <v>70.290000000000006</v>
      </c>
      <c r="S3267" t="str">
        <f t="shared" ref="S3267:S3330" si="310">LEFT(N3267,SEARCH("/",N3267)-1)</f>
        <v>theater</v>
      </c>
      <c r="T3267" t="str">
        <f t="shared" ref="T3267:T3330" si="311">RIGHT(N3267,LEN(N3267)-SEARCH("/",N3267))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5">
        <f t="shared" si="307"/>
        <v>42167.875</v>
      </c>
      <c r="Q3268" s="5">
        <f t="shared" si="308"/>
        <v>42136.536134259266</v>
      </c>
      <c r="R3268" s="8">
        <f t="shared" si="309"/>
        <v>48.33</v>
      </c>
      <c r="S3268" t="str">
        <f t="shared" si="310"/>
        <v>theater</v>
      </c>
      <c r="T3268" t="str">
        <f t="shared" si="311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5">
        <f t="shared" si="307"/>
        <v>42202.757638888885</v>
      </c>
      <c r="Q3269" s="5">
        <f t="shared" si="308"/>
        <v>42172.757638888885</v>
      </c>
      <c r="R3269" s="8">
        <f t="shared" si="309"/>
        <v>53.18</v>
      </c>
      <c r="S3269" t="str">
        <f t="shared" si="310"/>
        <v>theater</v>
      </c>
      <c r="T3269" t="str">
        <f t="shared" si="311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5">
        <f t="shared" si="307"/>
        <v>42606.90425925926</v>
      </c>
      <c r="Q3270" s="5">
        <f t="shared" si="308"/>
        <v>42590.90425925926</v>
      </c>
      <c r="R3270" s="8">
        <f t="shared" si="309"/>
        <v>60.95</v>
      </c>
      <c r="S3270" t="str">
        <f t="shared" si="310"/>
        <v>theater</v>
      </c>
      <c r="T3270" t="str">
        <f t="shared" si="311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5">
        <f t="shared" si="307"/>
        <v>42171.458333333328</v>
      </c>
      <c r="Q3271" s="5">
        <f t="shared" si="308"/>
        <v>42137.395798611105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5">
        <f t="shared" si="307"/>
        <v>42197.533159722225</v>
      </c>
      <c r="Q3272" s="5">
        <f t="shared" si="308"/>
        <v>42167.533159722225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5">
        <f t="shared" si="307"/>
        <v>41945.478877314818</v>
      </c>
      <c r="Q3273" s="5">
        <f t="shared" si="308"/>
        <v>41915.437210648146</v>
      </c>
      <c r="R3273" s="8">
        <f t="shared" si="309"/>
        <v>38.24</v>
      </c>
      <c r="S3273" t="str">
        <f t="shared" si="310"/>
        <v>theater</v>
      </c>
      <c r="T3273" t="str">
        <f t="shared" si="311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5">
        <f t="shared" si="307"/>
        <v>42314.541770833333</v>
      </c>
      <c r="Q3274" s="5">
        <f t="shared" si="308"/>
        <v>42284.500104166669</v>
      </c>
      <c r="R3274" s="8">
        <f t="shared" si="309"/>
        <v>106.5</v>
      </c>
      <c r="S3274" t="str">
        <f t="shared" si="310"/>
        <v>theater</v>
      </c>
      <c r="T3274" t="str">
        <f t="shared" si="311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5">
        <f t="shared" si="307"/>
        <v>42627.791666666672</v>
      </c>
      <c r="Q3275" s="5">
        <f t="shared" si="308"/>
        <v>42611.801412037035</v>
      </c>
      <c r="R3275" s="8">
        <f t="shared" si="309"/>
        <v>204.57</v>
      </c>
      <c r="S3275" t="str">
        <f t="shared" si="310"/>
        <v>theater</v>
      </c>
      <c r="T3275" t="str">
        <f t="shared" si="311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5">
        <f t="shared" si="307"/>
        <v>42444.875</v>
      </c>
      <c r="Q3276" s="5">
        <f t="shared" si="308"/>
        <v>42400.704537037032</v>
      </c>
      <c r="R3276" s="8">
        <f t="shared" si="309"/>
        <v>54.91</v>
      </c>
      <c r="S3276" t="str">
        <f t="shared" si="310"/>
        <v>theater</v>
      </c>
      <c r="T3276" t="str">
        <f t="shared" si="311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5">
        <f t="shared" si="307"/>
        <v>42044.1875</v>
      </c>
      <c r="Q3277" s="5">
        <f t="shared" si="308"/>
        <v>42017.88045138889</v>
      </c>
      <c r="R3277" s="8">
        <f t="shared" si="309"/>
        <v>150.41999999999999</v>
      </c>
      <c r="S3277" t="str">
        <f t="shared" si="310"/>
        <v>theater</v>
      </c>
      <c r="T3277" t="str">
        <f t="shared" si="311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5">
        <f t="shared" si="307"/>
        <v>42461.165972222225</v>
      </c>
      <c r="Q3278" s="5">
        <f t="shared" si="308"/>
        <v>42426.949988425928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5">
        <f t="shared" si="307"/>
        <v>41961.724606481483</v>
      </c>
      <c r="Q3279" s="5">
        <f t="shared" si="308"/>
        <v>41931.682939814818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5">
        <f t="shared" si="307"/>
        <v>42154.848414351851</v>
      </c>
      <c r="Q3280" s="5">
        <f t="shared" si="308"/>
        <v>42124.848414351851</v>
      </c>
      <c r="R3280" s="8">
        <f t="shared" si="309"/>
        <v>76.03</v>
      </c>
      <c r="S3280" t="str">
        <f t="shared" si="310"/>
        <v>theater</v>
      </c>
      <c r="T3280" t="str">
        <f t="shared" si="311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5">
        <f t="shared" si="307"/>
        <v>42461.06086805556</v>
      </c>
      <c r="Q3281" s="5">
        <f t="shared" si="308"/>
        <v>42431.102534722217</v>
      </c>
      <c r="R3281" s="8">
        <f t="shared" si="309"/>
        <v>105.21</v>
      </c>
      <c r="S3281" t="str">
        <f t="shared" si="310"/>
        <v>theater</v>
      </c>
      <c r="T3281" t="str">
        <f t="shared" si="311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5">
        <f t="shared" si="307"/>
        <v>42156.208333333328</v>
      </c>
      <c r="Q3282" s="5">
        <f t="shared" si="308"/>
        <v>42121.756921296299</v>
      </c>
      <c r="R3282" s="8">
        <f t="shared" si="309"/>
        <v>68.67</v>
      </c>
      <c r="S3282" t="str">
        <f t="shared" si="310"/>
        <v>theater</v>
      </c>
      <c r="T3282" t="str">
        <f t="shared" si="311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5">
        <f t="shared" si="307"/>
        <v>42249.019733796296</v>
      </c>
      <c r="Q3283" s="5">
        <f t="shared" si="308"/>
        <v>42219.019733796296</v>
      </c>
      <c r="R3283" s="8">
        <f t="shared" si="309"/>
        <v>129.36000000000001</v>
      </c>
      <c r="S3283" t="str">
        <f t="shared" si="310"/>
        <v>theater</v>
      </c>
      <c r="T3283" t="str">
        <f t="shared" si="311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5">
        <f t="shared" si="307"/>
        <v>42489.19430555556</v>
      </c>
      <c r="Q3284" s="5">
        <f t="shared" si="308"/>
        <v>42445.19430555556</v>
      </c>
      <c r="R3284" s="8">
        <f t="shared" si="309"/>
        <v>134.26</v>
      </c>
      <c r="S3284" t="str">
        <f t="shared" si="310"/>
        <v>theater</v>
      </c>
      <c r="T3284" t="str">
        <f t="shared" si="311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5">
        <f t="shared" si="307"/>
        <v>42410.875</v>
      </c>
      <c r="Q3285" s="5">
        <f t="shared" si="308"/>
        <v>42379.74418981481</v>
      </c>
      <c r="R3285" s="8">
        <f t="shared" si="309"/>
        <v>17.829999999999998</v>
      </c>
      <c r="S3285" t="str">
        <f t="shared" si="310"/>
        <v>theater</v>
      </c>
      <c r="T3285" t="str">
        <f t="shared" si="311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5">
        <f t="shared" si="307"/>
        <v>42398.249305555553</v>
      </c>
      <c r="Q3286" s="5">
        <f t="shared" si="308"/>
        <v>42380.884872685187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5">
        <f t="shared" si="307"/>
        <v>42794.208333333328</v>
      </c>
      <c r="Q3287" s="5">
        <f t="shared" si="308"/>
        <v>42762.942430555559</v>
      </c>
      <c r="R3287" s="8">
        <f t="shared" si="309"/>
        <v>69.19</v>
      </c>
      <c r="S3287" t="str">
        <f t="shared" si="310"/>
        <v>theater</v>
      </c>
      <c r="T3287" t="str">
        <f t="shared" si="311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5">
        <f t="shared" si="307"/>
        <v>42597.840069444443</v>
      </c>
      <c r="Q3288" s="5">
        <f t="shared" si="308"/>
        <v>42567.840069444443</v>
      </c>
      <c r="R3288" s="8">
        <f t="shared" si="309"/>
        <v>125.12</v>
      </c>
      <c r="S3288" t="str">
        <f t="shared" si="310"/>
        <v>theater</v>
      </c>
      <c r="T3288" t="str">
        <f t="shared" si="311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5">
        <f t="shared" si="307"/>
        <v>42336.750324074077</v>
      </c>
      <c r="Q3289" s="5">
        <f t="shared" si="308"/>
        <v>42311.750324074077</v>
      </c>
      <c r="R3289" s="8">
        <f t="shared" si="309"/>
        <v>73.53</v>
      </c>
      <c r="S3289" t="str">
        <f t="shared" si="310"/>
        <v>theater</v>
      </c>
      <c r="T3289" t="str">
        <f t="shared" si="311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5">
        <f t="shared" si="307"/>
        <v>42541.958333333328</v>
      </c>
      <c r="Q3290" s="5">
        <f t="shared" si="308"/>
        <v>42505.774479166663</v>
      </c>
      <c r="R3290" s="8">
        <f t="shared" si="309"/>
        <v>48.44</v>
      </c>
      <c r="S3290" t="str">
        <f t="shared" si="310"/>
        <v>theater</v>
      </c>
      <c r="T3290" t="str">
        <f t="shared" si="311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5">
        <f t="shared" si="307"/>
        <v>42786.368078703701</v>
      </c>
      <c r="Q3291" s="5">
        <f t="shared" si="308"/>
        <v>42758.368078703701</v>
      </c>
      <c r="R3291" s="8">
        <f t="shared" si="309"/>
        <v>26.61</v>
      </c>
      <c r="S3291" t="str">
        <f t="shared" si="310"/>
        <v>theater</v>
      </c>
      <c r="T3291" t="str">
        <f t="shared" si="311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5">
        <f t="shared" si="307"/>
        <v>42805.51494212963</v>
      </c>
      <c r="Q3292" s="5">
        <f t="shared" si="308"/>
        <v>42775.51494212963</v>
      </c>
      <c r="R3292" s="8">
        <f t="shared" si="309"/>
        <v>33.67</v>
      </c>
      <c r="S3292" t="str">
        <f t="shared" si="310"/>
        <v>theater</v>
      </c>
      <c r="T3292" t="str">
        <f t="shared" si="311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5">
        <f t="shared" si="307"/>
        <v>42264.165972222225</v>
      </c>
      <c r="Q3293" s="5">
        <f t="shared" si="308"/>
        <v>42232.702546296292</v>
      </c>
      <c r="R3293" s="8">
        <f t="shared" si="309"/>
        <v>40.71</v>
      </c>
      <c r="S3293" t="str">
        <f t="shared" si="310"/>
        <v>theater</v>
      </c>
      <c r="T3293" t="str">
        <f t="shared" si="311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5">
        <f t="shared" si="307"/>
        <v>42342.811898148153</v>
      </c>
      <c r="Q3294" s="5">
        <f t="shared" si="308"/>
        <v>42282.770231481481</v>
      </c>
      <c r="R3294" s="8">
        <f t="shared" si="309"/>
        <v>19.27</v>
      </c>
      <c r="S3294" t="str">
        <f t="shared" si="310"/>
        <v>theater</v>
      </c>
      <c r="T3294" t="str">
        <f t="shared" si="311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5">
        <f t="shared" si="307"/>
        <v>42798.425370370373</v>
      </c>
      <c r="Q3295" s="5">
        <f t="shared" si="308"/>
        <v>42768.425370370373</v>
      </c>
      <c r="R3295" s="8">
        <f t="shared" si="309"/>
        <v>84.29</v>
      </c>
      <c r="S3295" t="str">
        <f t="shared" si="310"/>
        <v>theater</v>
      </c>
      <c r="T3295" t="str">
        <f t="shared" si="311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5">
        <f t="shared" si="307"/>
        <v>42171.541134259256</v>
      </c>
      <c r="Q3296" s="5">
        <f t="shared" si="308"/>
        <v>42141.541134259256</v>
      </c>
      <c r="R3296" s="8">
        <f t="shared" si="309"/>
        <v>29.58</v>
      </c>
      <c r="S3296" t="str">
        <f t="shared" si="310"/>
        <v>theater</v>
      </c>
      <c r="T3296" t="str">
        <f t="shared" si="311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5">
        <f t="shared" si="307"/>
        <v>42639.442465277782</v>
      </c>
      <c r="Q3297" s="5">
        <f t="shared" si="308"/>
        <v>42609.442465277782</v>
      </c>
      <c r="R3297" s="8">
        <f t="shared" si="309"/>
        <v>26.67</v>
      </c>
      <c r="S3297" t="str">
        <f t="shared" si="310"/>
        <v>theater</v>
      </c>
      <c r="T3297" t="str">
        <f t="shared" si="311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5">
        <f t="shared" si="307"/>
        <v>42330.916666666672</v>
      </c>
      <c r="Q3298" s="5">
        <f t="shared" si="308"/>
        <v>42309.756620370375</v>
      </c>
      <c r="R3298" s="8">
        <f t="shared" si="309"/>
        <v>45.98</v>
      </c>
      <c r="S3298" t="str">
        <f t="shared" si="310"/>
        <v>theater</v>
      </c>
      <c r="T3298" t="str">
        <f t="shared" si="311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5">
        <f t="shared" si="307"/>
        <v>42212.957638888889</v>
      </c>
      <c r="Q3299" s="5">
        <f t="shared" si="308"/>
        <v>42193.771481481483</v>
      </c>
      <c r="R3299" s="8">
        <f t="shared" si="309"/>
        <v>125.09</v>
      </c>
      <c r="S3299" t="str">
        <f t="shared" si="310"/>
        <v>theater</v>
      </c>
      <c r="T3299" t="str">
        <f t="shared" si="311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5">
        <f t="shared" si="307"/>
        <v>42260</v>
      </c>
      <c r="Q3300" s="5">
        <f t="shared" si="308"/>
        <v>42239.957962962959</v>
      </c>
      <c r="R3300" s="8">
        <f t="shared" si="309"/>
        <v>141.29</v>
      </c>
      <c r="S3300" t="str">
        <f t="shared" si="310"/>
        <v>theater</v>
      </c>
      <c r="T3300" t="str">
        <f t="shared" si="311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5">
        <f t="shared" si="307"/>
        <v>42291.917395833334</v>
      </c>
      <c r="Q3301" s="5">
        <f t="shared" si="308"/>
        <v>42261.917395833334</v>
      </c>
      <c r="R3301" s="8">
        <f t="shared" si="309"/>
        <v>55.33</v>
      </c>
      <c r="S3301" t="str">
        <f t="shared" si="310"/>
        <v>theater</v>
      </c>
      <c r="T3301" t="str">
        <f t="shared" si="311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5">
        <f t="shared" si="307"/>
        <v>42123.743773148148</v>
      </c>
      <c r="Q3302" s="5">
        <f t="shared" si="308"/>
        <v>42102.743773148148</v>
      </c>
      <c r="R3302" s="8">
        <f t="shared" si="309"/>
        <v>46.42</v>
      </c>
      <c r="S3302" t="str">
        <f t="shared" si="310"/>
        <v>theater</v>
      </c>
      <c r="T3302" t="str">
        <f t="shared" si="311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5">
        <f t="shared" si="307"/>
        <v>42583.290972222225</v>
      </c>
      <c r="Q3303" s="5">
        <f t="shared" si="308"/>
        <v>42538.73583333334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5">
        <f t="shared" si="307"/>
        <v>42711.35157407407</v>
      </c>
      <c r="Q3304" s="5">
        <f t="shared" si="308"/>
        <v>42681.35157407407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5">
        <f t="shared" si="307"/>
        <v>42091.609768518523</v>
      </c>
      <c r="Q3305" s="5">
        <f t="shared" si="308"/>
        <v>42056.65143518518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5">
        <f t="shared" si="307"/>
        <v>42726.624444444446</v>
      </c>
      <c r="Q3306" s="5">
        <f t="shared" si="308"/>
        <v>42696.624444444446</v>
      </c>
      <c r="R3306" s="8">
        <f t="shared" si="309"/>
        <v>89.59</v>
      </c>
      <c r="S3306" t="str">
        <f t="shared" si="310"/>
        <v>theater</v>
      </c>
      <c r="T3306" t="str">
        <f t="shared" si="311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5">
        <f t="shared" si="307"/>
        <v>42216.855879629627</v>
      </c>
      <c r="Q3307" s="5">
        <f t="shared" si="308"/>
        <v>42186.855879629627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5">
        <f t="shared" si="307"/>
        <v>42531.125</v>
      </c>
      <c r="Q3308" s="5">
        <f t="shared" si="308"/>
        <v>42493.219236111108</v>
      </c>
      <c r="R3308" s="8">
        <f t="shared" si="309"/>
        <v>48.7</v>
      </c>
      <c r="S3308" t="str">
        <f t="shared" si="310"/>
        <v>theater</v>
      </c>
      <c r="T3308" t="str">
        <f t="shared" si="311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5">
        <f t="shared" si="307"/>
        <v>42505.057164351849</v>
      </c>
      <c r="Q3309" s="5">
        <f t="shared" si="308"/>
        <v>42475.057164351849</v>
      </c>
      <c r="R3309" s="8">
        <f t="shared" si="309"/>
        <v>53.34</v>
      </c>
      <c r="S3309" t="str">
        <f t="shared" si="310"/>
        <v>theater</v>
      </c>
      <c r="T3309" t="str">
        <f t="shared" si="311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5">
        <f t="shared" si="307"/>
        <v>42473.876909722225</v>
      </c>
      <c r="Q3310" s="5">
        <f t="shared" si="308"/>
        <v>42452.876909722225</v>
      </c>
      <c r="R3310" s="8">
        <f t="shared" si="309"/>
        <v>75.09</v>
      </c>
      <c r="S3310" t="str">
        <f t="shared" si="310"/>
        <v>theater</v>
      </c>
      <c r="T3310" t="str">
        <f t="shared" si="311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5">
        <f t="shared" si="307"/>
        <v>42659.650208333333</v>
      </c>
      <c r="Q3311" s="5">
        <f t="shared" si="308"/>
        <v>42628.650208333333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5">
        <f t="shared" si="307"/>
        <v>42283.928530092591</v>
      </c>
      <c r="Q3312" s="5">
        <f t="shared" si="308"/>
        <v>42253.928530092591</v>
      </c>
      <c r="R3312" s="8">
        <f t="shared" si="309"/>
        <v>209.84</v>
      </c>
      <c r="S3312" t="str">
        <f t="shared" si="310"/>
        <v>theater</v>
      </c>
      <c r="T3312" t="str">
        <f t="shared" si="311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5">
        <f t="shared" si="307"/>
        <v>42294.29178240741</v>
      </c>
      <c r="Q3313" s="5">
        <f t="shared" si="308"/>
        <v>42264.29178240741</v>
      </c>
      <c r="R3313" s="8">
        <f t="shared" si="309"/>
        <v>61.02</v>
      </c>
      <c r="S3313" t="str">
        <f t="shared" si="310"/>
        <v>theater</v>
      </c>
      <c r="T3313" t="str">
        <f t="shared" si="311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5">
        <f t="shared" si="307"/>
        <v>42685.916666666672</v>
      </c>
      <c r="Q3314" s="5">
        <f t="shared" si="308"/>
        <v>42664.809560185182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5">
        <f t="shared" si="307"/>
        <v>42396.041666666672</v>
      </c>
      <c r="Q3315" s="5">
        <f t="shared" si="308"/>
        <v>42382.244409722218</v>
      </c>
      <c r="R3315" s="8">
        <f t="shared" si="309"/>
        <v>80.03</v>
      </c>
      <c r="S3315" t="str">
        <f t="shared" si="310"/>
        <v>theater</v>
      </c>
      <c r="T3315" t="str">
        <f t="shared" si="311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5">
        <f t="shared" si="307"/>
        <v>42132.836805555555</v>
      </c>
      <c r="Q3316" s="5">
        <f t="shared" si="308"/>
        <v>42105.267488425925</v>
      </c>
      <c r="R3316" s="8">
        <f t="shared" si="309"/>
        <v>29.07</v>
      </c>
      <c r="S3316" t="str">
        <f t="shared" si="310"/>
        <v>theater</v>
      </c>
      <c r="T3316" t="str">
        <f t="shared" si="311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5">
        <f t="shared" si="307"/>
        <v>42496.303715277783</v>
      </c>
      <c r="Q3317" s="5">
        <f t="shared" si="308"/>
        <v>42466.303715277783</v>
      </c>
      <c r="R3317" s="8">
        <f t="shared" si="309"/>
        <v>49.44</v>
      </c>
      <c r="S3317" t="str">
        <f t="shared" si="310"/>
        <v>theater</v>
      </c>
      <c r="T3317" t="str">
        <f t="shared" si="311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5">
        <f t="shared" si="307"/>
        <v>41859.57916666667</v>
      </c>
      <c r="Q3318" s="5">
        <f t="shared" si="308"/>
        <v>41826.871238425927</v>
      </c>
      <c r="R3318" s="8">
        <f t="shared" si="309"/>
        <v>93.98</v>
      </c>
      <c r="S3318" t="str">
        <f t="shared" si="310"/>
        <v>theater</v>
      </c>
      <c r="T3318" t="str">
        <f t="shared" si="311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5">
        <f t="shared" si="307"/>
        <v>42529.039629629624</v>
      </c>
      <c r="Q3319" s="5">
        <f t="shared" si="308"/>
        <v>42499.039629629624</v>
      </c>
      <c r="R3319" s="8">
        <f t="shared" si="309"/>
        <v>61.94</v>
      </c>
      <c r="S3319" t="str">
        <f t="shared" si="310"/>
        <v>theater</v>
      </c>
      <c r="T3319" t="str">
        <f t="shared" si="311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5">
        <f t="shared" si="307"/>
        <v>42471.104166666672</v>
      </c>
      <c r="Q3320" s="5">
        <f t="shared" si="308"/>
        <v>42431.302002314813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5">
        <f t="shared" si="307"/>
        <v>42035.585486111115</v>
      </c>
      <c r="Q3321" s="5">
        <f t="shared" si="308"/>
        <v>41990.585486111115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5">
        <f t="shared" si="307"/>
        <v>42543.045798611114</v>
      </c>
      <c r="Q3322" s="5">
        <f t="shared" si="308"/>
        <v>42513.045798611114</v>
      </c>
      <c r="R3322" s="8">
        <f t="shared" si="309"/>
        <v>66.45</v>
      </c>
      <c r="S3322" t="str">
        <f t="shared" si="310"/>
        <v>theater</v>
      </c>
      <c r="T3322" t="str">
        <f t="shared" si="311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5">
        <f t="shared" si="307"/>
        <v>41928.165972222225</v>
      </c>
      <c r="Q3323" s="5">
        <f t="shared" si="308"/>
        <v>41914.100289351853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5">
        <f t="shared" si="307"/>
        <v>42543.163194444445</v>
      </c>
      <c r="Q3324" s="5">
        <f t="shared" si="308"/>
        <v>42521.010370370372</v>
      </c>
      <c r="R3324" s="8">
        <f t="shared" si="309"/>
        <v>145.65</v>
      </c>
      <c r="S3324" t="str">
        <f t="shared" si="310"/>
        <v>theater</v>
      </c>
      <c r="T3324" t="str">
        <f t="shared" si="311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5">
        <f t="shared" si="307"/>
        <v>42638.36583333333</v>
      </c>
      <c r="Q3325" s="5">
        <f t="shared" si="308"/>
        <v>42608.36583333333</v>
      </c>
      <c r="R3325" s="8">
        <f t="shared" si="309"/>
        <v>25.69</v>
      </c>
      <c r="S3325" t="str">
        <f t="shared" si="310"/>
        <v>theater</v>
      </c>
      <c r="T3325" t="str">
        <f t="shared" si="311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5">
        <f t="shared" si="307"/>
        <v>42526.58321759259</v>
      </c>
      <c r="Q3326" s="5">
        <f t="shared" si="308"/>
        <v>42512.58321759259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5">
        <f t="shared" si="307"/>
        <v>42099.743946759263</v>
      </c>
      <c r="Q3327" s="5">
        <f t="shared" si="308"/>
        <v>42064.785613425927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5">
        <f t="shared" si="307"/>
        <v>42071.67251157407</v>
      </c>
      <c r="Q3328" s="5">
        <f t="shared" si="308"/>
        <v>42041.714178240742</v>
      </c>
      <c r="R3328" s="8">
        <f t="shared" si="309"/>
        <v>142.28</v>
      </c>
      <c r="S3328" t="str">
        <f t="shared" si="310"/>
        <v>theater</v>
      </c>
      <c r="T3328" t="str">
        <f t="shared" si="311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5">
        <f t="shared" si="307"/>
        <v>42498.374606481477</v>
      </c>
      <c r="Q3329" s="5">
        <f t="shared" si="308"/>
        <v>42468.374606481477</v>
      </c>
      <c r="R3329" s="8">
        <f t="shared" si="309"/>
        <v>24.55</v>
      </c>
      <c r="S3329" t="str">
        <f t="shared" si="310"/>
        <v>theater</v>
      </c>
      <c r="T3329" t="str">
        <f t="shared" si="311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5">
        <f t="shared" si="307"/>
        <v>41825.041666666664</v>
      </c>
      <c r="Q3330" s="5">
        <f t="shared" si="308"/>
        <v>41822.57503472222</v>
      </c>
      <c r="R3330" s="8">
        <f t="shared" si="309"/>
        <v>292.77999999999997</v>
      </c>
      <c r="S3330" t="str">
        <f t="shared" si="310"/>
        <v>theater</v>
      </c>
      <c r="T3330" t="str">
        <f t="shared" si="311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5">
        <f t="shared" ref="P3331:P3394" si="313">I3331/60/60/24+DATE(1970,1,1)</f>
        <v>41847.958333333336</v>
      </c>
      <c r="Q3331" s="5">
        <f t="shared" ref="Q3331:Q3394" si="314">J3331/60/60/24+DATE(1970,1,1)</f>
        <v>41837.323009259257</v>
      </c>
      <c r="R3331" s="8">
        <f t="shared" ref="R3331:R3394" si="315">ROUND(E3331/L3331,2)</f>
        <v>44.92</v>
      </c>
      <c r="S3331" t="str">
        <f t="shared" ref="S3331:S3394" si="316">LEFT(N3331,SEARCH("/",N3331)-1)</f>
        <v>theater</v>
      </c>
      <c r="T3331" t="str">
        <f t="shared" ref="T3331:T3394" si="317">RIGHT(N3331,LEN(N3331)-SEARCH("/",N3331))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5">
        <f t="shared" si="313"/>
        <v>42095.845694444448</v>
      </c>
      <c r="Q3332" s="5">
        <f t="shared" si="314"/>
        <v>42065.887361111112</v>
      </c>
      <c r="R3332" s="8">
        <f t="shared" si="315"/>
        <v>23.1</v>
      </c>
      <c r="S3332" t="str">
        <f t="shared" si="316"/>
        <v>theater</v>
      </c>
      <c r="T3332" t="str">
        <f t="shared" si="317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5">
        <f t="shared" si="313"/>
        <v>42283.697754629626</v>
      </c>
      <c r="Q3333" s="5">
        <f t="shared" si="314"/>
        <v>42248.697754629626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5">
        <f t="shared" si="313"/>
        <v>41839.860300925924</v>
      </c>
      <c r="Q3334" s="5">
        <f t="shared" si="314"/>
        <v>41809.860300925924</v>
      </c>
      <c r="R3334" s="8">
        <f t="shared" si="315"/>
        <v>72.290000000000006</v>
      </c>
      <c r="S3334" t="str">
        <f t="shared" si="316"/>
        <v>theater</v>
      </c>
      <c r="T3334" t="str">
        <f t="shared" si="317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5">
        <f t="shared" si="313"/>
        <v>42170.676851851851</v>
      </c>
      <c r="Q3335" s="5">
        <f t="shared" si="314"/>
        <v>42148.676851851851</v>
      </c>
      <c r="R3335" s="8">
        <f t="shared" si="315"/>
        <v>32.97</v>
      </c>
      <c r="S3335" t="str">
        <f t="shared" si="316"/>
        <v>theater</v>
      </c>
      <c r="T3335" t="str">
        <f t="shared" si="317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5">
        <f t="shared" si="313"/>
        <v>42215.521087962959</v>
      </c>
      <c r="Q3336" s="5">
        <f t="shared" si="314"/>
        <v>42185.521087962959</v>
      </c>
      <c r="R3336" s="8">
        <f t="shared" si="315"/>
        <v>116.65</v>
      </c>
      <c r="S3336" t="str">
        <f t="shared" si="316"/>
        <v>theater</v>
      </c>
      <c r="T3336" t="str">
        <f t="shared" si="317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5">
        <f t="shared" si="313"/>
        <v>41854.958333333336</v>
      </c>
      <c r="Q3337" s="5">
        <f t="shared" si="314"/>
        <v>41827.674143518518</v>
      </c>
      <c r="R3337" s="8">
        <f t="shared" si="315"/>
        <v>79.62</v>
      </c>
      <c r="S3337" t="str">
        <f t="shared" si="316"/>
        <v>theater</v>
      </c>
      <c r="T3337" t="str">
        <f t="shared" si="317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5">
        <f t="shared" si="313"/>
        <v>42465.35701388889</v>
      </c>
      <c r="Q3338" s="5">
        <f t="shared" si="314"/>
        <v>42437.398680555561</v>
      </c>
      <c r="R3338" s="8">
        <f t="shared" si="315"/>
        <v>27.78</v>
      </c>
      <c r="S3338" t="str">
        <f t="shared" si="316"/>
        <v>theater</v>
      </c>
      <c r="T3338" t="str">
        <f t="shared" si="317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5">
        <f t="shared" si="313"/>
        <v>41922.875</v>
      </c>
      <c r="Q3339" s="5">
        <f t="shared" si="314"/>
        <v>41901.282025462962</v>
      </c>
      <c r="R3339" s="8">
        <f t="shared" si="315"/>
        <v>81.03</v>
      </c>
      <c r="S3339" t="str">
        <f t="shared" si="316"/>
        <v>theater</v>
      </c>
      <c r="T3339" t="str">
        <f t="shared" si="317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5">
        <f t="shared" si="313"/>
        <v>42790.574999999997</v>
      </c>
      <c r="Q3340" s="5">
        <f t="shared" si="314"/>
        <v>42769.574999999997</v>
      </c>
      <c r="R3340" s="8">
        <f t="shared" si="315"/>
        <v>136.85</v>
      </c>
      <c r="S3340" t="str">
        <f t="shared" si="316"/>
        <v>theater</v>
      </c>
      <c r="T3340" t="str">
        <f t="shared" si="317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5">
        <f t="shared" si="313"/>
        <v>42579.665717592594</v>
      </c>
      <c r="Q3341" s="5">
        <f t="shared" si="314"/>
        <v>42549.665717592594</v>
      </c>
      <c r="R3341" s="8">
        <f t="shared" si="315"/>
        <v>177.62</v>
      </c>
      <c r="S3341" t="str">
        <f t="shared" si="316"/>
        <v>theater</v>
      </c>
      <c r="T3341" t="str">
        <f t="shared" si="317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5">
        <f t="shared" si="313"/>
        <v>42710.974004629628</v>
      </c>
      <c r="Q3342" s="5">
        <f t="shared" si="314"/>
        <v>42685.974004629628</v>
      </c>
      <c r="R3342" s="8">
        <f t="shared" si="315"/>
        <v>109.08</v>
      </c>
      <c r="S3342" t="str">
        <f t="shared" si="316"/>
        <v>theater</v>
      </c>
      <c r="T3342" t="str">
        <f t="shared" si="317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5">
        <f t="shared" si="313"/>
        <v>42533.708333333328</v>
      </c>
      <c r="Q3343" s="5">
        <f t="shared" si="314"/>
        <v>42510.798854166671</v>
      </c>
      <c r="R3343" s="8">
        <f t="shared" si="315"/>
        <v>119.64</v>
      </c>
      <c r="S3343" t="str">
        <f t="shared" si="316"/>
        <v>theater</v>
      </c>
      <c r="T3343" t="str">
        <f t="shared" si="317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5">
        <f t="shared" si="313"/>
        <v>42095.207638888889</v>
      </c>
      <c r="Q3344" s="5">
        <f t="shared" si="314"/>
        <v>42062.296412037031</v>
      </c>
      <c r="R3344" s="8">
        <f t="shared" si="315"/>
        <v>78.209999999999994</v>
      </c>
      <c r="S3344" t="str">
        <f t="shared" si="316"/>
        <v>theater</v>
      </c>
      <c r="T3344" t="str">
        <f t="shared" si="317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5">
        <f t="shared" si="313"/>
        <v>42473.554166666669</v>
      </c>
      <c r="Q3345" s="5">
        <f t="shared" si="314"/>
        <v>42452.916481481487</v>
      </c>
      <c r="R3345" s="8">
        <f t="shared" si="315"/>
        <v>52.17</v>
      </c>
      <c r="S3345" t="str">
        <f t="shared" si="316"/>
        <v>theater</v>
      </c>
      <c r="T3345" t="str">
        <f t="shared" si="317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5">
        <f t="shared" si="313"/>
        <v>41881.200150462959</v>
      </c>
      <c r="Q3346" s="5">
        <f t="shared" si="314"/>
        <v>41851.200150462959</v>
      </c>
      <c r="R3346" s="8">
        <f t="shared" si="315"/>
        <v>114.13</v>
      </c>
      <c r="S3346" t="str">
        <f t="shared" si="316"/>
        <v>theater</v>
      </c>
      <c r="T3346" t="str">
        <f t="shared" si="317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5">
        <f t="shared" si="313"/>
        <v>42112.025694444441</v>
      </c>
      <c r="Q3347" s="5">
        <f t="shared" si="314"/>
        <v>42053.106111111112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5">
        <f t="shared" si="313"/>
        <v>42061.024421296301</v>
      </c>
      <c r="Q3348" s="5">
        <f t="shared" si="314"/>
        <v>42054.024421296301</v>
      </c>
      <c r="R3348" s="8">
        <f t="shared" si="315"/>
        <v>91.67</v>
      </c>
      <c r="S3348" t="str">
        <f t="shared" si="316"/>
        <v>theater</v>
      </c>
      <c r="T3348" t="str">
        <f t="shared" si="317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5">
        <f t="shared" si="313"/>
        <v>42498.875</v>
      </c>
      <c r="Q3349" s="5">
        <f t="shared" si="314"/>
        <v>42484.551550925928</v>
      </c>
      <c r="R3349" s="8">
        <f t="shared" si="315"/>
        <v>108.59</v>
      </c>
      <c r="S3349" t="str">
        <f t="shared" si="316"/>
        <v>theater</v>
      </c>
      <c r="T3349" t="str">
        <f t="shared" si="317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5">
        <f t="shared" si="313"/>
        <v>42490.165972222225</v>
      </c>
      <c r="Q3350" s="5">
        <f t="shared" si="314"/>
        <v>42466.558796296296</v>
      </c>
      <c r="R3350" s="8">
        <f t="shared" si="315"/>
        <v>69.819999999999993</v>
      </c>
      <c r="S3350" t="str">
        <f t="shared" si="316"/>
        <v>theater</v>
      </c>
      <c r="T3350" t="str">
        <f t="shared" si="317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5">
        <f t="shared" si="313"/>
        <v>42534.708333333328</v>
      </c>
      <c r="Q3351" s="5">
        <f t="shared" si="314"/>
        <v>42513.110787037032</v>
      </c>
      <c r="R3351" s="8">
        <f t="shared" si="315"/>
        <v>109.57</v>
      </c>
      <c r="S3351" t="str">
        <f t="shared" si="316"/>
        <v>theater</v>
      </c>
      <c r="T3351" t="str">
        <f t="shared" si="317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5">
        <f t="shared" si="313"/>
        <v>42337.958333333328</v>
      </c>
      <c r="Q3352" s="5">
        <f t="shared" si="314"/>
        <v>42302.701516203699</v>
      </c>
      <c r="R3352" s="8">
        <f t="shared" si="315"/>
        <v>71.67</v>
      </c>
      <c r="S3352" t="str">
        <f t="shared" si="316"/>
        <v>theater</v>
      </c>
      <c r="T3352" t="str">
        <f t="shared" si="317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5">
        <f t="shared" si="313"/>
        <v>41843.458333333336</v>
      </c>
      <c r="Q3353" s="5">
        <f t="shared" si="314"/>
        <v>41806.395428240743</v>
      </c>
      <c r="R3353" s="8">
        <f t="shared" si="315"/>
        <v>93.61</v>
      </c>
      <c r="S3353" t="str">
        <f t="shared" si="316"/>
        <v>theater</v>
      </c>
      <c r="T3353" t="str">
        <f t="shared" si="317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5">
        <f t="shared" si="313"/>
        <v>42552.958333333328</v>
      </c>
      <c r="Q3354" s="5">
        <f t="shared" si="314"/>
        <v>42495.992800925931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5">
        <f t="shared" si="313"/>
        <v>42492.958333333328</v>
      </c>
      <c r="Q3355" s="5">
        <f t="shared" si="314"/>
        <v>42479.432291666672</v>
      </c>
      <c r="R3355" s="8">
        <f t="shared" si="315"/>
        <v>35.799999999999997</v>
      </c>
      <c r="S3355" t="str">
        <f t="shared" si="316"/>
        <v>theater</v>
      </c>
      <c r="T3355" t="str">
        <f t="shared" si="317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5">
        <f t="shared" si="313"/>
        <v>42306.167361111111</v>
      </c>
      <c r="Q3356" s="5">
        <f t="shared" si="314"/>
        <v>42270.7269212963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5">
        <f t="shared" si="313"/>
        <v>42500.470138888893</v>
      </c>
      <c r="Q3357" s="5">
        <f t="shared" si="314"/>
        <v>42489.619525462964</v>
      </c>
      <c r="R3357" s="8">
        <f t="shared" si="315"/>
        <v>147.33000000000001</v>
      </c>
      <c r="S3357" t="str">
        <f t="shared" si="316"/>
        <v>theater</v>
      </c>
      <c r="T3357" t="str">
        <f t="shared" si="317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5">
        <f t="shared" si="313"/>
        <v>42566.815648148149</v>
      </c>
      <c r="Q3358" s="5">
        <f t="shared" si="314"/>
        <v>42536.815648148149</v>
      </c>
      <c r="R3358" s="8">
        <f t="shared" si="315"/>
        <v>56.33</v>
      </c>
      <c r="S3358" t="str">
        <f t="shared" si="316"/>
        <v>theater</v>
      </c>
      <c r="T3358" t="str">
        <f t="shared" si="317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5">
        <f t="shared" si="313"/>
        <v>41852.417939814812</v>
      </c>
      <c r="Q3359" s="5">
        <f t="shared" si="314"/>
        <v>41822.417939814812</v>
      </c>
      <c r="R3359" s="8">
        <f t="shared" si="315"/>
        <v>96.19</v>
      </c>
      <c r="S3359" t="str">
        <f t="shared" si="316"/>
        <v>theater</v>
      </c>
      <c r="T3359" t="str">
        <f t="shared" si="317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5">
        <f t="shared" si="313"/>
        <v>41962.352766203709</v>
      </c>
      <c r="Q3360" s="5">
        <f t="shared" si="314"/>
        <v>41932.311099537037</v>
      </c>
      <c r="R3360" s="8">
        <f t="shared" si="315"/>
        <v>63.57</v>
      </c>
      <c r="S3360" t="str">
        <f t="shared" si="316"/>
        <v>theater</v>
      </c>
      <c r="T3360" t="str">
        <f t="shared" si="317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5">
        <f t="shared" si="313"/>
        <v>42791.057106481487</v>
      </c>
      <c r="Q3361" s="5">
        <f t="shared" si="314"/>
        <v>42746.057106481487</v>
      </c>
      <c r="R3361" s="8">
        <f t="shared" si="315"/>
        <v>184.78</v>
      </c>
      <c r="S3361" t="str">
        <f t="shared" si="316"/>
        <v>theater</v>
      </c>
      <c r="T3361" t="str">
        <f t="shared" si="317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5">
        <f t="shared" si="313"/>
        <v>42718.665972222225</v>
      </c>
      <c r="Q3362" s="5">
        <f t="shared" si="314"/>
        <v>42697.082673611112</v>
      </c>
      <c r="R3362" s="8">
        <f t="shared" si="315"/>
        <v>126.72</v>
      </c>
      <c r="S3362" t="str">
        <f t="shared" si="316"/>
        <v>theater</v>
      </c>
      <c r="T3362" t="str">
        <f t="shared" si="317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5">
        <f t="shared" si="313"/>
        <v>41883.665972222225</v>
      </c>
      <c r="Q3363" s="5">
        <f t="shared" si="314"/>
        <v>41866.025347222225</v>
      </c>
      <c r="R3363" s="8">
        <f t="shared" si="315"/>
        <v>83.43</v>
      </c>
      <c r="S3363" t="str">
        <f t="shared" si="316"/>
        <v>theater</v>
      </c>
      <c r="T3363" t="str">
        <f t="shared" si="317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5">
        <f t="shared" si="313"/>
        <v>42070.204861111109</v>
      </c>
      <c r="Q3364" s="5">
        <f t="shared" si="314"/>
        <v>42056.091631944444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5">
        <f t="shared" si="313"/>
        <v>41870.666666666664</v>
      </c>
      <c r="Q3365" s="5">
        <f t="shared" si="314"/>
        <v>41851.771354166667</v>
      </c>
      <c r="R3365" s="8">
        <f t="shared" si="315"/>
        <v>302.31</v>
      </c>
      <c r="S3365" t="str">
        <f t="shared" si="316"/>
        <v>theater</v>
      </c>
      <c r="T3365" t="str">
        <f t="shared" si="317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5">
        <f t="shared" si="313"/>
        <v>42444.875</v>
      </c>
      <c r="Q3366" s="5">
        <f t="shared" si="314"/>
        <v>42422.977418981478</v>
      </c>
      <c r="R3366" s="8">
        <f t="shared" si="315"/>
        <v>44.14</v>
      </c>
      <c r="S3366" t="str">
        <f t="shared" si="316"/>
        <v>theater</v>
      </c>
      <c r="T3366" t="str">
        <f t="shared" si="317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5">
        <f t="shared" si="313"/>
        <v>42351.101759259262</v>
      </c>
      <c r="Q3367" s="5">
        <f t="shared" si="314"/>
        <v>42321.101759259262</v>
      </c>
      <c r="R3367" s="8">
        <f t="shared" si="315"/>
        <v>866.67</v>
      </c>
      <c r="S3367" t="str">
        <f t="shared" si="316"/>
        <v>theater</v>
      </c>
      <c r="T3367" t="str">
        <f t="shared" si="317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5">
        <f t="shared" si="313"/>
        <v>42137.067557870367</v>
      </c>
      <c r="Q3368" s="5">
        <f t="shared" si="314"/>
        <v>42107.067557870367</v>
      </c>
      <c r="R3368" s="8">
        <f t="shared" si="315"/>
        <v>61.39</v>
      </c>
      <c r="S3368" t="str">
        <f t="shared" si="316"/>
        <v>theater</v>
      </c>
      <c r="T3368" t="str">
        <f t="shared" si="317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5">
        <f t="shared" si="313"/>
        <v>42217.933958333335</v>
      </c>
      <c r="Q3369" s="5">
        <f t="shared" si="314"/>
        <v>42192.933958333335</v>
      </c>
      <c r="R3369" s="8">
        <f t="shared" si="315"/>
        <v>29.67</v>
      </c>
      <c r="S3369" t="str">
        <f t="shared" si="316"/>
        <v>theater</v>
      </c>
      <c r="T3369" t="str">
        <f t="shared" si="317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5">
        <f t="shared" si="313"/>
        <v>42005.208333333328</v>
      </c>
      <c r="Q3370" s="5">
        <f t="shared" si="314"/>
        <v>41969.199756944443</v>
      </c>
      <c r="R3370" s="8">
        <f t="shared" si="315"/>
        <v>45.48</v>
      </c>
      <c r="S3370" t="str">
        <f t="shared" si="316"/>
        <v>theater</v>
      </c>
      <c r="T3370" t="str">
        <f t="shared" si="317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5">
        <f t="shared" si="313"/>
        <v>42750.041435185187</v>
      </c>
      <c r="Q3371" s="5">
        <f t="shared" si="314"/>
        <v>42690.041435185187</v>
      </c>
      <c r="R3371" s="8">
        <f t="shared" si="315"/>
        <v>96.2</v>
      </c>
      <c r="S3371" t="str">
        <f t="shared" si="316"/>
        <v>theater</v>
      </c>
      <c r="T3371" t="str">
        <f t="shared" si="317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5">
        <f t="shared" si="313"/>
        <v>42721.333333333328</v>
      </c>
      <c r="Q3372" s="5">
        <f t="shared" si="314"/>
        <v>42690.334317129629</v>
      </c>
      <c r="R3372" s="8">
        <f t="shared" si="315"/>
        <v>67.92</v>
      </c>
      <c r="S3372" t="str">
        <f t="shared" si="316"/>
        <v>theater</v>
      </c>
      <c r="T3372" t="str">
        <f t="shared" si="317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5">
        <f t="shared" si="313"/>
        <v>42340.874594907407</v>
      </c>
      <c r="Q3373" s="5">
        <f t="shared" si="314"/>
        <v>42312.874594907407</v>
      </c>
      <c r="R3373" s="8">
        <f t="shared" si="315"/>
        <v>30.78</v>
      </c>
      <c r="S3373" t="str">
        <f t="shared" si="316"/>
        <v>theater</v>
      </c>
      <c r="T3373" t="str">
        <f t="shared" si="317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5">
        <f t="shared" si="313"/>
        <v>41876.207638888889</v>
      </c>
      <c r="Q3374" s="5">
        <f t="shared" si="314"/>
        <v>41855.548101851848</v>
      </c>
      <c r="R3374" s="8">
        <f t="shared" si="315"/>
        <v>38.33</v>
      </c>
      <c r="S3374" t="str">
        <f t="shared" si="316"/>
        <v>theater</v>
      </c>
      <c r="T3374" t="str">
        <f t="shared" si="317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5">
        <f t="shared" si="313"/>
        <v>42203.666666666672</v>
      </c>
      <c r="Q3375" s="5">
        <f t="shared" si="314"/>
        <v>42179.854629629626</v>
      </c>
      <c r="R3375" s="8">
        <f t="shared" si="315"/>
        <v>66.83</v>
      </c>
      <c r="S3375" t="str">
        <f t="shared" si="316"/>
        <v>theater</v>
      </c>
      <c r="T3375" t="str">
        <f t="shared" si="317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5">
        <f t="shared" si="313"/>
        <v>42305.731666666667</v>
      </c>
      <c r="Q3376" s="5">
        <f t="shared" si="314"/>
        <v>42275.731666666667</v>
      </c>
      <c r="R3376" s="8">
        <f t="shared" si="315"/>
        <v>71.73</v>
      </c>
      <c r="S3376" t="str">
        <f t="shared" si="316"/>
        <v>theater</v>
      </c>
      <c r="T3376" t="str">
        <f t="shared" si="317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5">
        <f t="shared" si="313"/>
        <v>41777.610798611109</v>
      </c>
      <c r="Q3377" s="5">
        <f t="shared" si="314"/>
        <v>41765.610798611109</v>
      </c>
      <c r="R3377" s="8">
        <f t="shared" si="315"/>
        <v>176.47</v>
      </c>
      <c r="S3377" t="str">
        <f t="shared" si="316"/>
        <v>theater</v>
      </c>
      <c r="T3377" t="str">
        <f t="shared" si="317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5">
        <f t="shared" si="313"/>
        <v>42119.659652777773</v>
      </c>
      <c r="Q3378" s="5">
        <f t="shared" si="314"/>
        <v>42059.701319444444</v>
      </c>
      <c r="R3378" s="8">
        <f t="shared" si="315"/>
        <v>421.11</v>
      </c>
      <c r="S3378" t="str">
        <f t="shared" si="316"/>
        <v>theater</v>
      </c>
      <c r="T3378" t="str">
        <f t="shared" si="317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5">
        <f t="shared" si="313"/>
        <v>42083.705555555556</v>
      </c>
      <c r="Q3379" s="5">
        <f t="shared" si="314"/>
        <v>42053.732627314821</v>
      </c>
      <c r="R3379" s="8">
        <f t="shared" si="315"/>
        <v>104.99</v>
      </c>
      <c r="S3379" t="str">
        <f t="shared" si="316"/>
        <v>theater</v>
      </c>
      <c r="T3379" t="str">
        <f t="shared" si="317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5">
        <f t="shared" si="313"/>
        <v>41882.547222222223</v>
      </c>
      <c r="Q3380" s="5">
        <f t="shared" si="314"/>
        <v>41858.355393518519</v>
      </c>
      <c r="R3380" s="8">
        <f t="shared" si="315"/>
        <v>28.19</v>
      </c>
      <c r="S3380" t="str">
        <f t="shared" si="316"/>
        <v>theater</v>
      </c>
      <c r="T3380" t="str">
        <f t="shared" si="317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5">
        <f t="shared" si="313"/>
        <v>42242.958333333328</v>
      </c>
      <c r="Q3381" s="5">
        <f t="shared" si="314"/>
        <v>42225.513888888891</v>
      </c>
      <c r="R3381" s="8">
        <f t="shared" si="315"/>
        <v>54.55</v>
      </c>
      <c r="S3381" t="str">
        <f t="shared" si="316"/>
        <v>theater</v>
      </c>
      <c r="T3381" t="str">
        <f t="shared" si="317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5">
        <f t="shared" si="313"/>
        <v>41972.995115740734</v>
      </c>
      <c r="Q3382" s="5">
        <f t="shared" si="314"/>
        <v>41937.95344907407</v>
      </c>
      <c r="R3382" s="8">
        <f t="shared" si="315"/>
        <v>111.89</v>
      </c>
      <c r="S3382" t="str">
        <f t="shared" si="316"/>
        <v>theater</v>
      </c>
      <c r="T3382" t="str">
        <f t="shared" si="317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5">
        <f t="shared" si="313"/>
        <v>42074.143321759257</v>
      </c>
      <c r="Q3383" s="5">
        <f t="shared" si="314"/>
        <v>42044.184988425928</v>
      </c>
      <c r="R3383" s="8">
        <f t="shared" si="315"/>
        <v>85.21</v>
      </c>
      <c r="S3383" t="str">
        <f t="shared" si="316"/>
        <v>theater</v>
      </c>
      <c r="T3383" t="str">
        <f t="shared" si="317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5">
        <f t="shared" si="313"/>
        <v>42583.957638888889</v>
      </c>
      <c r="Q3384" s="5">
        <f t="shared" si="314"/>
        <v>42559.431203703702</v>
      </c>
      <c r="R3384" s="8">
        <f t="shared" si="315"/>
        <v>76.650000000000006</v>
      </c>
      <c r="S3384" t="str">
        <f t="shared" si="316"/>
        <v>theater</v>
      </c>
      <c r="T3384" t="str">
        <f t="shared" si="317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5">
        <f t="shared" si="313"/>
        <v>42544.782638888893</v>
      </c>
      <c r="Q3385" s="5">
        <f t="shared" si="314"/>
        <v>42524.782638888893</v>
      </c>
      <c r="R3385" s="8">
        <f t="shared" si="315"/>
        <v>65.17</v>
      </c>
      <c r="S3385" t="str">
        <f t="shared" si="316"/>
        <v>theater</v>
      </c>
      <c r="T3385" t="str">
        <f t="shared" si="317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5">
        <f t="shared" si="313"/>
        <v>42329.125</v>
      </c>
      <c r="Q3386" s="5">
        <f t="shared" si="314"/>
        <v>42292.087592592594</v>
      </c>
      <c r="R3386" s="8">
        <f t="shared" si="315"/>
        <v>93.76</v>
      </c>
      <c r="S3386" t="str">
        <f t="shared" si="316"/>
        <v>theater</v>
      </c>
      <c r="T3386" t="str">
        <f t="shared" si="317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5">
        <f t="shared" si="313"/>
        <v>41983.8675</v>
      </c>
      <c r="Q3387" s="5">
        <f t="shared" si="314"/>
        <v>41953.8675</v>
      </c>
      <c r="R3387" s="8">
        <f t="shared" si="315"/>
        <v>133.33000000000001</v>
      </c>
      <c r="S3387" t="str">
        <f t="shared" si="316"/>
        <v>theater</v>
      </c>
      <c r="T3387" t="str">
        <f t="shared" si="317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5">
        <f t="shared" si="313"/>
        <v>41976.644745370373</v>
      </c>
      <c r="Q3388" s="5">
        <f t="shared" si="314"/>
        <v>41946.644745370373</v>
      </c>
      <c r="R3388" s="8">
        <f t="shared" si="315"/>
        <v>51.22</v>
      </c>
      <c r="S3388" t="str">
        <f t="shared" si="316"/>
        <v>theater</v>
      </c>
      <c r="T3388" t="str">
        <f t="shared" si="317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5">
        <f t="shared" si="313"/>
        <v>41987.762592592597</v>
      </c>
      <c r="Q3389" s="5">
        <f t="shared" si="314"/>
        <v>41947.762592592589</v>
      </c>
      <c r="R3389" s="8">
        <f t="shared" si="315"/>
        <v>100.17</v>
      </c>
      <c r="S3389" t="str">
        <f t="shared" si="316"/>
        <v>theater</v>
      </c>
      <c r="T3389" t="str">
        <f t="shared" si="317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5">
        <f t="shared" si="313"/>
        <v>42173.461122685185</v>
      </c>
      <c r="Q3390" s="5">
        <f t="shared" si="314"/>
        <v>42143.461122685185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5">
        <f t="shared" si="313"/>
        <v>42524.563449074078</v>
      </c>
      <c r="Q3391" s="5">
        <f t="shared" si="314"/>
        <v>42494.563449074078</v>
      </c>
      <c r="R3391" s="8">
        <f t="shared" si="315"/>
        <v>184.68</v>
      </c>
      <c r="S3391" t="str">
        <f t="shared" si="316"/>
        <v>theater</v>
      </c>
      <c r="T3391" t="str">
        <f t="shared" si="317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5">
        <f t="shared" si="313"/>
        <v>41830.774826388886</v>
      </c>
      <c r="Q3392" s="5">
        <f t="shared" si="314"/>
        <v>41815.774826388886</v>
      </c>
      <c r="R3392" s="8">
        <f t="shared" si="315"/>
        <v>69.819999999999993</v>
      </c>
      <c r="S3392" t="str">
        <f t="shared" si="316"/>
        <v>theater</v>
      </c>
      <c r="T3392" t="str">
        <f t="shared" si="317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5">
        <f t="shared" si="313"/>
        <v>41859.936111111114</v>
      </c>
      <c r="Q3393" s="5">
        <f t="shared" si="314"/>
        <v>41830.545694444445</v>
      </c>
      <c r="R3393" s="8">
        <f t="shared" si="315"/>
        <v>61.94</v>
      </c>
      <c r="S3393" t="str">
        <f t="shared" si="316"/>
        <v>theater</v>
      </c>
      <c r="T3393" t="str">
        <f t="shared" si="317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5">
        <f t="shared" si="313"/>
        <v>42496.845543981486</v>
      </c>
      <c r="Q3394" s="5">
        <f t="shared" si="314"/>
        <v>42446.845543981486</v>
      </c>
      <c r="R3394" s="8">
        <f t="shared" si="315"/>
        <v>41.67</v>
      </c>
      <c r="S3394" t="str">
        <f t="shared" si="316"/>
        <v>theater</v>
      </c>
      <c r="T3394" t="str">
        <f t="shared" si="317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5">
        <f t="shared" ref="P3395:P3458" si="319">I3395/60/60/24+DATE(1970,1,1)</f>
        <v>41949.031944444447</v>
      </c>
      <c r="Q3395" s="5">
        <f t="shared" ref="Q3395:Q3458" si="320">J3395/60/60/24+DATE(1970,1,1)</f>
        <v>41923.921643518523</v>
      </c>
      <c r="R3395" s="8">
        <f t="shared" ref="R3395:R3458" si="321">ROUND(E3395/L3395,2)</f>
        <v>36.07</v>
      </c>
      <c r="S3395" t="str">
        <f t="shared" ref="S3395:S3458" si="322">LEFT(N3395,SEARCH("/",N3395)-1)</f>
        <v>theater</v>
      </c>
      <c r="T3395" t="str">
        <f t="shared" ref="T3395:T3458" si="323">RIGHT(N3395,LEN(N3395)-SEARCH("/",N3395))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5">
        <f t="shared" si="319"/>
        <v>41847.59542824074</v>
      </c>
      <c r="Q3396" s="5">
        <f t="shared" si="320"/>
        <v>41817.59542824074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5">
        <f t="shared" si="319"/>
        <v>42154.756944444445</v>
      </c>
      <c r="Q3397" s="5">
        <f t="shared" si="320"/>
        <v>42140.712314814817</v>
      </c>
      <c r="R3397" s="8">
        <f t="shared" si="321"/>
        <v>24.21</v>
      </c>
      <c r="S3397" t="str">
        <f t="shared" si="322"/>
        <v>theater</v>
      </c>
      <c r="T3397" t="str">
        <f t="shared" si="323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5">
        <f t="shared" si="319"/>
        <v>41791.165972222225</v>
      </c>
      <c r="Q3398" s="5">
        <f t="shared" si="320"/>
        <v>41764.44663194444</v>
      </c>
      <c r="R3398" s="8">
        <f t="shared" si="321"/>
        <v>55.89</v>
      </c>
      <c r="S3398" t="str">
        <f t="shared" si="322"/>
        <v>theater</v>
      </c>
      <c r="T3398" t="str">
        <f t="shared" si="323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5">
        <f t="shared" si="319"/>
        <v>42418.916666666672</v>
      </c>
      <c r="Q3399" s="5">
        <f t="shared" si="320"/>
        <v>42378.478344907402</v>
      </c>
      <c r="R3399" s="8">
        <f t="shared" si="321"/>
        <v>11.67</v>
      </c>
      <c r="S3399" t="str">
        <f t="shared" si="322"/>
        <v>theater</v>
      </c>
      <c r="T3399" t="str">
        <f t="shared" si="323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5">
        <f t="shared" si="319"/>
        <v>41964.708333333328</v>
      </c>
      <c r="Q3400" s="5">
        <f t="shared" si="320"/>
        <v>41941.75203703704</v>
      </c>
      <c r="R3400" s="8">
        <f t="shared" si="321"/>
        <v>68.349999999999994</v>
      </c>
      <c r="S3400" t="str">
        <f t="shared" si="322"/>
        <v>theater</v>
      </c>
      <c r="T3400" t="str">
        <f t="shared" si="323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5">
        <f t="shared" si="319"/>
        <v>42056.920428240745</v>
      </c>
      <c r="Q3401" s="5">
        <f t="shared" si="320"/>
        <v>42026.920428240745</v>
      </c>
      <c r="R3401" s="8">
        <f t="shared" si="321"/>
        <v>27.07</v>
      </c>
      <c r="S3401" t="str">
        <f t="shared" si="322"/>
        <v>theater</v>
      </c>
      <c r="T3401" t="str">
        <f t="shared" si="323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5">
        <f t="shared" si="319"/>
        <v>41879.953865740739</v>
      </c>
      <c r="Q3402" s="5">
        <f t="shared" si="320"/>
        <v>41834.953865740739</v>
      </c>
      <c r="R3402" s="8">
        <f t="shared" si="321"/>
        <v>118.13</v>
      </c>
      <c r="S3402" t="str">
        <f t="shared" si="322"/>
        <v>theater</v>
      </c>
      <c r="T3402" t="str">
        <f t="shared" si="323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5">
        <f t="shared" si="319"/>
        <v>42223.723912037036</v>
      </c>
      <c r="Q3403" s="5">
        <f t="shared" si="320"/>
        <v>42193.723912037036</v>
      </c>
      <c r="R3403" s="8">
        <f t="shared" si="321"/>
        <v>44.76</v>
      </c>
      <c r="S3403" t="str">
        <f t="shared" si="322"/>
        <v>theater</v>
      </c>
      <c r="T3403" t="str">
        <f t="shared" si="323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5">
        <f t="shared" si="319"/>
        <v>42320.104861111111</v>
      </c>
      <c r="Q3404" s="5">
        <f t="shared" si="320"/>
        <v>42290.61855324074</v>
      </c>
      <c r="R3404" s="8">
        <f t="shared" si="321"/>
        <v>99.79</v>
      </c>
      <c r="S3404" t="str">
        <f t="shared" si="322"/>
        <v>theater</v>
      </c>
      <c r="T3404" t="str">
        <f t="shared" si="323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5">
        <f t="shared" si="319"/>
        <v>42180.462083333332</v>
      </c>
      <c r="Q3405" s="5">
        <f t="shared" si="320"/>
        <v>42150.462083333332</v>
      </c>
      <c r="R3405" s="8">
        <f t="shared" si="321"/>
        <v>117.65</v>
      </c>
      <c r="S3405" t="str">
        <f t="shared" si="322"/>
        <v>theater</v>
      </c>
      <c r="T3405" t="str">
        <f t="shared" si="323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5">
        <f t="shared" si="319"/>
        <v>42172.503495370373</v>
      </c>
      <c r="Q3406" s="5">
        <f t="shared" si="320"/>
        <v>42152.503495370373</v>
      </c>
      <c r="R3406" s="8">
        <f t="shared" si="321"/>
        <v>203.33</v>
      </c>
      <c r="S3406" t="str">
        <f t="shared" si="322"/>
        <v>theater</v>
      </c>
      <c r="T3406" t="str">
        <f t="shared" si="323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5">
        <f t="shared" si="319"/>
        <v>42430.999305555553</v>
      </c>
      <c r="Q3407" s="5">
        <f t="shared" si="320"/>
        <v>42410.017199074078</v>
      </c>
      <c r="R3407" s="8">
        <f t="shared" si="321"/>
        <v>28.32</v>
      </c>
      <c r="S3407" t="str">
        <f t="shared" si="322"/>
        <v>theater</v>
      </c>
      <c r="T3407" t="str">
        <f t="shared" si="323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5">
        <f t="shared" si="319"/>
        <v>41836.492777777778</v>
      </c>
      <c r="Q3408" s="5">
        <f t="shared" si="320"/>
        <v>41791.492777777778</v>
      </c>
      <c r="R3408" s="8">
        <f t="shared" si="321"/>
        <v>110.23</v>
      </c>
      <c r="S3408" t="str">
        <f t="shared" si="322"/>
        <v>theater</v>
      </c>
      <c r="T3408" t="str">
        <f t="shared" si="323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5">
        <f t="shared" si="319"/>
        <v>41826.422326388885</v>
      </c>
      <c r="Q3409" s="5">
        <f t="shared" si="320"/>
        <v>41796.422326388885</v>
      </c>
      <c r="R3409" s="8">
        <f t="shared" si="321"/>
        <v>31.97</v>
      </c>
      <c r="S3409" t="str">
        <f t="shared" si="322"/>
        <v>theater</v>
      </c>
      <c r="T3409" t="str">
        <f t="shared" si="323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5">
        <f t="shared" si="319"/>
        <v>41838.991944444446</v>
      </c>
      <c r="Q3410" s="5">
        <f t="shared" si="320"/>
        <v>41808.991944444446</v>
      </c>
      <c r="R3410" s="8">
        <f t="shared" si="321"/>
        <v>58.61</v>
      </c>
      <c r="S3410" t="str">
        <f t="shared" si="322"/>
        <v>theater</v>
      </c>
      <c r="T3410" t="str">
        <f t="shared" si="323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5">
        <f t="shared" si="319"/>
        <v>42582.873611111107</v>
      </c>
      <c r="Q3411" s="5">
        <f t="shared" si="320"/>
        <v>42544.814328703709</v>
      </c>
      <c r="R3411" s="8">
        <f t="shared" si="321"/>
        <v>29.43</v>
      </c>
      <c r="S3411" t="str">
        <f t="shared" si="322"/>
        <v>theater</v>
      </c>
      <c r="T3411" t="str">
        <f t="shared" si="323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5">
        <f t="shared" si="319"/>
        <v>42527.291666666672</v>
      </c>
      <c r="Q3412" s="5">
        <f t="shared" si="320"/>
        <v>42500.041550925926</v>
      </c>
      <c r="R3412" s="8">
        <f t="shared" si="321"/>
        <v>81.38</v>
      </c>
      <c r="S3412" t="str">
        <f t="shared" si="322"/>
        <v>theater</v>
      </c>
      <c r="T3412" t="str">
        <f t="shared" si="323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5">
        <f t="shared" si="319"/>
        <v>42285.022824074069</v>
      </c>
      <c r="Q3413" s="5">
        <f t="shared" si="320"/>
        <v>42265.022824074069</v>
      </c>
      <c r="R3413" s="8">
        <f t="shared" si="321"/>
        <v>199.17</v>
      </c>
      <c r="S3413" t="str">
        <f t="shared" si="322"/>
        <v>theater</v>
      </c>
      <c r="T3413" t="str">
        <f t="shared" si="323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5">
        <f t="shared" si="319"/>
        <v>41909.959050925929</v>
      </c>
      <c r="Q3414" s="5">
        <f t="shared" si="320"/>
        <v>41879.959050925929</v>
      </c>
      <c r="R3414" s="8">
        <f t="shared" si="321"/>
        <v>115.38</v>
      </c>
      <c r="S3414" t="str">
        <f t="shared" si="322"/>
        <v>theater</v>
      </c>
      <c r="T3414" t="str">
        <f t="shared" si="323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5">
        <f t="shared" si="319"/>
        <v>42063.207638888889</v>
      </c>
      <c r="Q3415" s="5">
        <f t="shared" si="320"/>
        <v>42053.733078703706</v>
      </c>
      <c r="R3415" s="8">
        <f t="shared" si="321"/>
        <v>46.43</v>
      </c>
      <c r="S3415" t="str">
        <f t="shared" si="322"/>
        <v>theater</v>
      </c>
      <c r="T3415" t="str">
        <f t="shared" si="323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5">
        <f t="shared" si="319"/>
        <v>42705.332638888889</v>
      </c>
      <c r="Q3416" s="5">
        <f t="shared" si="320"/>
        <v>42675.832465277781</v>
      </c>
      <c r="R3416" s="8">
        <f t="shared" si="321"/>
        <v>70.569999999999993</v>
      </c>
      <c r="S3416" t="str">
        <f t="shared" si="322"/>
        <v>theater</v>
      </c>
      <c r="T3416" t="str">
        <f t="shared" si="323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5">
        <f t="shared" si="319"/>
        <v>42477.979166666672</v>
      </c>
      <c r="Q3417" s="5">
        <f t="shared" si="320"/>
        <v>42467.144166666665</v>
      </c>
      <c r="R3417" s="8">
        <f t="shared" si="321"/>
        <v>22.22</v>
      </c>
      <c r="S3417" t="str">
        <f t="shared" si="322"/>
        <v>theater</v>
      </c>
      <c r="T3417" t="str">
        <f t="shared" si="323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5">
        <f t="shared" si="319"/>
        <v>42117.770833333328</v>
      </c>
      <c r="Q3418" s="5">
        <f t="shared" si="320"/>
        <v>42089.412557870368</v>
      </c>
      <c r="R3418" s="8">
        <f t="shared" si="321"/>
        <v>159.47</v>
      </c>
      <c r="S3418" t="str">
        <f t="shared" si="322"/>
        <v>theater</v>
      </c>
      <c r="T3418" t="str">
        <f t="shared" si="323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5">
        <f t="shared" si="319"/>
        <v>41938.029861111114</v>
      </c>
      <c r="Q3419" s="5">
        <f t="shared" si="320"/>
        <v>41894.91375</v>
      </c>
      <c r="R3419" s="8">
        <f t="shared" si="321"/>
        <v>37.78</v>
      </c>
      <c r="S3419" t="str">
        <f t="shared" si="322"/>
        <v>theater</v>
      </c>
      <c r="T3419" t="str">
        <f t="shared" si="323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5">
        <f t="shared" si="319"/>
        <v>41782.83457175926</v>
      </c>
      <c r="Q3420" s="5">
        <f t="shared" si="320"/>
        <v>41752.83457175926</v>
      </c>
      <c r="R3420" s="8">
        <f t="shared" si="321"/>
        <v>72.05</v>
      </c>
      <c r="S3420" t="str">
        <f t="shared" si="322"/>
        <v>theater</v>
      </c>
      <c r="T3420" t="str">
        <f t="shared" si="323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5">
        <f t="shared" si="319"/>
        <v>42466.895833333328</v>
      </c>
      <c r="Q3421" s="5">
        <f t="shared" si="320"/>
        <v>42448.821585648147</v>
      </c>
      <c r="R3421" s="8">
        <f t="shared" si="321"/>
        <v>63.7</v>
      </c>
      <c r="S3421" t="str">
        <f t="shared" si="322"/>
        <v>theater</v>
      </c>
      <c r="T3421" t="str">
        <f t="shared" si="323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5">
        <f t="shared" si="319"/>
        <v>42414</v>
      </c>
      <c r="Q3422" s="5">
        <f t="shared" si="320"/>
        <v>42405.090300925927</v>
      </c>
      <c r="R3422" s="8">
        <f t="shared" si="321"/>
        <v>28.41</v>
      </c>
      <c r="S3422" t="str">
        <f t="shared" si="322"/>
        <v>theater</v>
      </c>
      <c r="T3422" t="str">
        <f t="shared" si="323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5">
        <f t="shared" si="319"/>
        <v>42067.791238425925</v>
      </c>
      <c r="Q3423" s="5">
        <f t="shared" si="320"/>
        <v>42037.791238425925</v>
      </c>
      <c r="R3423" s="8">
        <f t="shared" si="321"/>
        <v>103.21</v>
      </c>
      <c r="S3423" t="str">
        <f t="shared" si="322"/>
        <v>theater</v>
      </c>
      <c r="T3423" t="str">
        <f t="shared" si="323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5">
        <f t="shared" si="319"/>
        <v>42352</v>
      </c>
      <c r="Q3424" s="5">
        <f t="shared" si="320"/>
        <v>42323.562222222223</v>
      </c>
      <c r="R3424" s="8">
        <f t="shared" si="321"/>
        <v>71.150000000000006</v>
      </c>
      <c r="S3424" t="str">
        <f t="shared" si="322"/>
        <v>theater</v>
      </c>
      <c r="T3424" t="str">
        <f t="shared" si="323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5">
        <f t="shared" si="319"/>
        <v>42118.911354166667</v>
      </c>
      <c r="Q3425" s="5">
        <f t="shared" si="320"/>
        <v>42088.911354166667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5">
        <f t="shared" si="319"/>
        <v>42040.290972222225</v>
      </c>
      <c r="Q3426" s="5">
        <f t="shared" si="320"/>
        <v>42018.676898148144</v>
      </c>
      <c r="R3426" s="8">
        <f t="shared" si="321"/>
        <v>81.78</v>
      </c>
      <c r="S3426" t="str">
        <f t="shared" si="322"/>
        <v>theater</v>
      </c>
      <c r="T3426" t="str">
        <f t="shared" si="323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5">
        <f t="shared" si="319"/>
        <v>41916.617314814815</v>
      </c>
      <c r="Q3427" s="5">
        <f t="shared" si="320"/>
        <v>41884.617314814815</v>
      </c>
      <c r="R3427" s="8">
        <f t="shared" si="321"/>
        <v>297.02999999999997</v>
      </c>
      <c r="S3427" t="str">
        <f t="shared" si="322"/>
        <v>theater</v>
      </c>
      <c r="T3427" t="str">
        <f t="shared" si="323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5">
        <f t="shared" si="319"/>
        <v>41903.083333333336</v>
      </c>
      <c r="Q3428" s="5">
        <f t="shared" si="320"/>
        <v>41884.056747685187</v>
      </c>
      <c r="R3428" s="8">
        <f t="shared" si="321"/>
        <v>46.61</v>
      </c>
      <c r="S3428" t="str">
        <f t="shared" si="322"/>
        <v>theater</v>
      </c>
      <c r="T3428" t="str">
        <f t="shared" si="323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5">
        <f t="shared" si="319"/>
        <v>41822.645277777774</v>
      </c>
      <c r="Q3429" s="5">
        <f t="shared" si="320"/>
        <v>41792.645277777774</v>
      </c>
      <c r="R3429" s="8">
        <f t="shared" si="321"/>
        <v>51.72</v>
      </c>
      <c r="S3429" t="str">
        <f t="shared" si="322"/>
        <v>theater</v>
      </c>
      <c r="T3429" t="str">
        <f t="shared" si="323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5">
        <f t="shared" si="319"/>
        <v>42063.708333333328</v>
      </c>
      <c r="Q3430" s="5">
        <f t="shared" si="320"/>
        <v>42038.720451388886</v>
      </c>
      <c r="R3430" s="8">
        <f t="shared" si="321"/>
        <v>40.29</v>
      </c>
      <c r="S3430" t="str">
        <f t="shared" si="322"/>
        <v>theater</v>
      </c>
      <c r="T3430" t="str">
        <f t="shared" si="323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5">
        <f t="shared" si="319"/>
        <v>42676.021539351852</v>
      </c>
      <c r="Q3431" s="5">
        <f t="shared" si="320"/>
        <v>42662.021539351852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5">
        <f t="shared" si="319"/>
        <v>41850.945613425924</v>
      </c>
      <c r="Q3432" s="5">
        <f t="shared" si="320"/>
        <v>41820.945613425924</v>
      </c>
      <c r="R3432" s="8">
        <f t="shared" si="321"/>
        <v>30.15</v>
      </c>
      <c r="S3432" t="str">
        <f t="shared" si="322"/>
        <v>theater</v>
      </c>
      <c r="T3432" t="str">
        <f t="shared" si="323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5">
        <f t="shared" si="319"/>
        <v>41869.730937500004</v>
      </c>
      <c r="Q3433" s="5">
        <f t="shared" si="320"/>
        <v>41839.730937500004</v>
      </c>
      <c r="R3433" s="8">
        <f t="shared" si="321"/>
        <v>95.24</v>
      </c>
      <c r="S3433" t="str">
        <f t="shared" si="322"/>
        <v>theater</v>
      </c>
      <c r="T3433" t="str">
        <f t="shared" si="323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5">
        <f t="shared" si="319"/>
        <v>42405.916666666672</v>
      </c>
      <c r="Q3434" s="5">
        <f t="shared" si="320"/>
        <v>42380.581180555557</v>
      </c>
      <c r="R3434" s="8">
        <f t="shared" si="321"/>
        <v>52.21</v>
      </c>
      <c r="S3434" t="str">
        <f t="shared" si="322"/>
        <v>theater</v>
      </c>
      <c r="T3434" t="str">
        <f t="shared" si="323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5">
        <f t="shared" si="319"/>
        <v>41807.125</v>
      </c>
      <c r="Q3435" s="5">
        <f t="shared" si="320"/>
        <v>41776.063136574077</v>
      </c>
      <c r="R3435" s="8">
        <f t="shared" si="321"/>
        <v>134.15</v>
      </c>
      <c r="S3435" t="str">
        <f t="shared" si="322"/>
        <v>theater</v>
      </c>
      <c r="T3435" t="str">
        <f t="shared" si="323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5">
        <f t="shared" si="319"/>
        <v>41830.380428240744</v>
      </c>
      <c r="Q3436" s="5">
        <f t="shared" si="320"/>
        <v>41800.380428240744</v>
      </c>
      <c r="R3436" s="8">
        <f t="shared" si="321"/>
        <v>62.83</v>
      </c>
      <c r="S3436" t="str">
        <f t="shared" si="322"/>
        <v>theater</v>
      </c>
      <c r="T3436" t="str">
        <f t="shared" si="323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5">
        <f t="shared" si="319"/>
        <v>42589.125</v>
      </c>
      <c r="Q3437" s="5">
        <f t="shared" si="320"/>
        <v>42572.61681712963</v>
      </c>
      <c r="R3437" s="8">
        <f t="shared" si="321"/>
        <v>58.95</v>
      </c>
      <c r="S3437" t="str">
        <f t="shared" si="322"/>
        <v>theater</v>
      </c>
      <c r="T3437" t="str">
        <f t="shared" si="323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5">
        <f t="shared" si="319"/>
        <v>41872.686111111114</v>
      </c>
      <c r="Q3438" s="5">
        <f t="shared" si="320"/>
        <v>41851.541585648149</v>
      </c>
      <c r="R3438" s="8">
        <f t="shared" si="321"/>
        <v>143.11000000000001</v>
      </c>
      <c r="S3438" t="str">
        <f t="shared" si="322"/>
        <v>theater</v>
      </c>
      <c r="T3438" t="str">
        <f t="shared" si="323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5">
        <f t="shared" si="319"/>
        <v>42235.710879629631</v>
      </c>
      <c r="Q3439" s="5">
        <f t="shared" si="320"/>
        <v>42205.710879629631</v>
      </c>
      <c r="R3439" s="8">
        <f t="shared" si="321"/>
        <v>84.17</v>
      </c>
      <c r="S3439" t="str">
        <f t="shared" si="322"/>
        <v>theater</v>
      </c>
      <c r="T3439" t="str">
        <f t="shared" si="323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5">
        <f t="shared" si="319"/>
        <v>42126.875</v>
      </c>
      <c r="Q3440" s="5">
        <f t="shared" si="320"/>
        <v>42100.927858796291</v>
      </c>
      <c r="R3440" s="8">
        <f t="shared" si="321"/>
        <v>186.07</v>
      </c>
      <c r="S3440" t="str">
        <f t="shared" si="322"/>
        <v>theater</v>
      </c>
      <c r="T3440" t="str">
        <f t="shared" si="323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5">
        <f t="shared" si="319"/>
        <v>42388.207638888889</v>
      </c>
      <c r="Q3441" s="5">
        <f t="shared" si="320"/>
        <v>42374.911226851851</v>
      </c>
      <c r="R3441" s="8">
        <f t="shared" si="321"/>
        <v>89.79</v>
      </c>
      <c r="S3441" t="str">
        <f t="shared" si="322"/>
        <v>theater</v>
      </c>
      <c r="T3441" t="str">
        <f t="shared" si="323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5">
        <f t="shared" si="319"/>
        <v>41831.677083333336</v>
      </c>
      <c r="Q3442" s="5">
        <f t="shared" si="320"/>
        <v>41809.12300925926</v>
      </c>
      <c r="R3442" s="8">
        <f t="shared" si="321"/>
        <v>64.16</v>
      </c>
      <c r="S3442" t="str">
        <f t="shared" si="322"/>
        <v>theater</v>
      </c>
      <c r="T3442" t="str">
        <f t="shared" si="323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5">
        <f t="shared" si="319"/>
        <v>42321.845138888893</v>
      </c>
      <c r="Q3443" s="5">
        <f t="shared" si="320"/>
        <v>42294.429641203707</v>
      </c>
      <c r="R3443" s="8">
        <f t="shared" si="321"/>
        <v>59.65</v>
      </c>
      <c r="S3443" t="str">
        <f t="shared" si="322"/>
        <v>theater</v>
      </c>
      <c r="T3443" t="str">
        <f t="shared" si="323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5">
        <f t="shared" si="319"/>
        <v>42154.841111111105</v>
      </c>
      <c r="Q3444" s="5">
        <f t="shared" si="320"/>
        <v>42124.841111111105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5">
        <f t="shared" si="319"/>
        <v>41891.524837962963</v>
      </c>
      <c r="Q3445" s="5">
        <f t="shared" si="320"/>
        <v>41861.524837962963</v>
      </c>
      <c r="R3445" s="8">
        <f t="shared" si="321"/>
        <v>41.22</v>
      </c>
      <c r="S3445" t="str">
        <f t="shared" si="322"/>
        <v>theater</v>
      </c>
      <c r="T3445" t="str">
        <f t="shared" si="323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5">
        <f t="shared" si="319"/>
        <v>42529.582638888889</v>
      </c>
      <c r="Q3446" s="5">
        <f t="shared" si="320"/>
        <v>42521.291504629626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5">
        <f t="shared" si="319"/>
        <v>42300.530509259261</v>
      </c>
      <c r="Q3447" s="5">
        <f t="shared" si="320"/>
        <v>42272.530509259261</v>
      </c>
      <c r="R3447" s="8">
        <f t="shared" si="321"/>
        <v>64.52</v>
      </c>
      <c r="S3447" t="str">
        <f t="shared" si="322"/>
        <v>theater</v>
      </c>
      <c r="T3447" t="str">
        <f t="shared" si="323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5">
        <f t="shared" si="319"/>
        <v>42040.513888888891</v>
      </c>
      <c r="Q3448" s="5">
        <f t="shared" si="320"/>
        <v>42016.832465277781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5">
        <f t="shared" si="319"/>
        <v>42447.847361111111</v>
      </c>
      <c r="Q3449" s="5">
        <f t="shared" si="320"/>
        <v>42402.889027777783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5">
        <f t="shared" si="319"/>
        <v>41990.119085648148</v>
      </c>
      <c r="Q3450" s="5">
        <f t="shared" si="320"/>
        <v>41960.119085648148</v>
      </c>
      <c r="R3450" s="8">
        <f t="shared" si="321"/>
        <v>51.22</v>
      </c>
      <c r="S3450" t="str">
        <f t="shared" si="322"/>
        <v>theater</v>
      </c>
      <c r="T3450" t="str">
        <f t="shared" si="323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5">
        <f t="shared" si="319"/>
        <v>42560.166666666672</v>
      </c>
      <c r="Q3451" s="5">
        <f t="shared" si="320"/>
        <v>42532.052523148144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5">
        <f t="shared" si="319"/>
        <v>42096.662858796291</v>
      </c>
      <c r="Q3452" s="5">
        <f t="shared" si="320"/>
        <v>42036.704525462963</v>
      </c>
      <c r="R3452" s="8">
        <f t="shared" si="321"/>
        <v>19.489999999999998</v>
      </c>
      <c r="S3452" t="str">
        <f t="shared" si="322"/>
        <v>theater</v>
      </c>
      <c r="T3452" t="str">
        <f t="shared" si="323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5">
        <f t="shared" si="319"/>
        <v>42115.723692129628</v>
      </c>
      <c r="Q3453" s="5">
        <f t="shared" si="320"/>
        <v>42088.723692129628</v>
      </c>
      <c r="R3453" s="8">
        <f t="shared" si="321"/>
        <v>41.13</v>
      </c>
      <c r="S3453" t="str">
        <f t="shared" si="322"/>
        <v>theater</v>
      </c>
      <c r="T3453" t="str">
        <f t="shared" si="323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5">
        <f t="shared" si="319"/>
        <v>41843.165972222225</v>
      </c>
      <c r="Q3454" s="5">
        <f t="shared" si="320"/>
        <v>41820.639189814814</v>
      </c>
      <c r="R3454" s="8">
        <f t="shared" si="321"/>
        <v>41.41</v>
      </c>
      <c r="S3454" t="str">
        <f t="shared" si="322"/>
        <v>theater</v>
      </c>
      <c r="T3454" t="str">
        <f t="shared" si="323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5">
        <f t="shared" si="319"/>
        <v>42595.97865740741</v>
      </c>
      <c r="Q3455" s="5">
        <f t="shared" si="320"/>
        <v>42535.97865740741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5">
        <f t="shared" si="319"/>
        <v>41851.698599537034</v>
      </c>
      <c r="Q3456" s="5">
        <f t="shared" si="320"/>
        <v>41821.698599537034</v>
      </c>
      <c r="R3456" s="8">
        <f t="shared" si="321"/>
        <v>33.57</v>
      </c>
      <c r="S3456" t="str">
        <f t="shared" si="322"/>
        <v>theater</v>
      </c>
      <c r="T3456" t="str">
        <f t="shared" si="323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5">
        <f t="shared" si="319"/>
        <v>42656.7503125</v>
      </c>
      <c r="Q3457" s="5">
        <f t="shared" si="320"/>
        <v>42626.7503125</v>
      </c>
      <c r="R3457" s="8">
        <f t="shared" si="321"/>
        <v>145.87</v>
      </c>
      <c r="S3457" t="str">
        <f t="shared" si="322"/>
        <v>theater</v>
      </c>
      <c r="T3457" t="str">
        <f t="shared" si="323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5">
        <f t="shared" si="319"/>
        <v>41852.290972222225</v>
      </c>
      <c r="Q3458" s="5">
        <f t="shared" si="320"/>
        <v>41821.205636574072</v>
      </c>
      <c r="R3458" s="8">
        <f t="shared" si="321"/>
        <v>358.69</v>
      </c>
      <c r="S3458" t="str">
        <f t="shared" si="322"/>
        <v>theater</v>
      </c>
      <c r="T3458" t="str">
        <f t="shared" si="323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5">
        <f t="shared" ref="P3459:P3522" si="325">I3459/60/60/24+DATE(1970,1,1)</f>
        <v>42047.249305555553</v>
      </c>
      <c r="Q3459" s="5">
        <f t="shared" ref="Q3459:Q3522" si="326">J3459/60/60/24+DATE(1970,1,1)</f>
        <v>42016.706678240742</v>
      </c>
      <c r="R3459" s="8">
        <f t="shared" ref="R3459:R3522" si="327">ROUND(E3459/L3459,2)</f>
        <v>50.98</v>
      </c>
      <c r="S3459" t="str">
        <f t="shared" ref="S3459:S3522" si="328">LEFT(N3459,SEARCH("/",N3459)-1)</f>
        <v>theater</v>
      </c>
      <c r="T3459" t="str">
        <f t="shared" ref="T3459:T3522" si="329">RIGHT(N3459,LEN(N3459)-SEARCH("/",N3459))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5">
        <f t="shared" si="325"/>
        <v>42038.185416666667</v>
      </c>
      <c r="Q3460" s="5">
        <f t="shared" si="326"/>
        <v>42011.202581018515</v>
      </c>
      <c r="R3460" s="8">
        <f t="shared" si="327"/>
        <v>45.04</v>
      </c>
      <c r="S3460" t="str">
        <f t="shared" si="328"/>
        <v>theater</v>
      </c>
      <c r="T3460" t="str">
        <f t="shared" si="32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5">
        <f t="shared" si="325"/>
        <v>42510.479861111111</v>
      </c>
      <c r="Q3461" s="5">
        <f t="shared" si="326"/>
        <v>42480.479861111111</v>
      </c>
      <c r="R3461" s="8">
        <f t="shared" si="327"/>
        <v>17.53</v>
      </c>
      <c r="S3461" t="str">
        <f t="shared" si="328"/>
        <v>theater</v>
      </c>
      <c r="T3461" t="str">
        <f t="shared" si="32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5">
        <f t="shared" si="325"/>
        <v>41866.527222222219</v>
      </c>
      <c r="Q3462" s="5">
        <f t="shared" si="326"/>
        <v>41852.527222222219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5">
        <f t="shared" si="325"/>
        <v>42672.125</v>
      </c>
      <c r="Q3463" s="5">
        <f t="shared" si="326"/>
        <v>42643.632858796293</v>
      </c>
      <c r="R3463" s="8">
        <f t="shared" si="327"/>
        <v>57.92</v>
      </c>
      <c r="S3463" t="str">
        <f t="shared" si="328"/>
        <v>theater</v>
      </c>
      <c r="T3463" t="str">
        <f t="shared" si="32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5">
        <f t="shared" si="325"/>
        <v>42195.75</v>
      </c>
      <c r="Q3464" s="5">
        <f t="shared" si="326"/>
        <v>42179.898472222223</v>
      </c>
      <c r="R3464" s="8">
        <f t="shared" si="327"/>
        <v>29.71</v>
      </c>
      <c r="S3464" t="str">
        <f t="shared" si="328"/>
        <v>theater</v>
      </c>
      <c r="T3464" t="str">
        <f t="shared" si="32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5">
        <f t="shared" si="325"/>
        <v>42654.165972222225</v>
      </c>
      <c r="Q3465" s="5">
        <f t="shared" si="326"/>
        <v>42612.918807870374</v>
      </c>
      <c r="R3465" s="8">
        <f t="shared" si="327"/>
        <v>90.68</v>
      </c>
      <c r="S3465" t="str">
        <f t="shared" si="328"/>
        <v>theater</v>
      </c>
      <c r="T3465" t="str">
        <f t="shared" si="32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5">
        <f t="shared" si="325"/>
        <v>42605.130057870367</v>
      </c>
      <c r="Q3466" s="5">
        <f t="shared" si="326"/>
        <v>42575.130057870367</v>
      </c>
      <c r="R3466" s="8">
        <f t="shared" si="327"/>
        <v>55.01</v>
      </c>
      <c r="S3466" t="str">
        <f t="shared" si="328"/>
        <v>theater</v>
      </c>
      <c r="T3466" t="str">
        <f t="shared" si="32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5">
        <f t="shared" si="325"/>
        <v>42225.666666666672</v>
      </c>
      <c r="Q3467" s="5">
        <f t="shared" si="326"/>
        <v>42200.625833333332</v>
      </c>
      <c r="R3467" s="8">
        <f t="shared" si="327"/>
        <v>57.22</v>
      </c>
      <c r="S3467" t="str">
        <f t="shared" si="328"/>
        <v>theater</v>
      </c>
      <c r="T3467" t="str">
        <f t="shared" si="32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5">
        <f t="shared" si="325"/>
        <v>42479.977430555555</v>
      </c>
      <c r="Q3468" s="5">
        <f t="shared" si="326"/>
        <v>42420.019097222219</v>
      </c>
      <c r="R3468" s="8">
        <f t="shared" si="327"/>
        <v>72.95</v>
      </c>
      <c r="S3468" t="str">
        <f t="shared" si="328"/>
        <v>theater</v>
      </c>
      <c r="T3468" t="str">
        <f t="shared" si="32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5">
        <f t="shared" si="325"/>
        <v>42083.630000000005</v>
      </c>
      <c r="Q3469" s="5">
        <f t="shared" si="326"/>
        <v>42053.671666666662</v>
      </c>
      <c r="R3469" s="8">
        <f t="shared" si="327"/>
        <v>64.47</v>
      </c>
      <c r="S3469" t="str">
        <f t="shared" si="328"/>
        <v>theater</v>
      </c>
      <c r="T3469" t="str">
        <f t="shared" si="32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5">
        <f t="shared" si="325"/>
        <v>42634.125</v>
      </c>
      <c r="Q3470" s="5">
        <f t="shared" si="326"/>
        <v>42605.765381944439</v>
      </c>
      <c r="R3470" s="8">
        <f t="shared" si="327"/>
        <v>716.35</v>
      </c>
      <c r="S3470" t="str">
        <f t="shared" si="328"/>
        <v>theater</v>
      </c>
      <c r="T3470" t="str">
        <f t="shared" si="32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5">
        <f t="shared" si="325"/>
        <v>42488.641724537039</v>
      </c>
      <c r="Q3471" s="5">
        <f t="shared" si="326"/>
        <v>42458.641724537039</v>
      </c>
      <c r="R3471" s="8">
        <f t="shared" si="327"/>
        <v>50.4</v>
      </c>
      <c r="S3471" t="str">
        <f t="shared" si="328"/>
        <v>theater</v>
      </c>
      <c r="T3471" t="str">
        <f t="shared" si="32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5">
        <f t="shared" si="325"/>
        <v>42566.901388888888</v>
      </c>
      <c r="Q3472" s="5">
        <f t="shared" si="326"/>
        <v>42529.022013888884</v>
      </c>
      <c r="R3472" s="8">
        <f t="shared" si="327"/>
        <v>41.67</v>
      </c>
      <c r="S3472" t="str">
        <f t="shared" si="328"/>
        <v>theater</v>
      </c>
      <c r="T3472" t="str">
        <f t="shared" si="32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5">
        <f t="shared" si="325"/>
        <v>41882.833333333336</v>
      </c>
      <c r="Q3473" s="5">
        <f t="shared" si="326"/>
        <v>41841.820486111108</v>
      </c>
      <c r="R3473" s="8">
        <f t="shared" si="327"/>
        <v>35.770000000000003</v>
      </c>
      <c r="S3473" t="str">
        <f t="shared" si="328"/>
        <v>theater</v>
      </c>
      <c r="T3473" t="str">
        <f t="shared" si="32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5">
        <f t="shared" si="325"/>
        <v>41949.249305555553</v>
      </c>
      <c r="Q3474" s="5">
        <f t="shared" si="326"/>
        <v>41928.170497685183</v>
      </c>
      <c r="R3474" s="8">
        <f t="shared" si="327"/>
        <v>88.74</v>
      </c>
      <c r="S3474" t="str">
        <f t="shared" si="328"/>
        <v>theater</v>
      </c>
      <c r="T3474" t="str">
        <f t="shared" si="32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5">
        <f t="shared" si="325"/>
        <v>42083.852083333331</v>
      </c>
      <c r="Q3475" s="5">
        <f t="shared" si="326"/>
        <v>42062.834444444445</v>
      </c>
      <c r="R3475" s="8">
        <f t="shared" si="327"/>
        <v>148.47999999999999</v>
      </c>
      <c r="S3475" t="str">
        <f t="shared" si="328"/>
        <v>theater</v>
      </c>
      <c r="T3475" t="str">
        <f t="shared" si="32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5">
        <f t="shared" si="325"/>
        <v>42571.501516203702</v>
      </c>
      <c r="Q3476" s="5">
        <f t="shared" si="326"/>
        <v>42541.501516203702</v>
      </c>
      <c r="R3476" s="8">
        <f t="shared" si="327"/>
        <v>51.79</v>
      </c>
      <c r="S3476" t="str">
        <f t="shared" si="328"/>
        <v>theater</v>
      </c>
      <c r="T3476" t="str">
        <f t="shared" si="32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5">
        <f t="shared" si="325"/>
        <v>41946</v>
      </c>
      <c r="Q3477" s="5">
        <f t="shared" si="326"/>
        <v>41918.880833333329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5">
        <f t="shared" si="325"/>
        <v>41939.125</v>
      </c>
      <c r="Q3478" s="5">
        <f t="shared" si="326"/>
        <v>41921.279976851853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5">
        <f t="shared" si="325"/>
        <v>42141.125</v>
      </c>
      <c r="Q3479" s="5">
        <f t="shared" si="326"/>
        <v>42128.736608796295</v>
      </c>
      <c r="R3479" s="8">
        <f t="shared" si="327"/>
        <v>53.23</v>
      </c>
      <c r="S3479" t="str">
        <f t="shared" si="328"/>
        <v>theater</v>
      </c>
      <c r="T3479" t="str">
        <f t="shared" si="32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5">
        <f t="shared" si="325"/>
        <v>42079.875</v>
      </c>
      <c r="Q3480" s="5">
        <f t="shared" si="326"/>
        <v>42053.916921296302</v>
      </c>
      <c r="R3480" s="8">
        <f t="shared" si="327"/>
        <v>39.6</v>
      </c>
      <c r="S3480" t="str">
        <f t="shared" si="328"/>
        <v>theater</v>
      </c>
      <c r="T3480" t="str">
        <f t="shared" si="32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5">
        <f t="shared" si="325"/>
        <v>41811.855092592588</v>
      </c>
      <c r="Q3481" s="5">
        <f t="shared" si="326"/>
        <v>41781.855092592588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5">
        <f t="shared" si="325"/>
        <v>42195.875</v>
      </c>
      <c r="Q3482" s="5">
        <f t="shared" si="326"/>
        <v>42171.317442129628</v>
      </c>
      <c r="R3482" s="8">
        <f t="shared" si="327"/>
        <v>164.62</v>
      </c>
      <c r="S3482" t="str">
        <f t="shared" si="328"/>
        <v>theater</v>
      </c>
      <c r="T3482" t="str">
        <f t="shared" si="32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5">
        <f t="shared" si="325"/>
        <v>42006.24754629629</v>
      </c>
      <c r="Q3483" s="5">
        <f t="shared" si="326"/>
        <v>41989.24754629629</v>
      </c>
      <c r="R3483" s="8">
        <f t="shared" si="327"/>
        <v>125.05</v>
      </c>
      <c r="S3483" t="str">
        <f t="shared" si="328"/>
        <v>theater</v>
      </c>
      <c r="T3483" t="str">
        <f t="shared" si="32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5">
        <f t="shared" si="325"/>
        <v>41826.771597222221</v>
      </c>
      <c r="Q3484" s="5">
        <f t="shared" si="326"/>
        <v>41796.771597222221</v>
      </c>
      <c r="R3484" s="8">
        <f t="shared" si="327"/>
        <v>51.88</v>
      </c>
      <c r="S3484" t="str">
        <f t="shared" si="328"/>
        <v>theater</v>
      </c>
      <c r="T3484" t="str">
        <f t="shared" si="32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5">
        <f t="shared" si="325"/>
        <v>41823.668761574074</v>
      </c>
      <c r="Q3485" s="5">
        <f t="shared" si="326"/>
        <v>41793.668761574074</v>
      </c>
      <c r="R3485" s="8">
        <f t="shared" si="327"/>
        <v>40.29</v>
      </c>
      <c r="S3485" t="str">
        <f t="shared" si="328"/>
        <v>theater</v>
      </c>
      <c r="T3485" t="str">
        <f t="shared" si="32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5">
        <f t="shared" si="325"/>
        <v>42536.760405092587</v>
      </c>
      <c r="Q3486" s="5">
        <f t="shared" si="326"/>
        <v>42506.760405092587</v>
      </c>
      <c r="R3486" s="8">
        <f t="shared" si="327"/>
        <v>64.91</v>
      </c>
      <c r="S3486" t="str">
        <f t="shared" si="328"/>
        <v>theater</v>
      </c>
      <c r="T3486" t="str">
        <f t="shared" si="32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5">
        <f t="shared" si="325"/>
        <v>42402.693055555559</v>
      </c>
      <c r="Q3487" s="5">
        <f t="shared" si="326"/>
        <v>42372.693055555559</v>
      </c>
      <c r="R3487" s="8">
        <f t="shared" si="327"/>
        <v>55.33</v>
      </c>
      <c r="S3487" t="str">
        <f t="shared" si="328"/>
        <v>theater</v>
      </c>
      <c r="T3487" t="str">
        <f t="shared" si="32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5">
        <f t="shared" si="325"/>
        <v>42158.290972222225</v>
      </c>
      <c r="Q3488" s="5">
        <f t="shared" si="326"/>
        <v>42126.87501157407</v>
      </c>
      <c r="R3488" s="8">
        <f t="shared" si="327"/>
        <v>83.14</v>
      </c>
      <c r="S3488" t="str">
        <f t="shared" si="328"/>
        <v>theater</v>
      </c>
      <c r="T3488" t="str">
        <f t="shared" si="32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5">
        <f t="shared" si="325"/>
        <v>42179.940416666665</v>
      </c>
      <c r="Q3489" s="5">
        <f t="shared" si="326"/>
        <v>42149.940416666665</v>
      </c>
      <c r="R3489" s="8">
        <f t="shared" si="327"/>
        <v>38.71</v>
      </c>
      <c r="S3489" t="str">
        <f t="shared" si="328"/>
        <v>theater</v>
      </c>
      <c r="T3489" t="str">
        <f t="shared" si="32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5">
        <f t="shared" si="325"/>
        <v>42111.666666666672</v>
      </c>
      <c r="Q3490" s="5">
        <f t="shared" si="326"/>
        <v>42087.768055555556</v>
      </c>
      <c r="R3490" s="8">
        <f t="shared" si="327"/>
        <v>125.38</v>
      </c>
      <c r="S3490" t="str">
        <f t="shared" si="328"/>
        <v>theater</v>
      </c>
      <c r="T3490" t="str">
        <f t="shared" si="32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5">
        <f t="shared" si="325"/>
        <v>41783.875</v>
      </c>
      <c r="Q3491" s="5">
        <f t="shared" si="326"/>
        <v>41753.635775462964</v>
      </c>
      <c r="R3491" s="8">
        <f t="shared" si="327"/>
        <v>78.260000000000005</v>
      </c>
      <c r="S3491" t="str">
        <f t="shared" si="328"/>
        <v>theater</v>
      </c>
      <c r="T3491" t="str">
        <f t="shared" si="32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5">
        <f t="shared" si="325"/>
        <v>42473.802361111113</v>
      </c>
      <c r="Q3492" s="5">
        <f t="shared" si="326"/>
        <v>42443.802361111113</v>
      </c>
      <c r="R3492" s="8">
        <f t="shared" si="327"/>
        <v>47.22</v>
      </c>
      <c r="S3492" t="str">
        <f t="shared" si="328"/>
        <v>theater</v>
      </c>
      <c r="T3492" t="str">
        <f t="shared" si="32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5">
        <f t="shared" si="325"/>
        <v>42142.249814814815</v>
      </c>
      <c r="Q3493" s="5">
        <f t="shared" si="326"/>
        <v>42121.249814814815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5">
        <f t="shared" si="325"/>
        <v>42303.009224537032</v>
      </c>
      <c r="Q3494" s="5">
        <f t="shared" si="326"/>
        <v>42268.009224537032</v>
      </c>
      <c r="R3494" s="8">
        <f t="shared" si="327"/>
        <v>114.29</v>
      </c>
      <c r="S3494" t="str">
        <f t="shared" si="328"/>
        <v>theater</v>
      </c>
      <c r="T3494" t="str">
        <f t="shared" si="32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5">
        <f t="shared" si="325"/>
        <v>41868.21597222222</v>
      </c>
      <c r="Q3495" s="5">
        <f t="shared" si="326"/>
        <v>41848.866157407407</v>
      </c>
      <c r="R3495" s="8">
        <f t="shared" si="327"/>
        <v>51.72</v>
      </c>
      <c r="S3495" t="str">
        <f t="shared" si="328"/>
        <v>theater</v>
      </c>
      <c r="T3495" t="str">
        <f t="shared" si="32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5">
        <f t="shared" si="325"/>
        <v>42700.25</v>
      </c>
      <c r="Q3496" s="5">
        <f t="shared" si="326"/>
        <v>42689.214988425927</v>
      </c>
      <c r="R3496" s="8">
        <f t="shared" si="327"/>
        <v>30.77</v>
      </c>
      <c r="S3496" t="str">
        <f t="shared" si="328"/>
        <v>theater</v>
      </c>
      <c r="T3496" t="str">
        <f t="shared" si="32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5">
        <f t="shared" si="325"/>
        <v>41944.720833333333</v>
      </c>
      <c r="Q3497" s="5">
        <f t="shared" si="326"/>
        <v>41915.762835648151</v>
      </c>
      <c r="R3497" s="8">
        <f t="shared" si="327"/>
        <v>74.209999999999994</v>
      </c>
      <c r="S3497" t="str">
        <f t="shared" si="328"/>
        <v>theater</v>
      </c>
      <c r="T3497" t="str">
        <f t="shared" si="32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5">
        <f t="shared" si="325"/>
        <v>42624.846828703703</v>
      </c>
      <c r="Q3498" s="5">
        <f t="shared" si="326"/>
        <v>42584.846828703703</v>
      </c>
      <c r="R3498" s="8">
        <f t="shared" si="327"/>
        <v>47.85</v>
      </c>
      <c r="S3498" t="str">
        <f t="shared" si="328"/>
        <v>theater</v>
      </c>
      <c r="T3498" t="str">
        <f t="shared" si="32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5">
        <f t="shared" si="325"/>
        <v>42523.916666666672</v>
      </c>
      <c r="Q3499" s="5">
        <f t="shared" si="326"/>
        <v>42511.741944444439</v>
      </c>
      <c r="R3499" s="8">
        <f t="shared" si="327"/>
        <v>34.409999999999997</v>
      </c>
      <c r="S3499" t="str">
        <f t="shared" si="328"/>
        <v>theater</v>
      </c>
      <c r="T3499" t="str">
        <f t="shared" si="32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5">
        <f t="shared" si="325"/>
        <v>42518.905555555553</v>
      </c>
      <c r="Q3500" s="5">
        <f t="shared" si="326"/>
        <v>42459.15861111111</v>
      </c>
      <c r="R3500" s="8">
        <f t="shared" si="327"/>
        <v>40.24</v>
      </c>
      <c r="S3500" t="str">
        <f t="shared" si="328"/>
        <v>theater</v>
      </c>
      <c r="T3500" t="str">
        <f t="shared" si="32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5">
        <f t="shared" si="325"/>
        <v>42186.290972222225</v>
      </c>
      <c r="Q3501" s="5">
        <f t="shared" si="326"/>
        <v>42132.036168981482</v>
      </c>
      <c r="R3501" s="8">
        <f t="shared" si="327"/>
        <v>60.29</v>
      </c>
      <c r="S3501" t="str">
        <f t="shared" si="328"/>
        <v>theater</v>
      </c>
      <c r="T3501" t="str">
        <f t="shared" si="32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5">
        <f t="shared" si="325"/>
        <v>42436.207638888889</v>
      </c>
      <c r="Q3502" s="5">
        <f t="shared" si="326"/>
        <v>42419.91942129629</v>
      </c>
      <c r="R3502" s="8">
        <f t="shared" si="327"/>
        <v>25.31</v>
      </c>
      <c r="S3502" t="str">
        <f t="shared" si="328"/>
        <v>theater</v>
      </c>
      <c r="T3502" t="str">
        <f t="shared" si="32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5">
        <f t="shared" si="325"/>
        <v>42258.763831018514</v>
      </c>
      <c r="Q3503" s="5">
        <f t="shared" si="326"/>
        <v>42233.763831018514</v>
      </c>
      <c r="R3503" s="8">
        <f t="shared" si="327"/>
        <v>35.950000000000003</v>
      </c>
      <c r="S3503" t="str">
        <f t="shared" si="328"/>
        <v>theater</v>
      </c>
      <c r="T3503" t="str">
        <f t="shared" si="32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5">
        <f t="shared" si="325"/>
        <v>42445.165972222225</v>
      </c>
      <c r="Q3504" s="5">
        <f t="shared" si="326"/>
        <v>42430.839398148149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5">
        <f t="shared" si="325"/>
        <v>42575.478333333333</v>
      </c>
      <c r="Q3505" s="5">
        <f t="shared" si="326"/>
        <v>42545.478333333333</v>
      </c>
      <c r="R3505" s="8">
        <f t="shared" si="327"/>
        <v>70.760000000000005</v>
      </c>
      <c r="S3505" t="str">
        <f t="shared" si="328"/>
        <v>theater</v>
      </c>
      <c r="T3505" t="str">
        <f t="shared" si="32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5">
        <f t="shared" si="325"/>
        <v>42327.790405092594</v>
      </c>
      <c r="Q3506" s="5">
        <f t="shared" si="326"/>
        <v>42297.748738425929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5">
        <f t="shared" si="325"/>
        <v>41772.166666666664</v>
      </c>
      <c r="Q3507" s="5">
        <f t="shared" si="326"/>
        <v>41760.935706018521</v>
      </c>
      <c r="R3507" s="8">
        <f t="shared" si="327"/>
        <v>66.510000000000005</v>
      </c>
      <c r="S3507" t="str">
        <f t="shared" si="328"/>
        <v>theater</v>
      </c>
      <c r="T3507" t="str">
        <f t="shared" si="32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5">
        <f t="shared" si="325"/>
        <v>41874.734259259261</v>
      </c>
      <c r="Q3508" s="5">
        <f t="shared" si="326"/>
        <v>41829.734259259261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5">
        <f t="shared" si="325"/>
        <v>42521.92288194444</v>
      </c>
      <c r="Q3509" s="5">
        <f t="shared" si="326"/>
        <v>42491.92288194444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5">
        <f t="shared" si="325"/>
        <v>42500.875</v>
      </c>
      <c r="Q3510" s="5">
        <f t="shared" si="326"/>
        <v>42477.729780092588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5">
        <f t="shared" si="325"/>
        <v>41964.204861111109</v>
      </c>
      <c r="Q3511" s="5">
        <f t="shared" si="326"/>
        <v>41950.859560185185</v>
      </c>
      <c r="R3511" s="8">
        <f t="shared" si="327"/>
        <v>96.67</v>
      </c>
      <c r="S3511" t="str">
        <f t="shared" si="328"/>
        <v>theater</v>
      </c>
      <c r="T3511" t="str">
        <f t="shared" si="32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5">
        <f t="shared" si="325"/>
        <v>41822.62090277778</v>
      </c>
      <c r="Q3512" s="5">
        <f t="shared" si="326"/>
        <v>41802.62090277778</v>
      </c>
      <c r="R3512" s="8">
        <f t="shared" si="327"/>
        <v>60.33</v>
      </c>
      <c r="S3512" t="str">
        <f t="shared" si="328"/>
        <v>theater</v>
      </c>
      <c r="T3512" t="str">
        <f t="shared" si="32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5">
        <f t="shared" si="325"/>
        <v>41950.770833333336</v>
      </c>
      <c r="Q3513" s="5">
        <f t="shared" si="326"/>
        <v>41927.873784722222</v>
      </c>
      <c r="R3513" s="8">
        <f t="shared" si="327"/>
        <v>79.89</v>
      </c>
      <c r="S3513" t="str">
        <f t="shared" si="328"/>
        <v>theater</v>
      </c>
      <c r="T3513" t="str">
        <f t="shared" si="32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5">
        <f t="shared" si="325"/>
        <v>42117.49527777778</v>
      </c>
      <c r="Q3514" s="5">
        <f t="shared" si="326"/>
        <v>42057.536944444444</v>
      </c>
      <c r="R3514" s="8">
        <f t="shared" si="327"/>
        <v>58.82</v>
      </c>
      <c r="S3514" t="str">
        <f t="shared" si="328"/>
        <v>theater</v>
      </c>
      <c r="T3514" t="str">
        <f t="shared" si="32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5">
        <f t="shared" si="325"/>
        <v>41794.207638888889</v>
      </c>
      <c r="Q3515" s="5">
        <f t="shared" si="326"/>
        <v>41781.096203703702</v>
      </c>
      <c r="R3515" s="8">
        <f t="shared" si="327"/>
        <v>75.34</v>
      </c>
      <c r="S3515" t="str">
        <f t="shared" si="328"/>
        <v>theater</v>
      </c>
      <c r="T3515" t="str">
        <f t="shared" si="32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5">
        <f t="shared" si="325"/>
        <v>42037.207638888889</v>
      </c>
      <c r="Q3516" s="5">
        <f t="shared" si="326"/>
        <v>42020.846666666665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5">
        <f t="shared" si="325"/>
        <v>42155.772812499999</v>
      </c>
      <c r="Q3517" s="5">
        <f t="shared" si="326"/>
        <v>42125.772812499999</v>
      </c>
      <c r="R3517" s="8">
        <f t="shared" si="327"/>
        <v>66.959999999999994</v>
      </c>
      <c r="S3517" t="str">
        <f t="shared" si="328"/>
        <v>theater</v>
      </c>
      <c r="T3517" t="str">
        <f t="shared" si="32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5">
        <f t="shared" si="325"/>
        <v>41890.125</v>
      </c>
      <c r="Q3518" s="5">
        <f t="shared" si="326"/>
        <v>41856.010069444441</v>
      </c>
      <c r="R3518" s="8">
        <f t="shared" si="327"/>
        <v>227.27</v>
      </c>
      <c r="S3518" t="str">
        <f t="shared" si="328"/>
        <v>theater</v>
      </c>
      <c r="T3518" t="str">
        <f t="shared" si="32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5">
        <f t="shared" si="325"/>
        <v>41824.458333333336</v>
      </c>
      <c r="Q3519" s="5">
        <f t="shared" si="326"/>
        <v>41794.817523148151</v>
      </c>
      <c r="R3519" s="8">
        <f t="shared" si="327"/>
        <v>307.69</v>
      </c>
      <c r="S3519" t="str">
        <f t="shared" si="328"/>
        <v>theater</v>
      </c>
      <c r="T3519" t="str">
        <f t="shared" si="32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5">
        <f t="shared" si="325"/>
        <v>41914.597916666666</v>
      </c>
      <c r="Q3520" s="5">
        <f t="shared" si="326"/>
        <v>41893.783553240741</v>
      </c>
      <c r="R3520" s="8">
        <f t="shared" si="327"/>
        <v>50.02</v>
      </c>
      <c r="S3520" t="str">
        <f t="shared" si="328"/>
        <v>theater</v>
      </c>
      <c r="T3520" t="str">
        <f t="shared" si="32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5">
        <f t="shared" si="325"/>
        <v>42067.598958333328</v>
      </c>
      <c r="Q3521" s="5">
        <f t="shared" si="326"/>
        <v>42037.598958333328</v>
      </c>
      <c r="R3521" s="8">
        <f t="shared" si="327"/>
        <v>72.39</v>
      </c>
      <c r="S3521" t="str">
        <f t="shared" si="328"/>
        <v>theater</v>
      </c>
      <c r="T3521" t="str">
        <f t="shared" si="32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5">
        <f t="shared" si="325"/>
        <v>42253.57430555555</v>
      </c>
      <c r="Q3522" s="5">
        <f t="shared" si="326"/>
        <v>42227.824212962965</v>
      </c>
      <c r="R3522" s="8">
        <f t="shared" si="327"/>
        <v>95.95</v>
      </c>
      <c r="S3522" t="str">
        <f t="shared" si="328"/>
        <v>theater</v>
      </c>
      <c r="T3522" t="str">
        <f t="shared" si="32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5">
        <f t="shared" ref="P3523:P3586" si="331">I3523/60/60/24+DATE(1970,1,1)</f>
        <v>41911.361342592594</v>
      </c>
      <c r="Q3523" s="5">
        <f t="shared" ref="Q3523:Q3586" si="332">J3523/60/60/24+DATE(1970,1,1)</f>
        <v>41881.361342592594</v>
      </c>
      <c r="R3523" s="8">
        <f t="shared" ref="R3523:R3586" si="333">ROUND(E3523/L3523,2)</f>
        <v>45.62</v>
      </c>
      <c r="S3523" t="str">
        <f t="shared" ref="S3523:S3586" si="334">LEFT(N3523,SEARCH("/",N3523)-1)</f>
        <v>theater</v>
      </c>
      <c r="T3523" t="str">
        <f t="shared" ref="T3523:T3586" si="335">RIGHT(N3523,LEN(N3523)-SEARCH("/",N3523))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5">
        <f t="shared" si="331"/>
        <v>42262.420833333337</v>
      </c>
      <c r="Q3524" s="5">
        <f t="shared" si="332"/>
        <v>42234.789884259255</v>
      </c>
      <c r="R3524" s="8">
        <f t="shared" si="333"/>
        <v>41.03</v>
      </c>
      <c r="S3524" t="str">
        <f t="shared" si="334"/>
        <v>theater</v>
      </c>
      <c r="T3524" t="str">
        <f t="shared" si="335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5">
        <f t="shared" si="331"/>
        <v>42638.958333333328</v>
      </c>
      <c r="Q3525" s="5">
        <f t="shared" si="332"/>
        <v>42581.397546296299</v>
      </c>
      <c r="R3525" s="8">
        <f t="shared" si="333"/>
        <v>56.83</v>
      </c>
      <c r="S3525" t="str">
        <f t="shared" si="334"/>
        <v>theater</v>
      </c>
      <c r="T3525" t="str">
        <f t="shared" si="335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5">
        <f t="shared" si="331"/>
        <v>41895.166666666664</v>
      </c>
      <c r="Q3526" s="5">
        <f t="shared" si="332"/>
        <v>41880.76357638889</v>
      </c>
      <c r="R3526" s="8">
        <f t="shared" si="333"/>
        <v>137.24</v>
      </c>
      <c r="S3526" t="str">
        <f t="shared" si="334"/>
        <v>theater</v>
      </c>
      <c r="T3526" t="str">
        <f t="shared" si="335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5">
        <f t="shared" si="331"/>
        <v>42225.666666666672</v>
      </c>
      <c r="Q3527" s="5">
        <f t="shared" si="332"/>
        <v>42214.6956712963</v>
      </c>
      <c r="R3527" s="8">
        <f t="shared" si="333"/>
        <v>75.709999999999994</v>
      </c>
      <c r="S3527" t="str">
        <f t="shared" si="334"/>
        <v>theater</v>
      </c>
      <c r="T3527" t="str">
        <f t="shared" si="335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5">
        <f t="shared" si="331"/>
        <v>42488.249305555553</v>
      </c>
      <c r="Q3528" s="5">
        <f t="shared" si="332"/>
        <v>42460.335312499999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5">
        <f t="shared" si="331"/>
        <v>42196.165972222225</v>
      </c>
      <c r="Q3529" s="5">
        <f t="shared" si="332"/>
        <v>42167.023206018523</v>
      </c>
      <c r="R3529" s="8">
        <f t="shared" si="333"/>
        <v>81.569999999999993</v>
      </c>
      <c r="S3529" t="str">
        <f t="shared" si="334"/>
        <v>theater</v>
      </c>
      <c r="T3529" t="str">
        <f t="shared" si="335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5">
        <f t="shared" si="331"/>
        <v>42753.50136574074</v>
      </c>
      <c r="Q3530" s="5">
        <f t="shared" si="332"/>
        <v>42733.50136574074</v>
      </c>
      <c r="R3530" s="8">
        <f t="shared" si="333"/>
        <v>45.11</v>
      </c>
      <c r="S3530" t="str">
        <f t="shared" si="334"/>
        <v>theater</v>
      </c>
      <c r="T3530" t="str">
        <f t="shared" si="335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5">
        <f t="shared" si="331"/>
        <v>42198.041666666672</v>
      </c>
      <c r="Q3531" s="5">
        <f t="shared" si="332"/>
        <v>42177.761782407411</v>
      </c>
      <c r="R3531" s="8">
        <f t="shared" si="333"/>
        <v>36.67</v>
      </c>
      <c r="S3531" t="str">
        <f t="shared" si="334"/>
        <v>theater</v>
      </c>
      <c r="T3531" t="str">
        <f t="shared" si="335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5">
        <f t="shared" si="331"/>
        <v>42470.833333333328</v>
      </c>
      <c r="Q3532" s="5">
        <f t="shared" si="332"/>
        <v>42442.623344907406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5">
        <f t="shared" si="331"/>
        <v>42551.654328703706</v>
      </c>
      <c r="Q3533" s="5">
        <f t="shared" si="332"/>
        <v>42521.654328703706</v>
      </c>
      <c r="R3533" s="8">
        <f t="shared" si="333"/>
        <v>49.23</v>
      </c>
      <c r="S3533" t="str">
        <f t="shared" si="334"/>
        <v>theater</v>
      </c>
      <c r="T3533" t="str">
        <f t="shared" si="335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5">
        <f t="shared" si="331"/>
        <v>41900.165972222225</v>
      </c>
      <c r="Q3534" s="5">
        <f t="shared" si="332"/>
        <v>41884.599849537037</v>
      </c>
      <c r="R3534" s="8">
        <f t="shared" si="333"/>
        <v>42.3</v>
      </c>
      <c r="S3534" t="str">
        <f t="shared" si="334"/>
        <v>theater</v>
      </c>
      <c r="T3534" t="str">
        <f t="shared" si="335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5">
        <f t="shared" si="331"/>
        <v>42319.802858796291</v>
      </c>
      <c r="Q3535" s="5">
        <f t="shared" si="332"/>
        <v>42289.761192129634</v>
      </c>
      <c r="R3535" s="8">
        <f t="shared" si="333"/>
        <v>78.88</v>
      </c>
      <c r="S3535" t="str">
        <f t="shared" si="334"/>
        <v>theater</v>
      </c>
      <c r="T3535" t="str">
        <f t="shared" si="335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5">
        <f t="shared" si="331"/>
        <v>42278.6252662037</v>
      </c>
      <c r="Q3536" s="5">
        <f t="shared" si="332"/>
        <v>42243.6252662037</v>
      </c>
      <c r="R3536" s="8">
        <f t="shared" si="333"/>
        <v>38.28</v>
      </c>
      <c r="S3536" t="str">
        <f t="shared" si="334"/>
        <v>theater</v>
      </c>
      <c r="T3536" t="str">
        <f t="shared" si="335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5">
        <f t="shared" si="331"/>
        <v>42279.75</v>
      </c>
      <c r="Q3537" s="5">
        <f t="shared" si="332"/>
        <v>42248.640162037031</v>
      </c>
      <c r="R3537" s="8">
        <f t="shared" si="333"/>
        <v>44.85</v>
      </c>
      <c r="S3537" t="str">
        <f t="shared" si="334"/>
        <v>theater</v>
      </c>
      <c r="T3537" t="str">
        <f t="shared" si="335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5">
        <f t="shared" si="331"/>
        <v>42358.499305555553</v>
      </c>
      <c r="Q3538" s="5">
        <f t="shared" si="332"/>
        <v>42328.727141203708</v>
      </c>
      <c r="R3538" s="8">
        <f t="shared" si="333"/>
        <v>13.53</v>
      </c>
      <c r="S3538" t="str">
        <f t="shared" si="334"/>
        <v>theater</v>
      </c>
      <c r="T3538" t="str">
        <f t="shared" si="335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5">
        <f t="shared" si="331"/>
        <v>41960.332638888889</v>
      </c>
      <c r="Q3539" s="5">
        <f t="shared" si="332"/>
        <v>41923.354351851849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5">
        <f t="shared" si="331"/>
        <v>42599.420601851853</v>
      </c>
      <c r="Q3540" s="5">
        <f t="shared" si="332"/>
        <v>42571.420601851853</v>
      </c>
      <c r="R3540" s="8">
        <f t="shared" si="333"/>
        <v>30.95</v>
      </c>
      <c r="S3540" t="str">
        <f t="shared" si="334"/>
        <v>theater</v>
      </c>
      <c r="T3540" t="str">
        <f t="shared" si="335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5">
        <f t="shared" si="331"/>
        <v>42621.756041666667</v>
      </c>
      <c r="Q3541" s="5">
        <f t="shared" si="332"/>
        <v>42600.756041666667</v>
      </c>
      <c r="R3541" s="8">
        <f t="shared" si="333"/>
        <v>55.23</v>
      </c>
      <c r="S3541" t="str">
        <f t="shared" si="334"/>
        <v>theater</v>
      </c>
      <c r="T3541" t="str">
        <f t="shared" si="335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5">
        <f t="shared" si="331"/>
        <v>42547.003368055557</v>
      </c>
      <c r="Q3542" s="5">
        <f t="shared" si="332"/>
        <v>42517.003368055557</v>
      </c>
      <c r="R3542" s="8">
        <f t="shared" si="333"/>
        <v>46.13</v>
      </c>
      <c r="S3542" t="str">
        <f t="shared" si="334"/>
        <v>theater</v>
      </c>
      <c r="T3542" t="str">
        <f t="shared" si="335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5">
        <f t="shared" si="331"/>
        <v>42247.730034722219</v>
      </c>
      <c r="Q3543" s="5">
        <f t="shared" si="332"/>
        <v>42222.730034722219</v>
      </c>
      <c r="R3543" s="8">
        <f t="shared" si="333"/>
        <v>39.380000000000003</v>
      </c>
      <c r="S3543" t="str">
        <f t="shared" si="334"/>
        <v>theater</v>
      </c>
      <c r="T3543" t="str">
        <f t="shared" si="335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5">
        <f t="shared" si="331"/>
        <v>41889.599791666667</v>
      </c>
      <c r="Q3544" s="5">
        <f t="shared" si="332"/>
        <v>41829.599791666667</v>
      </c>
      <c r="R3544" s="8">
        <f t="shared" si="333"/>
        <v>66.150000000000006</v>
      </c>
      <c r="S3544" t="str">
        <f t="shared" si="334"/>
        <v>theater</v>
      </c>
      <c r="T3544" t="str">
        <f t="shared" si="335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5">
        <f t="shared" si="331"/>
        <v>42180.755312499998</v>
      </c>
      <c r="Q3545" s="5">
        <f t="shared" si="332"/>
        <v>42150.755312499998</v>
      </c>
      <c r="R3545" s="8">
        <f t="shared" si="333"/>
        <v>54.14</v>
      </c>
      <c r="S3545" t="str">
        <f t="shared" si="334"/>
        <v>theater</v>
      </c>
      <c r="T3545" t="str">
        <f t="shared" si="335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5">
        <f t="shared" si="331"/>
        <v>42070.831678240742</v>
      </c>
      <c r="Q3546" s="5">
        <f t="shared" si="332"/>
        <v>42040.831678240742</v>
      </c>
      <c r="R3546" s="8">
        <f t="shared" si="333"/>
        <v>104.17</v>
      </c>
      <c r="S3546" t="str">
        <f t="shared" si="334"/>
        <v>theater</v>
      </c>
      <c r="T3546" t="str">
        <f t="shared" si="335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5">
        <f t="shared" si="331"/>
        <v>42105.807395833333</v>
      </c>
      <c r="Q3547" s="5">
        <f t="shared" si="332"/>
        <v>42075.807395833333</v>
      </c>
      <c r="R3547" s="8">
        <f t="shared" si="333"/>
        <v>31.38</v>
      </c>
      <c r="S3547" t="str">
        <f t="shared" si="334"/>
        <v>theater</v>
      </c>
      <c r="T3547" t="str">
        <f t="shared" si="335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5">
        <f t="shared" si="331"/>
        <v>42095.165972222225</v>
      </c>
      <c r="Q3548" s="5">
        <f t="shared" si="332"/>
        <v>42073.660694444443</v>
      </c>
      <c r="R3548" s="8">
        <f t="shared" si="333"/>
        <v>59.21</v>
      </c>
      <c r="S3548" t="str">
        <f t="shared" si="334"/>
        <v>theater</v>
      </c>
      <c r="T3548" t="str">
        <f t="shared" si="335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5">
        <f t="shared" si="331"/>
        <v>42504.165972222225</v>
      </c>
      <c r="Q3549" s="5">
        <f t="shared" si="332"/>
        <v>42480.078715277778</v>
      </c>
      <c r="R3549" s="8">
        <f t="shared" si="333"/>
        <v>119.18</v>
      </c>
      <c r="S3549" t="str">
        <f t="shared" si="334"/>
        <v>theater</v>
      </c>
      <c r="T3549" t="str">
        <f t="shared" si="335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5">
        <f t="shared" si="331"/>
        <v>42434.041666666672</v>
      </c>
      <c r="Q3550" s="5">
        <f t="shared" si="332"/>
        <v>42411.942291666666</v>
      </c>
      <c r="R3550" s="8">
        <f t="shared" si="333"/>
        <v>164.62</v>
      </c>
      <c r="S3550" t="str">
        <f t="shared" si="334"/>
        <v>theater</v>
      </c>
      <c r="T3550" t="str">
        <f t="shared" si="335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5">
        <f t="shared" si="331"/>
        <v>42251.394363425927</v>
      </c>
      <c r="Q3551" s="5">
        <f t="shared" si="332"/>
        <v>42223.394363425927</v>
      </c>
      <c r="R3551" s="8">
        <f t="shared" si="333"/>
        <v>24.29</v>
      </c>
      <c r="S3551" t="str">
        <f t="shared" si="334"/>
        <v>theater</v>
      </c>
      <c r="T3551" t="str">
        <f t="shared" si="335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5">
        <f t="shared" si="331"/>
        <v>42492.893495370372</v>
      </c>
      <c r="Q3552" s="5">
        <f t="shared" si="332"/>
        <v>42462.893495370372</v>
      </c>
      <c r="R3552" s="8">
        <f t="shared" si="333"/>
        <v>40.94</v>
      </c>
      <c r="S3552" t="str">
        <f t="shared" si="334"/>
        <v>theater</v>
      </c>
      <c r="T3552" t="str">
        <f t="shared" si="335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5">
        <f t="shared" si="331"/>
        <v>41781.921527777777</v>
      </c>
      <c r="Q3553" s="5">
        <f t="shared" si="332"/>
        <v>41753.515856481477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5">
        <f t="shared" si="331"/>
        <v>41818.587083333332</v>
      </c>
      <c r="Q3554" s="5">
        <f t="shared" si="332"/>
        <v>41788.587083333332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5">
        <f t="shared" si="331"/>
        <v>42228</v>
      </c>
      <c r="Q3555" s="5">
        <f t="shared" si="332"/>
        <v>42196.028703703705</v>
      </c>
      <c r="R3555" s="8">
        <f t="shared" si="333"/>
        <v>56.2</v>
      </c>
      <c r="S3555" t="str">
        <f t="shared" si="334"/>
        <v>theater</v>
      </c>
      <c r="T3555" t="str">
        <f t="shared" si="335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5">
        <f t="shared" si="331"/>
        <v>42046.708333333328</v>
      </c>
      <c r="Q3556" s="5">
        <f t="shared" si="332"/>
        <v>42016.050451388888</v>
      </c>
      <c r="R3556" s="8">
        <f t="shared" si="333"/>
        <v>107</v>
      </c>
      <c r="S3556" t="str">
        <f t="shared" si="334"/>
        <v>theater</v>
      </c>
      <c r="T3556" t="str">
        <f t="shared" si="335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5">
        <f t="shared" si="331"/>
        <v>42691.483726851846</v>
      </c>
      <c r="Q3557" s="5">
        <f t="shared" si="332"/>
        <v>42661.442060185189</v>
      </c>
      <c r="R3557" s="8">
        <f t="shared" si="333"/>
        <v>171.43</v>
      </c>
      <c r="S3557" t="str">
        <f t="shared" si="334"/>
        <v>theater</v>
      </c>
      <c r="T3557" t="str">
        <f t="shared" si="335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5">
        <f t="shared" si="331"/>
        <v>41868.649583333332</v>
      </c>
      <c r="Q3558" s="5">
        <f t="shared" si="332"/>
        <v>41808.649583333332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5">
        <f t="shared" si="331"/>
        <v>41764.276747685188</v>
      </c>
      <c r="Q3559" s="5">
        <f t="shared" si="332"/>
        <v>41730.276747685188</v>
      </c>
      <c r="R3559" s="8">
        <f t="shared" si="333"/>
        <v>179.28</v>
      </c>
      <c r="S3559" t="str">
        <f t="shared" si="334"/>
        <v>theater</v>
      </c>
      <c r="T3559" t="str">
        <f t="shared" si="335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5">
        <f t="shared" si="331"/>
        <v>42181.875</v>
      </c>
      <c r="Q3560" s="5">
        <f t="shared" si="332"/>
        <v>42139.816840277781</v>
      </c>
      <c r="R3560" s="8">
        <f t="shared" si="333"/>
        <v>22.91</v>
      </c>
      <c r="S3560" t="str">
        <f t="shared" si="334"/>
        <v>theater</v>
      </c>
      <c r="T3560" t="str">
        <f t="shared" si="335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5">
        <f t="shared" si="331"/>
        <v>42216.373611111107</v>
      </c>
      <c r="Q3561" s="5">
        <f t="shared" si="332"/>
        <v>42194.096157407403</v>
      </c>
      <c r="R3561" s="8">
        <f t="shared" si="333"/>
        <v>43.13</v>
      </c>
      <c r="S3561" t="str">
        <f t="shared" si="334"/>
        <v>theater</v>
      </c>
      <c r="T3561" t="str">
        <f t="shared" si="335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5">
        <f t="shared" si="331"/>
        <v>42151.114583333328</v>
      </c>
      <c r="Q3562" s="5">
        <f t="shared" si="332"/>
        <v>42115.889652777783</v>
      </c>
      <c r="R3562" s="8">
        <f t="shared" si="333"/>
        <v>46.89</v>
      </c>
      <c r="S3562" t="str">
        <f t="shared" si="334"/>
        <v>theater</v>
      </c>
      <c r="T3562" t="str">
        <f t="shared" si="335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5">
        <f t="shared" si="331"/>
        <v>42221.774999999994</v>
      </c>
      <c r="Q3563" s="5">
        <f t="shared" si="332"/>
        <v>42203.680300925931</v>
      </c>
      <c r="R3563" s="8">
        <f t="shared" si="333"/>
        <v>47.41</v>
      </c>
      <c r="S3563" t="str">
        <f t="shared" si="334"/>
        <v>theater</v>
      </c>
      <c r="T3563" t="str">
        <f t="shared" si="335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5">
        <f t="shared" si="331"/>
        <v>42442.916666666672</v>
      </c>
      <c r="Q3564" s="5">
        <f t="shared" si="332"/>
        <v>42433.761886574073</v>
      </c>
      <c r="R3564" s="8">
        <f t="shared" si="333"/>
        <v>15.13</v>
      </c>
      <c r="S3564" t="str">
        <f t="shared" si="334"/>
        <v>theater</v>
      </c>
      <c r="T3564" t="str">
        <f t="shared" si="335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5">
        <f t="shared" si="331"/>
        <v>42583.791666666672</v>
      </c>
      <c r="Q3565" s="5">
        <f t="shared" si="332"/>
        <v>42555.671944444446</v>
      </c>
      <c r="R3565" s="8">
        <f t="shared" si="333"/>
        <v>21.1</v>
      </c>
      <c r="S3565" t="str">
        <f t="shared" si="334"/>
        <v>theater</v>
      </c>
      <c r="T3565" t="str">
        <f t="shared" si="335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5">
        <f t="shared" si="331"/>
        <v>42282.666666666672</v>
      </c>
      <c r="Q3566" s="5">
        <f t="shared" si="332"/>
        <v>42236.623252314821</v>
      </c>
      <c r="R3566" s="8">
        <f t="shared" si="333"/>
        <v>59.12</v>
      </c>
      <c r="S3566" t="str">
        <f t="shared" si="334"/>
        <v>theater</v>
      </c>
      <c r="T3566" t="str">
        <f t="shared" si="335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5">
        <f t="shared" si="331"/>
        <v>42004.743148148147</v>
      </c>
      <c r="Q3567" s="5">
        <f t="shared" si="332"/>
        <v>41974.743148148147</v>
      </c>
      <c r="R3567" s="8">
        <f t="shared" si="333"/>
        <v>97.92</v>
      </c>
      <c r="S3567" t="str">
        <f t="shared" si="334"/>
        <v>theater</v>
      </c>
      <c r="T3567" t="str">
        <f t="shared" si="335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5">
        <f t="shared" si="331"/>
        <v>42027.507905092592</v>
      </c>
      <c r="Q3568" s="5">
        <f t="shared" si="332"/>
        <v>41997.507905092592</v>
      </c>
      <c r="R3568" s="8">
        <f t="shared" si="333"/>
        <v>55.13</v>
      </c>
      <c r="S3568" t="str">
        <f t="shared" si="334"/>
        <v>theater</v>
      </c>
      <c r="T3568" t="str">
        <f t="shared" si="335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5">
        <f t="shared" si="331"/>
        <v>42165.810694444444</v>
      </c>
      <c r="Q3569" s="5">
        <f t="shared" si="332"/>
        <v>42135.810694444444</v>
      </c>
      <c r="R3569" s="8">
        <f t="shared" si="333"/>
        <v>26.54</v>
      </c>
      <c r="S3569" t="str">
        <f t="shared" si="334"/>
        <v>theater</v>
      </c>
      <c r="T3569" t="str">
        <f t="shared" si="335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5">
        <f t="shared" si="331"/>
        <v>41899.740671296298</v>
      </c>
      <c r="Q3570" s="5">
        <f t="shared" si="332"/>
        <v>41869.740671296298</v>
      </c>
      <c r="R3570" s="8">
        <f t="shared" si="333"/>
        <v>58.42</v>
      </c>
      <c r="S3570" t="str">
        <f t="shared" si="334"/>
        <v>theater</v>
      </c>
      <c r="T3570" t="str">
        <f t="shared" si="335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5">
        <f t="shared" si="331"/>
        <v>42012.688611111109</v>
      </c>
      <c r="Q3571" s="5">
        <f t="shared" si="332"/>
        <v>41982.688611111109</v>
      </c>
      <c r="R3571" s="8">
        <f t="shared" si="333"/>
        <v>122.54</v>
      </c>
      <c r="S3571" t="str">
        <f t="shared" si="334"/>
        <v>theater</v>
      </c>
      <c r="T3571" t="str">
        <f t="shared" si="335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5">
        <f t="shared" si="331"/>
        <v>42004.291666666672</v>
      </c>
      <c r="Q3572" s="5">
        <f t="shared" si="332"/>
        <v>41976.331979166673</v>
      </c>
      <c r="R3572" s="8">
        <f t="shared" si="333"/>
        <v>87.96</v>
      </c>
      <c r="S3572" t="str">
        <f t="shared" si="334"/>
        <v>theater</v>
      </c>
      <c r="T3572" t="str">
        <f t="shared" si="335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5">
        <f t="shared" si="331"/>
        <v>41942.858946759261</v>
      </c>
      <c r="Q3573" s="5">
        <f t="shared" si="332"/>
        <v>41912.858946759261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5">
        <f t="shared" si="331"/>
        <v>42176.570393518516</v>
      </c>
      <c r="Q3574" s="5">
        <f t="shared" si="332"/>
        <v>42146.570393518516</v>
      </c>
      <c r="R3574" s="8">
        <f t="shared" si="333"/>
        <v>55.56</v>
      </c>
      <c r="S3574" t="str">
        <f t="shared" si="334"/>
        <v>theater</v>
      </c>
      <c r="T3574" t="str">
        <f t="shared" si="335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5">
        <f t="shared" si="331"/>
        <v>41951.417199074072</v>
      </c>
      <c r="Q3575" s="5">
        <f t="shared" si="332"/>
        <v>41921.375532407408</v>
      </c>
      <c r="R3575" s="8">
        <f t="shared" si="333"/>
        <v>39.54</v>
      </c>
      <c r="S3575" t="str">
        <f t="shared" si="334"/>
        <v>theater</v>
      </c>
      <c r="T3575" t="str">
        <f t="shared" si="335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5">
        <f t="shared" si="331"/>
        <v>41956.984351851846</v>
      </c>
      <c r="Q3576" s="5">
        <f t="shared" si="332"/>
        <v>41926.942685185182</v>
      </c>
      <c r="R3576" s="8">
        <f t="shared" si="333"/>
        <v>136.78</v>
      </c>
      <c r="S3576" t="str">
        <f t="shared" si="334"/>
        <v>theater</v>
      </c>
      <c r="T3576" t="str">
        <f t="shared" si="335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5">
        <f t="shared" si="331"/>
        <v>42593.165972222225</v>
      </c>
      <c r="Q3577" s="5">
        <f t="shared" si="332"/>
        <v>42561.783877314811</v>
      </c>
      <c r="R3577" s="8">
        <f t="shared" si="333"/>
        <v>99.34</v>
      </c>
      <c r="S3577" t="str">
        <f t="shared" si="334"/>
        <v>theater</v>
      </c>
      <c r="T3577" t="str">
        <f t="shared" si="335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5">
        <f t="shared" si="331"/>
        <v>42709.590902777782</v>
      </c>
      <c r="Q3578" s="5">
        <f t="shared" si="332"/>
        <v>42649.54923611111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5">
        <f t="shared" si="331"/>
        <v>42120.26944444445</v>
      </c>
      <c r="Q3579" s="5">
        <f t="shared" si="332"/>
        <v>42093.786840277782</v>
      </c>
      <c r="R3579" s="8">
        <f t="shared" si="333"/>
        <v>28.89</v>
      </c>
      <c r="S3579" t="str">
        <f t="shared" si="334"/>
        <v>theater</v>
      </c>
      <c r="T3579" t="str">
        <f t="shared" si="335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5">
        <f t="shared" si="331"/>
        <v>42490.733530092592</v>
      </c>
      <c r="Q3580" s="5">
        <f t="shared" si="332"/>
        <v>42460.733530092592</v>
      </c>
      <c r="R3580" s="8">
        <f t="shared" si="333"/>
        <v>40.549999999999997</v>
      </c>
      <c r="S3580" t="str">
        <f t="shared" si="334"/>
        <v>theater</v>
      </c>
      <c r="T3580" t="str">
        <f t="shared" si="335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5">
        <f t="shared" si="331"/>
        <v>42460.720555555556</v>
      </c>
      <c r="Q3581" s="5">
        <f t="shared" si="332"/>
        <v>42430.762222222227</v>
      </c>
      <c r="R3581" s="8">
        <f t="shared" si="333"/>
        <v>35.71</v>
      </c>
      <c r="S3581" t="str">
        <f t="shared" si="334"/>
        <v>theater</v>
      </c>
      <c r="T3581" t="str">
        <f t="shared" si="335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5">
        <f t="shared" si="331"/>
        <v>42064.207638888889</v>
      </c>
      <c r="Q3582" s="5">
        <f t="shared" si="332"/>
        <v>42026.176180555558</v>
      </c>
      <c r="R3582" s="8">
        <f t="shared" si="333"/>
        <v>37.96</v>
      </c>
      <c r="S3582" t="str">
        <f t="shared" si="334"/>
        <v>theater</v>
      </c>
      <c r="T3582" t="str">
        <f t="shared" si="335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5">
        <f t="shared" si="331"/>
        <v>41850.471180555556</v>
      </c>
      <c r="Q3583" s="5">
        <f t="shared" si="332"/>
        <v>41836.471180555556</v>
      </c>
      <c r="R3583" s="8">
        <f t="shared" si="333"/>
        <v>33.33</v>
      </c>
      <c r="S3583" t="str">
        <f t="shared" si="334"/>
        <v>theater</v>
      </c>
      <c r="T3583" t="str">
        <f t="shared" si="335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5">
        <f t="shared" si="331"/>
        <v>42465.095856481479</v>
      </c>
      <c r="Q3584" s="5">
        <f t="shared" si="332"/>
        <v>42451.095856481479</v>
      </c>
      <c r="R3584" s="8">
        <f t="shared" si="333"/>
        <v>58.57</v>
      </c>
      <c r="S3584" t="str">
        <f t="shared" si="334"/>
        <v>theater</v>
      </c>
      <c r="T3584" t="str">
        <f t="shared" si="335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5">
        <f t="shared" si="331"/>
        <v>42478.384317129632</v>
      </c>
      <c r="Q3585" s="5">
        <f t="shared" si="332"/>
        <v>42418.425983796296</v>
      </c>
      <c r="R3585" s="8">
        <f t="shared" si="333"/>
        <v>135.63</v>
      </c>
      <c r="S3585" t="str">
        <f t="shared" si="334"/>
        <v>theater</v>
      </c>
      <c r="T3585" t="str">
        <f t="shared" si="335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5">
        <f t="shared" si="331"/>
        <v>42198.316481481481</v>
      </c>
      <c r="Q3586" s="5">
        <f t="shared" si="332"/>
        <v>42168.316481481481</v>
      </c>
      <c r="R3586" s="8">
        <f t="shared" si="333"/>
        <v>30.94</v>
      </c>
      <c r="S3586" t="str">
        <f t="shared" si="334"/>
        <v>theater</v>
      </c>
      <c r="T3586" t="str">
        <f t="shared" si="335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5">
        <f t="shared" ref="P3587:P3650" si="337">I3587/60/60/24+DATE(1970,1,1)</f>
        <v>41994.716319444444</v>
      </c>
      <c r="Q3587" s="5">
        <f t="shared" ref="Q3587:Q3650" si="338">J3587/60/60/24+DATE(1970,1,1)</f>
        <v>41964.716319444444</v>
      </c>
      <c r="R3587" s="8">
        <f t="shared" ref="R3587:R3650" si="339">ROUND(E3587/L3587,2)</f>
        <v>176.09</v>
      </c>
      <c r="S3587" t="str">
        <f t="shared" ref="S3587:S3650" si="340">LEFT(N3587,SEARCH("/",N3587)-1)</f>
        <v>theater</v>
      </c>
      <c r="T3587" t="str">
        <f t="shared" ref="T3587:T3650" si="341">RIGHT(N3587,LEN(N3587)-SEARCH("/",N3587))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5">
        <f t="shared" si="337"/>
        <v>42636.697569444441</v>
      </c>
      <c r="Q3588" s="5">
        <f t="shared" si="338"/>
        <v>42576.697569444441</v>
      </c>
      <c r="R3588" s="8">
        <f t="shared" si="339"/>
        <v>151.97999999999999</v>
      </c>
      <c r="S3588" t="str">
        <f t="shared" si="340"/>
        <v>theater</v>
      </c>
      <c r="T3588" t="str">
        <f t="shared" si="341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5">
        <f t="shared" si="337"/>
        <v>42548.791666666672</v>
      </c>
      <c r="Q3589" s="5">
        <f t="shared" si="338"/>
        <v>42503.539976851855</v>
      </c>
      <c r="R3589" s="8">
        <f t="shared" si="339"/>
        <v>22.61</v>
      </c>
      <c r="S3589" t="str">
        <f t="shared" si="340"/>
        <v>theater</v>
      </c>
      <c r="T3589" t="str">
        <f t="shared" si="341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5">
        <f t="shared" si="337"/>
        <v>42123.958333333328</v>
      </c>
      <c r="Q3590" s="5">
        <f t="shared" si="338"/>
        <v>42101.828819444447</v>
      </c>
      <c r="R3590" s="8">
        <f t="shared" si="339"/>
        <v>18.27</v>
      </c>
      <c r="S3590" t="str">
        <f t="shared" si="340"/>
        <v>theater</v>
      </c>
      <c r="T3590" t="str">
        <f t="shared" si="341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5">
        <f t="shared" si="337"/>
        <v>42150.647534722222</v>
      </c>
      <c r="Q3591" s="5">
        <f t="shared" si="338"/>
        <v>42125.647534722222</v>
      </c>
      <c r="R3591" s="8">
        <f t="shared" si="339"/>
        <v>82.26</v>
      </c>
      <c r="S3591" t="str">
        <f t="shared" si="340"/>
        <v>theater</v>
      </c>
      <c r="T3591" t="str">
        <f t="shared" si="341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5">
        <f t="shared" si="337"/>
        <v>41932.333726851852</v>
      </c>
      <c r="Q3592" s="5">
        <f t="shared" si="338"/>
        <v>41902.333726851852</v>
      </c>
      <c r="R3592" s="8">
        <f t="shared" si="339"/>
        <v>68.53</v>
      </c>
      <c r="S3592" t="str">
        <f t="shared" si="340"/>
        <v>theater</v>
      </c>
      <c r="T3592" t="str">
        <f t="shared" si="341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5">
        <f t="shared" si="337"/>
        <v>42028.207638888889</v>
      </c>
      <c r="Q3593" s="5">
        <f t="shared" si="338"/>
        <v>42003.948425925926</v>
      </c>
      <c r="R3593" s="8">
        <f t="shared" si="339"/>
        <v>68.06</v>
      </c>
      <c r="S3593" t="str">
        <f t="shared" si="340"/>
        <v>theater</v>
      </c>
      <c r="T3593" t="str">
        <f t="shared" si="341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5">
        <f t="shared" si="337"/>
        <v>42046.207638888889</v>
      </c>
      <c r="Q3594" s="5">
        <f t="shared" si="338"/>
        <v>41988.829942129625</v>
      </c>
      <c r="R3594" s="8">
        <f t="shared" si="339"/>
        <v>72.709999999999994</v>
      </c>
      <c r="S3594" t="str">
        <f t="shared" si="340"/>
        <v>theater</v>
      </c>
      <c r="T3594" t="str">
        <f t="shared" si="341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5">
        <f t="shared" si="337"/>
        <v>42009.851388888885</v>
      </c>
      <c r="Q3595" s="5">
        <f t="shared" si="338"/>
        <v>41974.898599537039</v>
      </c>
      <c r="R3595" s="8">
        <f t="shared" si="339"/>
        <v>77.19</v>
      </c>
      <c r="S3595" t="str">
        <f t="shared" si="340"/>
        <v>theater</v>
      </c>
      <c r="T3595" t="str">
        <f t="shared" si="341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5">
        <f t="shared" si="337"/>
        <v>42617.066921296297</v>
      </c>
      <c r="Q3596" s="5">
        <f t="shared" si="338"/>
        <v>42592.066921296297</v>
      </c>
      <c r="R3596" s="8">
        <f t="shared" si="339"/>
        <v>55.97</v>
      </c>
      <c r="S3596" t="str">
        <f t="shared" si="340"/>
        <v>theater</v>
      </c>
      <c r="T3596" t="str">
        <f t="shared" si="341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5">
        <f t="shared" si="337"/>
        <v>42076.290972222225</v>
      </c>
      <c r="Q3597" s="5">
        <f t="shared" si="338"/>
        <v>42050.008368055554</v>
      </c>
      <c r="R3597" s="8">
        <f t="shared" si="339"/>
        <v>49.69</v>
      </c>
      <c r="S3597" t="str">
        <f t="shared" si="340"/>
        <v>theater</v>
      </c>
      <c r="T3597" t="str">
        <f t="shared" si="341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5">
        <f t="shared" si="337"/>
        <v>41877.715069444443</v>
      </c>
      <c r="Q3598" s="5">
        <f t="shared" si="338"/>
        <v>41856.715069444443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5">
        <f t="shared" si="337"/>
        <v>42432.249305555553</v>
      </c>
      <c r="Q3599" s="5">
        <f t="shared" si="338"/>
        <v>42417.585532407407</v>
      </c>
      <c r="R3599" s="8">
        <f t="shared" si="339"/>
        <v>77.73</v>
      </c>
      <c r="S3599" t="str">
        <f t="shared" si="340"/>
        <v>theater</v>
      </c>
      <c r="T3599" t="str">
        <f t="shared" si="341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5">
        <f t="shared" si="337"/>
        <v>41885.207638888889</v>
      </c>
      <c r="Q3600" s="5">
        <f t="shared" si="338"/>
        <v>41866.79886574074</v>
      </c>
      <c r="R3600" s="8">
        <f t="shared" si="339"/>
        <v>40.78</v>
      </c>
      <c r="S3600" t="str">
        <f t="shared" si="340"/>
        <v>theater</v>
      </c>
      <c r="T3600" t="str">
        <f t="shared" si="341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5">
        <f t="shared" si="337"/>
        <v>42246</v>
      </c>
      <c r="Q3601" s="5">
        <f t="shared" si="338"/>
        <v>42220.79487268519</v>
      </c>
      <c r="R3601" s="8">
        <f t="shared" si="339"/>
        <v>59.41</v>
      </c>
      <c r="S3601" t="str">
        <f t="shared" si="340"/>
        <v>theater</v>
      </c>
      <c r="T3601" t="str">
        <f t="shared" si="341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5">
        <f t="shared" si="337"/>
        <v>42656.849120370374</v>
      </c>
      <c r="Q3602" s="5">
        <f t="shared" si="338"/>
        <v>42628.849120370374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5">
        <f t="shared" si="337"/>
        <v>42020.99863425926</v>
      </c>
      <c r="Q3603" s="5">
        <f t="shared" si="338"/>
        <v>41990.99863425926</v>
      </c>
      <c r="R3603" s="8">
        <f t="shared" si="339"/>
        <v>39.380000000000003</v>
      </c>
      <c r="S3603" t="str">
        <f t="shared" si="340"/>
        <v>theater</v>
      </c>
      <c r="T3603" t="str">
        <f t="shared" si="341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5">
        <f t="shared" si="337"/>
        <v>42507.894432870366</v>
      </c>
      <c r="Q3604" s="5">
        <f t="shared" si="338"/>
        <v>42447.894432870366</v>
      </c>
      <c r="R3604" s="8">
        <f t="shared" si="339"/>
        <v>81.67</v>
      </c>
      <c r="S3604" t="str">
        <f t="shared" si="340"/>
        <v>theater</v>
      </c>
      <c r="T3604" t="str">
        <f t="shared" si="341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5">
        <f t="shared" si="337"/>
        <v>42313.906018518523</v>
      </c>
      <c r="Q3605" s="5">
        <f t="shared" si="338"/>
        <v>42283.864351851851</v>
      </c>
      <c r="R3605" s="8">
        <f t="shared" si="339"/>
        <v>44.91</v>
      </c>
      <c r="S3605" t="str">
        <f t="shared" si="340"/>
        <v>theater</v>
      </c>
      <c r="T3605" t="str">
        <f t="shared" si="341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5">
        <f t="shared" si="337"/>
        <v>42489.290972222225</v>
      </c>
      <c r="Q3606" s="5">
        <f t="shared" si="338"/>
        <v>42483.015694444446</v>
      </c>
      <c r="R3606" s="8">
        <f t="shared" si="339"/>
        <v>49.06</v>
      </c>
      <c r="S3606" t="str">
        <f t="shared" si="340"/>
        <v>theater</v>
      </c>
      <c r="T3606" t="str">
        <f t="shared" si="341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5">
        <f t="shared" si="337"/>
        <v>42413.793124999997</v>
      </c>
      <c r="Q3607" s="5">
        <f t="shared" si="338"/>
        <v>42383.793124999997</v>
      </c>
      <c r="R3607" s="8">
        <f t="shared" si="339"/>
        <v>30.67</v>
      </c>
      <c r="S3607" t="str">
        <f t="shared" si="340"/>
        <v>theater</v>
      </c>
      <c r="T3607" t="str">
        <f t="shared" si="341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5">
        <f t="shared" si="337"/>
        <v>42596.604826388888</v>
      </c>
      <c r="Q3608" s="5">
        <f t="shared" si="338"/>
        <v>42566.604826388888</v>
      </c>
      <c r="R3608" s="8">
        <f t="shared" si="339"/>
        <v>61.06</v>
      </c>
      <c r="S3608" t="str">
        <f t="shared" si="340"/>
        <v>theater</v>
      </c>
      <c r="T3608" t="str">
        <f t="shared" si="341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5">
        <f t="shared" si="337"/>
        <v>42353</v>
      </c>
      <c r="Q3609" s="5">
        <f t="shared" si="338"/>
        <v>42338.963912037041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5">
        <f t="shared" si="337"/>
        <v>42538.583333333328</v>
      </c>
      <c r="Q3610" s="5">
        <f t="shared" si="338"/>
        <v>42506.709375000006</v>
      </c>
      <c r="R3610" s="8">
        <f t="shared" si="339"/>
        <v>29.63</v>
      </c>
      <c r="S3610" t="str">
        <f t="shared" si="340"/>
        <v>theater</v>
      </c>
      <c r="T3610" t="str">
        <f t="shared" si="341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5">
        <f t="shared" si="337"/>
        <v>42459.950057870374</v>
      </c>
      <c r="Q3611" s="5">
        <f t="shared" si="338"/>
        <v>42429.991724537031</v>
      </c>
      <c r="R3611" s="8">
        <f t="shared" si="339"/>
        <v>143.1</v>
      </c>
      <c r="S3611" t="str">
        <f t="shared" si="340"/>
        <v>theater</v>
      </c>
      <c r="T3611" t="str">
        <f t="shared" si="341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5">
        <f t="shared" si="337"/>
        <v>42233.432129629626</v>
      </c>
      <c r="Q3612" s="5">
        <f t="shared" si="338"/>
        <v>42203.432129629626</v>
      </c>
      <c r="R3612" s="8">
        <f t="shared" si="339"/>
        <v>52.35</v>
      </c>
      <c r="S3612" t="str">
        <f t="shared" si="340"/>
        <v>theater</v>
      </c>
      <c r="T3612" t="str">
        <f t="shared" si="341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5">
        <f t="shared" si="337"/>
        <v>42102.370381944449</v>
      </c>
      <c r="Q3613" s="5">
        <f t="shared" si="338"/>
        <v>42072.370381944449</v>
      </c>
      <c r="R3613" s="8">
        <f t="shared" si="339"/>
        <v>66.67</v>
      </c>
      <c r="S3613" t="str">
        <f t="shared" si="340"/>
        <v>theater</v>
      </c>
      <c r="T3613" t="str">
        <f t="shared" si="341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5">
        <f t="shared" si="337"/>
        <v>41799.726979166669</v>
      </c>
      <c r="Q3614" s="5">
        <f t="shared" si="338"/>
        <v>41789.726979166669</v>
      </c>
      <c r="R3614" s="8">
        <f t="shared" si="339"/>
        <v>126.67</v>
      </c>
      <c r="S3614" t="str">
        <f t="shared" si="340"/>
        <v>theater</v>
      </c>
      <c r="T3614" t="str">
        <f t="shared" si="341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5">
        <f t="shared" si="337"/>
        <v>41818.58997685185</v>
      </c>
      <c r="Q3615" s="5">
        <f t="shared" si="338"/>
        <v>41788.58997685185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5">
        <f t="shared" si="337"/>
        <v>42174.041851851856</v>
      </c>
      <c r="Q3616" s="5">
        <f t="shared" si="338"/>
        <v>42144.041851851856</v>
      </c>
      <c r="R3616" s="8">
        <f t="shared" si="339"/>
        <v>35.49</v>
      </c>
      <c r="S3616" t="str">
        <f t="shared" si="340"/>
        <v>theater</v>
      </c>
      <c r="T3616" t="str">
        <f t="shared" si="341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5">
        <f t="shared" si="337"/>
        <v>42348.593703703707</v>
      </c>
      <c r="Q3617" s="5">
        <f t="shared" si="338"/>
        <v>42318.593703703707</v>
      </c>
      <c r="R3617" s="8">
        <f t="shared" si="339"/>
        <v>37.08</v>
      </c>
      <c r="S3617" t="str">
        <f t="shared" si="340"/>
        <v>theater</v>
      </c>
      <c r="T3617" t="str">
        <f t="shared" si="341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5">
        <f t="shared" si="337"/>
        <v>42082.908148148148</v>
      </c>
      <c r="Q3618" s="5">
        <f t="shared" si="338"/>
        <v>42052.949814814812</v>
      </c>
      <c r="R3618" s="8">
        <f t="shared" si="339"/>
        <v>69.33</v>
      </c>
      <c r="S3618" t="str">
        <f t="shared" si="340"/>
        <v>theater</v>
      </c>
      <c r="T3618" t="str">
        <f t="shared" si="341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5">
        <f t="shared" si="337"/>
        <v>42794</v>
      </c>
      <c r="Q3619" s="5">
        <f t="shared" si="338"/>
        <v>42779.610289351855</v>
      </c>
      <c r="R3619" s="8">
        <f t="shared" si="339"/>
        <v>17.25</v>
      </c>
      <c r="S3619" t="str">
        <f t="shared" si="340"/>
        <v>theater</v>
      </c>
      <c r="T3619" t="str">
        <f t="shared" si="341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5">
        <f t="shared" si="337"/>
        <v>42158.627893518518</v>
      </c>
      <c r="Q3620" s="5">
        <f t="shared" si="338"/>
        <v>42128.627893518518</v>
      </c>
      <c r="R3620" s="8">
        <f t="shared" si="339"/>
        <v>36.07</v>
      </c>
      <c r="S3620" t="str">
        <f t="shared" si="340"/>
        <v>theater</v>
      </c>
      <c r="T3620" t="str">
        <f t="shared" si="341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5">
        <f t="shared" si="337"/>
        <v>42693.916666666672</v>
      </c>
      <c r="Q3621" s="5">
        <f t="shared" si="338"/>
        <v>42661.132245370376</v>
      </c>
      <c r="R3621" s="8">
        <f t="shared" si="339"/>
        <v>66.47</v>
      </c>
      <c r="S3621" t="str">
        <f t="shared" si="340"/>
        <v>theater</v>
      </c>
      <c r="T3621" t="str">
        <f t="shared" si="341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5">
        <f t="shared" si="337"/>
        <v>42068.166666666672</v>
      </c>
      <c r="Q3622" s="5">
        <f t="shared" si="338"/>
        <v>42037.938206018516</v>
      </c>
      <c r="R3622" s="8">
        <f t="shared" si="339"/>
        <v>56.07</v>
      </c>
      <c r="S3622" t="str">
        <f t="shared" si="340"/>
        <v>theater</v>
      </c>
      <c r="T3622" t="str">
        <f t="shared" si="341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5">
        <f t="shared" si="337"/>
        <v>42643.875</v>
      </c>
      <c r="Q3623" s="5">
        <f t="shared" si="338"/>
        <v>42619.935694444444</v>
      </c>
      <c r="R3623" s="8">
        <f t="shared" si="339"/>
        <v>47.03</v>
      </c>
      <c r="S3623" t="str">
        <f t="shared" si="340"/>
        <v>theater</v>
      </c>
      <c r="T3623" t="str">
        <f t="shared" si="341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5">
        <f t="shared" si="337"/>
        <v>41910.140972222223</v>
      </c>
      <c r="Q3624" s="5">
        <f t="shared" si="338"/>
        <v>41877.221886574072</v>
      </c>
      <c r="R3624" s="8">
        <f t="shared" si="339"/>
        <v>47.67</v>
      </c>
      <c r="S3624" t="str">
        <f t="shared" si="340"/>
        <v>theater</v>
      </c>
      <c r="T3624" t="str">
        <f t="shared" si="341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5">
        <f t="shared" si="337"/>
        <v>41846.291666666664</v>
      </c>
      <c r="Q3625" s="5">
        <f t="shared" si="338"/>
        <v>41828.736921296295</v>
      </c>
      <c r="R3625" s="8">
        <f t="shared" si="339"/>
        <v>88.24</v>
      </c>
      <c r="S3625" t="str">
        <f t="shared" si="340"/>
        <v>theater</v>
      </c>
      <c r="T3625" t="str">
        <f t="shared" si="341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5">
        <f t="shared" si="337"/>
        <v>42605.774189814809</v>
      </c>
      <c r="Q3626" s="5">
        <f t="shared" si="338"/>
        <v>42545.774189814809</v>
      </c>
      <c r="R3626" s="8">
        <f t="shared" si="339"/>
        <v>80.72</v>
      </c>
      <c r="S3626" t="str">
        <f t="shared" si="340"/>
        <v>theater</v>
      </c>
      <c r="T3626" t="str">
        <f t="shared" si="341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5">
        <f t="shared" si="337"/>
        <v>42187.652511574073</v>
      </c>
      <c r="Q3627" s="5">
        <f t="shared" si="338"/>
        <v>42157.652511574073</v>
      </c>
      <c r="R3627" s="8">
        <f t="shared" si="339"/>
        <v>39.49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5">
        <f t="shared" si="337"/>
        <v>41867.667326388888</v>
      </c>
      <c r="Q3628" s="5">
        <f t="shared" si="338"/>
        <v>41846.667326388888</v>
      </c>
      <c r="R3628" s="8">
        <f t="shared" si="339"/>
        <v>84.85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5">
        <f t="shared" si="337"/>
        <v>42511.165972222225</v>
      </c>
      <c r="Q3629" s="5">
        <f t="shared" si="338"/>
        <v>42460.741747685184</v>
      </c>
      <c r="R3629" s="8">
        <f t="shared" si="339"/>
        <v>68.97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5">
        <f t="shared" si="337"/>
        <v>42351.874953703707</v>
      </c>
      <c r="Q3630" s="5">
        <f t="shared" si="338"/>
        <v>42291.833287037036</v>
      </c>
      <c r="R3630" s="8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5">
        <f t="shared" si="337"/>
        <v>42495.708333333328</v>
      </c>
      <c r="Q3631" s="5">
        <f t="shared" si="338"/>
        <v>42437.094490740739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5">
        <f t="shared" si="337"/>
        <v>41972.888773148152</v>
      </c>
      <c r="Q3632" s="5">
        <f t="shared" si="338"/>
        <v>41942.84710648148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5">
        <f t="shared" si="337"/>
        <v>41905.165972222225</v>
      </c>
      <c r="Q3633" s="5">
        <f t="shared" si="338"/>
        <v>41880.753437499996</v>
      </c>
      <c r="R3633" s="8">
        <f t="shared" si="339"/>
        <v>147.88</v>
      </c>
      <c r="S3633" t="str">
        <f t="shared" si="340"/>
        <v>theater</v>
      </c>
      <c r="T3633" t="str">
        <f t="shared" si="341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5">
        <f t="shared" si="337"/>
        <v>41966.936909722222</v>
      </c>
      <c r="Q3634" s="5">
        <f t="shared" si="338"/>
        <v>41946.936909722222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5">
        <f t="shared" si="337"/>
        <v>42693.041666666672</v>
      </c>
      <c r="Q3635" s="5">
        <f t="shared" si="338"/>
        <v>42649.623460648145</v>
      </c>
      <c r="R3635" s="8">
        <f t="shared" si="339"/>
        <v>56.84</v>
      </c>
      <c r="S3635" t="str">
        <f t="shared" si="340"/>
        <v>theater</v>
      </c>
      <c r="T3635" t="str">
        <f t="shared" si="341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5">
        <f t="shared" si="337"/>
        <v>42749.165972222225</v>
      </c>
      <c r="Q3636" s="5">
        <f t="shared" si="338"/>
        <v>42701.166365740741</v>
      </c>
      <c r="R3636" s="8">
        <f t="shared" si="339"/>
        <v>176.94</v>
      </c>
      <c r="S3636" t="str">
        <f t="shared" si="340"/>
        <v>theater</v>
      </c>
      <c r="T3636" t="str">
        <f t="shared" si="341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5">
        <f t="shared" si="337"/>
        <v>42480.88282407407</v>
      </c>
      <c r="Q3637" s="5">
        <f t="shared" si="338"/>
        <v>42450.88282407407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5">
        <f t="shared" si="337"/>
        <v>42261.694780092599</v>
      </c>
      <c r="Q3638" s="5">
        <f t="shared" si="338"/>
        <v>42226.694780092599</v>
      </c>
      <c r="R3638" s="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5">
        <f t="shared" si="337"/>
        <v>42005.700636574074</v>
      </c>
      <c r="Q3639" s="5">
        <f t="shared" si="338"/>
        <v>41975.700636574074</v>
      </c>
      <c r="R3639" s="8">
        <f t="shared" si="339"/>
        <v>66.14</v>
      </c>
      <c r="S3639" t="str">
        <f t="shared" si="340"/>
        <v>theater</v>
      </c>
      <c r="T3639" t="str">
        <f t="shared" si="341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5">
        <f t="shared" si="337"/>
        <v>42113.631157407406</v>
      </c>
      <c r="Q3640" s="5">
        <f t="shared" si="338"/>
        <v>42053.672824074078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5">
        <f t="shared" si="337"/>
        <v>42650.632638888885</v>
      </c>
      <c r="Q3641" s="5">
        <f t="shared" si="338"/>
        <v>42590.677152777775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5">
        <f t="shared" si="337"/>
        <v>42134.781597222223</v>
      </c>
      <c r="Q3642" s="5">
        <f t="shared" si="338"/>
        <v>42104.781597222223</v>
      </c>
      <c r="R3642" s="8">
        <f t="shared" si="339"/>
        <v>18.329999999999998</v>
      </c>
      <c r="S3642" t="str">
        <f t="shared" si="340"/>
        <v>theater</v>
      </c>
      <c r="T3642" t="str">
        <f t="shared" si="341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5">
        <f t="shared" si="337"/>
        <v>41917.208333333336</v>
      </c>
      <c r="Q3643" s="5">
        <f t="shared" si="338"/>
        <v>41899.627071759263</v>
      </c>
      <c r="R3643" s="8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5">
        <f t="shared" si="337"/>
        <v>42338.708333333328</v>
      </c>
      <c r="Q3644" s="5">
        <f t="shared" si="338"/>
        <v>42297.816284722227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5">
        <f t="shared" si="337"/>
        <v>42325.185636574075</v>
      </c>
      <c r="Q3645" s="5">
        <f t="shared" si="338"/>
        <v>42285.143969907411</v>
      </c>
      <c r="R3645" s="8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5">
        <f t="shared" si="337"/>
        <v>42437.207638888889</v>
      </c>
      <c r="Q3646" s="5">
        <f t="shared" si="338"/>
        <v>42409.241747685184</v>
      </c>
      <c r="R3646" s="8">
        <f t="shared" si="339"/>
        <v>68.42</v>
      </c>
      <c r="S3646" t="str">
        <f t="shared" si="340"/>
        <v>theater</v>
      </c>
      <c r="T3646" t="str">
        <f t="shared" si="341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5">
        <f t="shared" si="337"/>
        <v>42696.012013888889</v>
      </c>
      <c r="Q3647" s="5">
        <f t="shared" si="338"/>
        <v>42665.970347222217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5">
        <f t="shared" si="337"/>
        <v>42171.979166666672</v>
      </c>
      <c r="Q3648" s="5">
        <f t="shared" si="338"/>
        <v>42140.421319444446</v>
      </c>
      <c r="R3648" s="8">
        <f t="shared" si="339"/>
        <v>60.13</v>
      </c>
      <c r="S3648" t="str">
        <f t="shared" si="340"/>
        <v>theater</v>
      </c>
      <c r="T3648" t="str">
        <f t="shared" si="341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5">
        <f t="shared" si="337"/>
        <v>42643.749155092592</v>
      </c>
      <c r="Q3649" s="5">
        <f t="shared" si="338"/>
        <v>42598.749155092592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5">
        <f t="shared" si="337"/>
        <v>41917.292187500003</v>
      </c>
      <c r="Q3650" s="5">
        <f t="shared" si="338"/>
        <v>41887.292187500003</v>
      </c>
      <c r="R3650" s="8">
        <f t="shared" si="339"/>
        <v>550.04</v>
      </c>
      <c r="S3650" t="str">
        <f t="shared" si="340"/>
        <v>theater</v>
      </c>
      <c r="T3650" t="str">
        <f t="shared" si="341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5">
        <f t="shared" ref="P3651:P3714" si="343">I3651/60/60/24+DATE(1970,1,1)</f>
        <v>41806.712893518517</v>
      </c>
      <c r="Q3651" s="5">
        <f t="shared" ref="Q3651:Q3714" si="344">J3651/60/60/24+DATE(1970,1,1)</f>
        <v>41780.712893518517</v>
      </c>
      <c r="R3651" s="8">
        <f t="shared" ref="R3651:R3714" si="345">ROUND(E3651/L3651,2)</f>
        <v>97.5</v>
      </c>
      <c r="S3651" t="str">
        <f t="shared" ref="S3651:S3714" si="346">LEFT(N3651,SEARCH("/",N3651)-1)</f>
        <v>theater</v>
      </c>
      <c r="T3651" t="str">
        <f t="shared" ref="T3651:T3714" si="347">RIGHT(N3651,LEN(N3651)-SEARCH("/",N3651))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5">
        <f t="shared" si="343"/>
        <v>42402.478981481487</v>
      </c>
      <c r="Q3652" s="5">
        <f t="shared" si="344"/>
        <v>42381.478981481487</v>
      </c>
      <c r="R3652" s="8">
        <f t="shared" si="345"/>
        <v>29.41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5">
        <f t="shared" si="343"/>
        <v>41861.665972222225</v>
      </c>
      <c r="Q3653" s="5">
        <f t="shared" si="344"/>
        <v>41828.646319444444</v>
      </c>
      <c r="R3653" s="8">
        <f t="shared" si="345"/>
        <v>57.78</v>
      </c>
      <c r="S3653" t="str">
        <f t="shared" si="346"/>
        <v>theater</v>
      </c>
      <c r="T3653" t="str">
        <f t="shared" si="347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5">
        <f t="shared" si="343"/>
        <v>42607.165972222225</v>
      </c>
      <c r="Q3654" s="5">
        <f t="shared" si="344"/>
        <v>42596.644699074073</v>
      </c>
      <c r="R3654" s="8">
        <f t="shared" si="345"/>
        <v>44.24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5">
        <f t="shared" si="343"/>
        <v>42221.363506944443</v>
      </c>
      <c r="Q3655" s="5">
        <f t="shared" si="344"/>
        <v>42191.363506944443</v>
      </c>
      <c r="R3655" s="8">
        <f t="shared" si="345"/>
        <v>60.91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5">
        <f t="shared" si="343"/>
        <v>42463.708333333328</v>
      </c>
      <c r="Q3656" s="5">
        <f t="shared" si="344"/>
        <v>42440.416504629626</v>
      </c>
      <c r="R3656" s="8">
        <f t="shared" si="345"/>
        <v>68.84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5">
        <f t="shared" si="343"/>
        <v>42203.290972222225</v>
      </c>
      <c r="Q3657" s="5">
        <f t="shared" si="344"/>
        <v>42173.803217592591</v>
      </c>
      <c r="R3657" s="8">
        <f t="shared" si="345"/>
        <v>73.58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5">
        <f t="shared" si="343"/>
        <v>42767.957638888889</v>
      </c>
      <c r="Q3658" s="5">
        <f t="shared" si="344"/>
        <v>42737.910138888896</v>
      </c>
      <c r="R3658" s="8">
        <f t="shared" si="345"/>
        <v>115.02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5">
        <f t="shared" si="343"/>
        <v>42522.904166666667</v>
      </c>
      <c r="Q3659" s="5">
        <f t="shared" si="344"/>
        <v>42499.629849537043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5">
        <f t="shared" si="343"/>
        <v>41822.165972222225</v>
      </c>
      <c r="Q3660" s="5">
        <f t="shared" si="344"/>
        <v>41775.858564814815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5">
        <f t="shared" si="343"/>
        <v>42082.610416666663</v>
      </c>
      <c r="Q3661" s="5">
        <f t="shared" si="344"/>
        <v>42055.277199074073</v>
      </c>
      <c r="R3661" s="8">
        <f t="shared" si="345"/>
        <v>235.46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5">
        <f t="shared" si="343"/>
        <v>41996.881076388891</v>
      </c>
      <c r="Q3662" s="5">
        <f t="shared" si="344"/>
        <v>41971.881076388891</v>
      </c>
      <c r="R3662" s="8">
        <f t="shared" si="345"/>
        <v>11.36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5">
        <f t="shared" si="343"/>
        <v>42470.166666666672</v>
      </c>
      <c r="Q3663" s="5">
        <f t="shared" si="344"/>
        <v>42447.896666666667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5">
        <f t="shared" si="343"/>
        <v>42094.178402777776</v>
      </c>
      <c r="Q3664" s="5">
        <f t="shared" si="344"/>
        <v>42064.220069444447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5">
        <f t="shared" si="343"/>
        <v>42725.493402777778</v>
      </c>
      <c r="Q3665" s="5">
        <f t="shared" si="344"/>
        <v>42665.451736111107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5">
        <f t="shared" si="343"/>
        <v>42537.248715277776</v>
      </c>
      <c r="Q3666" s="5">
        <f t="shared" si="344"/>
        <v>42523.248715277776</v>
      </c>
      <c r="R3666" s="8">
        <f t="shared" si="345"/>
        <v>46.05</v>
      </c>
      <c r="S3666" t="str">
        <f t="shared" si="346"/>
        <v>theater</v>
      </c>
      <c r="T3666" t="str">
        <f t="shared" si="347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5">
        <f t="shared" si="343"/>
        <v>42305.829166666663</v>
      </c>
      <c r="Q3667" s="5">
        <f t="shared" si="344"/>
        <v>42294.808124999996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5">
        <f t="shared" si="343"/>
        <v>41844.291666666664</v>
      </c>
      <c r="Q3668" s="5">
        <f t="shared" si="344"/>
        <v>41822.90488425926</v>
      </c>
      <c r="R3668" s="8">
        <f t="shared" si="345"/>
        <v>31.58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5">
        <f t="shared" si="343"/>
        <v>42203.970127314817</v>
      </c>
      <c r="Q3669" s="5">
        <f t="shared" si="344"/>
        <v>42173.970127314817</v>
      </c>
      <c r="R3669" s="8">
        <f t="shared" si="345"/>
        <v>53.36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5">
        <f t="shared" si="343"/>
        <v>42208.772916666669</v>
      </c>
      <c r="Q3670" s="5">
        <f t="shared" si="344"/>
        <v>42185.556157407409</v>
      </c>
      <c r="R3670" s="8">
        <f t="shared" si="345"/>
        <v>36.96</v>
      </c>
      <c r="S3670" t="str">
        <f t="shared" si="346"/>
        <v>theater</v>
      </c>
      <c r="T3670" t="str">
        <f t="shared" si="347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5">
        <f t="shared" si="343"/>
        <v>42166.675196759257</v>
      </c>
      <c r="Q3671" s="5">
        <f t="shared" si="344"/>
        <v>42136.675196759257</v>
      </c>
      <c r="R3671" s="8">
        <f t="shared" si="345"/>
        <v>81.290000000000006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5">
        <f t="shared" si="343"/>
        <v>42155.958333333328</v>
      </c>
      <c r="Q3672" s="5">
        <f t="shared" si="344"/>
        <v>42142.514016203699</v>
      </c>
      <c r="R3672" s="8">
        <f t="shared" si="345"/>
        <v>20.079999999999998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5">
        <f t="shared" si="343"/>
        <v>41841.165972222225</v>
      </c>
      <c r="Q3673" s="5">
        <f t="shared" si="344"/>
        <v>41820.62809027778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5">
        <f t="shared" si="343"/>
        <v>41908.946574074071</v>
      </c>
      <c r="Q3674" s="5">
        <f t="shared" si="344"/>
        <v>41878.946574074071</v>
      </c>
      <c r="R3674" s="8">
        <f t="shared" si="345"/>
        <v>53.44</v>
      </c>
      <c r="S3674" t="str">
        <f t="shared" si="346"/>
        <v>theater</v>
      </c>
      <c r="T3674" t="str">
        <f t="shared" si="347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5">
        <f t="shared" si="343"/>
        <v>41948.536111111112</v>
      </c>
      <c r="Q3675" s="5">
        <f t="shared" si="344"/>
        <v>41914.295104166667</v>
      </c>
      <c r="R3675" s="8">
        <f t="shared" si="345"/>
        <v>39.869999999999997</v>
      </c>
      <c r="S3675" t="str">
        <f t="shared" si="346"/>
        <v>theater</v>
      </c>
      <c r="T3675" t="str">
        <f t="shared" si="347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5">
        <f t="shared" si="343"/>
        <v>42616.873020833329</v>
      </c>
      <c r="Q3676" s="5">
        <f t="shared" si="344"/>
        <v>42556.873020833329</v>
      </c>
      <c r="R3676" s="8">
        <f t="shared" si="345"/>
        <v>145.16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5">
        <f t="shared" si="343"/>
        <v>42505.958333333328</v>
      </c>
      <c r="Q3677" s="5">
        <f t="shared" si="344"/>
        <v>42493.597013888888</v>
      </c>
      <c r="R3677" s="8">
        <f t="shared" si="345"/>
        <v>23.33</v>
      </c>
      <c r="S3677" t="str">
        <f t="shared" si="346"/>
        <v>theater</v>
      </c>
      <c r="T3677" t="str">
        <f t="shared" si="347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5">
        <f t="shared" si="343"/>
        <v>41894.815787037034</v>
      </c>
      <c r="Q3678" s="5">
        <f t="shared" si="344"/>
        <v>41876.815787037034</v>
      </c>
      <c r="R3678" s="8">
        <f t="shared" si="345"/>
        <v>64.38</v>
      </c>
      <c r="S3678" t="str">
        <f t="shared" si="346"/>
        <v>theater</v>
      </c>
      <c r="T3678" t="str">
        <f t="shared" si="347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5">
        <f t="shared" si="343"/>
        <v>41823.165972222225</v>
      </c>
      <c r="Q3679" s="5">
        <f t="shared" si="344"/>
        <v>41802.574282407404</v>
      </c>
      <c r="R3679" s="8">
        <f t="shared" si="345"/>
        <v>62.05</v>
      </c>
      <c r="S3679" t="str">
        <f t="shared" si="346"/>
        <v>theater</v>
      </c>
      <c r="T3679" t="str">
        <f t="shared" si="347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5">
        <f t="shared" si="343"/>
        <v>42155.531226851846</v>
      </c>
      <c r="Q3680" s="5">
        <f t="shared" si="344"/>
        <v>42120.531226851846</v>
      </c>
      <c r="R3680" s="8">
        <f t="shared" si="345"/>
        <v>66.13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5">
        <f t="shared" si="343"/>
        <v>41821.207638888889</v>
      </c>
      <c r="Q3681" s="5">
        <f t="shared" si="344"/>
        <v>41786.761354166665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5">
        <f t="shared" si="343"/>
        <v>42648.454097222217</v>
      </c>
      <c r="Q3682" s="5">
        <f t="shared" si="344"/>
        <v>42627.454097222217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5">
        <f t="shared" si="343"/>
        <v>42384.651504629626</v>
      </c>
      <c r="Q3683" s="5">
        <f t="shared" si="344"/>
        <v>42374.651504629626</v>
      </c>
      <c r="R3683" s="8">
        <f t="shared" si="345"/>
        <v>62.17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5">
        <f t="shared" si="343"/>
        <v>41806.290972222225</v>
      </c>
      <c r="Q3684" s="5">
        <f t="shared" si="344"/>
        <v>41772.685393518521</v>
      </c>
      <c r="R3684" s="8">
        <f t="shared" si="345"/>
        <v>62.33</v>
      </c>
      <c r="S3684" t="str">
        <f t="shared" si="346"/>
        <v>theater</v>
      </c>
      <c r="T3684" t="str">
        <f t="shared" si="347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5">
        <f t="shared" si="343"/>
        <v>42663.116851851853</v>
      </c>
      <c r="Q3685" s="5">
        <f t="shared" si="344"/>
        <v>42633.116851851853</v>
      </c>
      <c r="R3685" s="8">
        <f t="shared" si="345"/>
        <v>58.79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5">
        <f t="shared" si="343"/>
        <v>42249.180393518516</v>
      </c>
      <c r="Q3686" s="5">
        <f t="shared" si="344"/>
        <v>42219.180393518516</v>
      </c>
      <c r="R3686" s="8">
        <f t="shared" si="345"/>
        <v>45.35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5">
        <f t="shared" si="343"/>
        <v>41778.875</v>
      </c>
      <c r="Q3687" s="5">
        <f t="shared" si="344"/>
        <v>41753.593275462961</v>
      </c>
      <c r="R3687" s="8">
        <f t="shared" si="345"/>
        <v>41.94</v>
      </c>
      <c r="S3687" t="str">
        <f t="shared" si="346"/>
        <v>theater</v>
      </c>
      <c r="T3687" t="str">
        <f t="shared" si="347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5">
        <f t="shared" si="343"/>
        <v>42245.165972222225</v>
      </c>
      <c r="Q3688" s="5">
        <f t="shared" si="344"/>
        <v>42230.662731481483</v>
      </c>
      <c r="R3688" s="8">
        <f t="shared" si="345"/>
        <v>59.17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5">
        <f t="shared" si="343"/>
        <v>41817.218229166669</v>
      </c>
      <c r="Q3689" s="5">
        <f t="shared" si="344"/>
        <v>41787.218229166669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5">
        <f t="shared" si="343"/>
        <v>41859.787083333329</v>
      </c>
      <c r="Q3690" s="5">
        <f t="shared" si="344"/>
        <v>41829.787083333329</v>
      </c>
      <c r="R3690" s="8">
        <f t="shared" si="345"/>
        <v>83.97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5">
        <f t="shared" si="343"/>
        <v>42176.934027777781</v>
      </c>
      <c r="Q3691" s="5">
        <f t="shared" si="344"/>
        <v>42147.826840277776</v>
      </c>
      <c r="R3691" s="8">
        <f t="shared" si="345"/>
        <v>57.26</v>
      </c>
      <c r="S3691" t="str">
        <f t="shared" si="346"/>
        <v>theater</v>
      </c>
      <c r="T3691" t="str">
        <f t="shared" si="347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5">
        <f t="shared" si="343"/>
        <v>41970.639849537038</v>
      </c>
      <c r="Q3692" s="5">
        <f t="shared" si="344"/>
        <v>41940.598182870373</v>
      </c>
      <c r="R3692" s="8">
        <f t="shared" si="345"/>
        <v>58.06</v>
      </c>
      <c r="S3692" t="str">
        <f t="shared" si="346"/>
        <v>theater</v>
      </c>
      <c r="T3692" t="str">
        <f t="shared" si="347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5">
        <f t="shared" si="343"/>
        <v>42065.207638888889</v>
      </c>
      <c r="Q3693" s="5">
        <f t="shared" si="344"/>
        <v>42020.700567129628</v>
      </c>
      <c r="R3693" s="8">
        <f t="shared" si="345"/>
        <v>186.8</v>
      </c>
      <c r="S3693" t="str">
        <f t="shared" si="346"/>
        <v>theater</v>
      </c>
      <c r="T3693" t="str">
        <f t="shared" si="347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5">
        <f t="shared" si="343"/>
        <v>41901</v>
      </c>
      <c r="Q3694" s="5">
        <f t="shared" si="344"/>
        <v>41891.96503472222</v>
      </c>
      <c r="R3694" s="8">
        <f t="shared" si="345"/>
        <v>74.12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5">
        <f t="shared" si="343"/>
        <v>42338.9375</v>
      </c>
      <c r="Q3695" s="5">
        <f t="shared" si="344"/>
        <v>42309.191307870366</v>
      </c>
      <c r="R3695" s="8">
        <f t="shared" si="345"/>
        <v>30.71</v>
      </c>
      <c r="S3695" t="str">
        <f t="shared" si="346"/>
        <v>theater</v>
      </c>
      <c r="T3695" t="str">
        <f t="shared" si="347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5">
        <f t="shared" si="343"/>
        <v>42527.083333333328</v>
      </c>
      <c r="Q3696" s="5">
        <f t="shared" si="344"/>
        <v>42490.133877314816</v>
      </c>
      <c r="R3696" s="8">
        <f t="shared" si="345"/>
        <v>62.67</v>
      </c>
      <c r="S3696" t="str">
        <f t="shared" si="346"/>
        <v>theater</v>
      </c>
      <c r="T3696" t="str">
        <f t="shared" si="347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5">
        <f t="shared" si="343"/>
        <v>42015.870486111111</v>
      </c>
      <c r="Q3697" s="5">
        <f t="shared" si="344"/>
        <v>41995.870486111111</v>
      </c>
      <c r="R3697" s="8">
        <f t="shared" si="345"/>
        <v>121.36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5">
        <f t="shared" si="343"/>
        <v>42048.617083333331</v>
      </c>
      <c r="Q3698" s="5">
        <f t="shared" si="344"/>
        <v>41988.617083333331</v>
      </c>
      <c r="R3698" s="8">
        <f t="shared" si="345"/>
        <v>39.74</v>
      </c>
      <c r="S3698" t="str">
        <f t="shared" si="346"/>
        <v>theater</v>
      </c>
      <c r="T3698" t="str">
        <f t="shared" si="347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5">
        <f t="shared" si="343"/>
        <v>42500.465833333335</v>
      </c>
      <c r="Q3699" s="5">
        <f t="shared" si="344"/>
        <v>42479.465833333335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5">
        <f t="shared" si="343"/>
        <v>42431.806562500002</v>
      </c>
      <c r="Q3700" s="5">
        <f t="shared" si="344"/>
        <v>42401.806562500002</v>
      </c>
      <c r="R3700" s="8">
        <f t="shared" si="345"/>
        <v>40.630000000000003</v>
      </c>
      <c r="S3700" t="str">
        <f t="shared" si="346"/>
        <v>theater</v>
      </c>
      <c r="T3700" t="str">
        <f t="shared" si="347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5">
        <f t="shared" si="343"/>
        <v>41927.602037037039</v>
      </c>
      <c r="Q3701" s="5">
        <f t="shared" si="344"/>
        <v>41897.602037037039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5">
        <f t="shared" si="343"/>
        <v>41912.666666666664</v>
      </c>
      <c r="Q3702" s="5">
        <f t="shared" si="344"/>
        <v>41882.585648148146</v>
      </c>
      <c r="R3702" s="8">
        <f t="shared" si="345"/>
        <v>33.67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5">
        <f t="shared" si="343"/>
        <v>42159.541585648149</v>
      </c>
      <c r="Q3703" s="5">
        <f t="shared" si="344"/>
        <v>42129.541585648149</v>
      </c>
      <c r="R3703" s="8">
        <f t="shared" si="345"/>
        <v>38.590000000000003</v>
      </c>
      <c r="S3703" t="str">
        <f t="shared" si="346"/>
        <v>theater</v>
      </c>
      <c r="T3703" t="str">
        <f t="shared" si="347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5">
        <f t="shared" si="343"/>
        <v>42561.957638888889</v>
      </c>
      <c r="Q3704" s="5">
        <f t="shared" si="344"/>
        <v>42524.53800925926</v>
      </c>
      <c r="R3704" s="8">
        <f t="shared" si="345"/>
        <v>155.94999999999999</v>
      </c>
      <c r="S3704" t="str">
        <f t="shared" si="346"/>
        <v>theater</v>
      </c>
      <c r="T3704" t="str">
        <f t="shared" si="347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5">
        <f t="shared" si="343"/>
        <v>42595.290972222225</v>
      </c>
      <c r="Q3705" s="5">
        <f t="shared" si="344"/>
        <v>42556.504490740743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5">
        <f t="shared" si="343"/>
        <v>42521.689745370371</v>
      </c>
      <c r="Q3706" s="5">
        <f t="shared" si="344"/>
        <v>42461.689745370371</v>
      </c>
      <c r="R3706" s="8">
        <f t="shared" si="345"/>
        <v>15.15</v>
      </c>
      <c r="S3706" t="str">
        <f t="shared" si="346"/>
        <v>theater</v>
      </c>
      <c r="T3706" t="str">
        <f t="shared" si="347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5">
        <f t="shared" si="343"/>
        <v>41813.75</v>
      </c>
      <c r="Q3707" s="5">
        <f t="shared" si="344"/>
        <v>41792.542986111112</v>
      </c>
      <c r="R3707" s="8">
        <f t="shared" si="345"/>
        <v>83.57</v>
      </c>
      <c r="S3707" t="str">
        <f t="shared" si="346"/>
        <v>theater</v>
      </c>
      <c r="T3707" t="str">
        <f t="shared" si="347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5">
        <f t="shared" si="343"/>
        <v>41894.913761574076</v>
      </c>
      <c r="Q3708" s="5">
        <f t="shared" si="344"/>
        <v>41879.913761574076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5">
        <f t="shared" si="343"/>
        <v>42573.226388888885</v>
      </c>
      <c r="Q3709" s="5">
        <f t="shared" si="344"/>
        <v>42552.048356481479</v>
      </c>
      <c r="R3709" s="8">
        <f t="shared" si="345"/>
        <v>80.87</v>
      </c>
      <c r="S3709" t="str">
        <f t="shared" si="346"/>
        <v>theater</v>
      </c>
      <c r="T3709" t="str">
        <f t="shared" si="347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5">
        <f t="shared" si="343"/>
        <v>41824.142199074071</v>
      </c>
      <c r="Q3710" s="5">
        <f t="shared" si="344"/>
        <v>41810.142199074071</v>
      </c>
      <c r="R3710" s="8">
        <f t="shared" si="345"/>
        <v>53.85</v>
      </c>
      <c r="S3710" t="str">
        <f t="shared" si="346"/>
        <v>theater</v>
      </c>
      <c r="T3710" t="str">
        <f t="shared" si="347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5">
        <f t="shared" si="343"/>
        <v>41815.707708333335</v>
      </c>
      <c r="Q3711" s="5">
        <f t="shared" si="344"/>
        <v>41785.707708333335</v>
      </c>
      <c r="R3711" s="8">
        <f t="shared" si="345"/>
        <v>30.93</v>
      </c>
      <c r="S3711" t="str">
        <f t="shared" si="346"/>
        <v>theater</v>
      </c>
      <c r="T3711" t="str">
        <f t="shared" si="347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5">
        <f t="shared" si="343"/>
        <v>42097.576249999998</v>
      </c>
      <c r="Q3712" s="5">
        <f t="shared" si="344"/>
        <v>42072.576249999998</v>
      </c>
      <c r="R3712" s="8">
        <f t="shared" si="345"/>
        <v>67.959999999999994</v>
      </c>
      <c r="S3712" t="str">
        <f t="shared" si="346"/>
        <v>theater</v>
      </c>
      <c r="T3712" t="str">
        <f t="shared" si="347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5">
        <f t="shared" si="343"/>
        <v>41805.666666666664</v>
      </c>
      <c r="Q3713" s="5">
        <f t="shared" si="344"/>
        <v>41779.724224537036</v>
      </c>
      <c r="R3713" s="8">
        <f t="shared" si="345"/>
        <v>27.14</v>
      </c>
      <c r="S3713" t="str">
        <f t="shared" si="346"/>
        <v>theater</v>
      </c>
      <c r="T3713" t="str">
        <f t="shared" si="347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5">
        <f t="shared" si="343"/>
        <v>42155.290972222225</v>
      </c>
      <c r="Q3714" s="5">
        <f t="shared" si="344"/>
        <v>42134.172071759262</v>
      </c>
      <c r="R3714" s="8">
        <f t="shared" si="345"/>
        <v>110.87</v>
      </c>
      <c r="S3714" t="str">
        <f t="shared" si="346"/>
        <v>theater</v>
      </c>
      <c r="T3714" t="str">
        <f t="shared" si="347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5">
        <f t="shared" ref="P3715:P3778" si="349">I3715/60/60/24+DATE(1970,1,1)</f>
        <v>42525.738032407404</v>
      </c>
      <c r="Q3715" s="5">
        <f t="shared" ref="Q3715:Q3778" si="350">J3715/60/60/24+DATE(1970,1,1)</f>
        <v>42505.738032407404</v>
      </c>
      <c r="R3715" s="8">
        <f t="shared" ref="R3715:R3778" si="351">ROUND(E3715/L3715,2)</f>
        <v>106.84</v>
      </c>
      <c r="S3715" t="str">
        <f t="shared" ref="S3715:S3778" si="352">LEFT(N3715,SEARCH("/",N3715)-1)</f>
        <v>theater</v>
      </c>
      <c r="T3715" t="str">
        <f t="shared" ref="T3715:T3778" si="353">RIGHT(N3715,LEN(N3715)-SEARCH("/",N3715))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5">
        <f t="shared" si="349"/>
        <v>42150.165972222225</v>
      </c>
      <c r="Q3716" s="5">
        <f t="shared" si="350"/>
        <v>42118.556331018524</v>
      </c>
      <c r="R3716" s="8">
        <f t="shared" si="351"/>
        <v>105.52</v>
      </c>
      <c r="S3716" t="str">
        <f t="shared" si="352"/>
        <v>theater</v>
      </c>
      <c r="T3716" t="str">
        <f t="shared" si="353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5">
        <f t="shared" si="349"/>
        <v>42094.536111111112</v>
      </c>
      <c r="Q3717" s="5">
        <f t="shared" si="350"/>
        <v>42036.995590277773</v>
      </c>
      <c r="R3717" s="8">
        <f t="shared" si="351"/>
        <v>132.96</v>
      </c>
      <c r="S3717" t="str">
        <f t="shared" si="352"/>
        <v>theater</v>
      </c>
      <c r="T3717" t="str">
        <f t="shared" si="353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5">
        <f t="shared" si="349"/>
        <v>42390.887835648144</v>
      </c>
      <c r="Q3718" s="5">
        <f t="shared" si="350"/>
        <v>42360.887835648144</v>
      </c>
      <c r="R3718" s="8">
        <f t="shared" si="351"/>
        <v>51.92</v>
      </c>
      <c r="S3718" t="str">
        <f t="shared" si="352"/>
        <v>theater</v>
      </c>
      <c r="T3718" t="str">
        <f t="shared" si="353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5">
        <f t="shared" si="349"/>
        <v>42133.866307870368</v>
      </c>
      <c r="Q3719" s="5">
        <f t="shared" si="350"/>
        <v>42102.866307870368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5">
        <f t="shared" si="349"/>
        <v>42062.716145833328</v>
      </c>
      <c r="Q3720" s="5">
        <f t="shared" si="350"/>
        <v>42032.716145833328</v>
      </c>
      <c r="R3720" s="8">
        <f t="shared" si="351"/>
        <v>26.02</v>
      </c>
      <c r="S3720" t="str">
        <f t="shared" si="352"/>
        <v>theater</v>
      </c>
      <c r="T3720" t="str">
        <f t="shared" si="353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5">
        <f t="shared" si="349"/>
        <v>42177.729930555557</v>
      </c>
      <c r="Q3721" s="5">
        <f t="shared" si="350"/>
        <v>42147.729930555557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5">
        <f t="shared" si="349"/>
        <v>42187.993125000001</v>
      </c>
      <c r="Q3722" s="5">
        <f t="shared" si="350"/>
        <v>42165.993125000001</v>
      </c>
      <c r="R3722" s="8">
        <f t="shared" si="351"/>
        <v>86.23</v>
      </c>
      <c r="S3722" t="str">
        <f t="shared" si="352"/>
        <v>theater</v>
      </c>
      <c r="T3722" t="str">
        <f t="shared" si="353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5">
        <f t="shared" si="349"/>
        <v>41948.977824074071</v>
      </c>
      <c r="Q3723" s="5">
        <f t="shared" si="350"/>
        <v>41927.936157407406</v>
      </c>
      <c r="R3723" s="8">
        <f t="shared" si="351"/>
        <v>114.55</v>
      </c>
      <c r="S3723" t="str">
        <f t="shared" si="352"/>
        <v>theater</v>
      </c>
      <c r="T3723" t="str">
        <f t="shared" si="353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5">
        <f t="shared" si="349"/>
        <v>42411.957638888889</v>
      </c>
      <c r="Q3724" s="5">
        <f t="shared" si="350"/>
        <v>42381.671840277777</v>
      </c>
      <c r="R3724" s="8">
        <f t="shared" si="351"/>
        <v>47.66</v>
      </c>
      <c r="S3724" t="str">
        <f t="shared" si="352"/>
        <v>theater</v>
      </c>
      <c r="T3724" t="str">
        <f t="shared" si="353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5">
        <f t="shared" si="349"/>
        <v>41973.794699074075</v>
      </c>
      <c r="Q3725" s="5">
        <f t="shared" si="350"/>
        <v>41943.753032407411</v>
      </c>
      <c r="R3725" s="8">
        <f t="shared" si="351"/>
        <v>72.89</v>
      </c>
      <c r="S3725" t="str">
        <f t="shared" si="352"/>
        <v>theater</v>
      </c>
      <c r="T3725" t="str">
        <f t="shared" si="353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5">
        <f t="shared" si="349"/>
        <v>42494.958333333328</v>
      </c>
      <c r="Q3726" s="5">
        <f t="shared" si="350"/>
        <v>42465.491435185191</v>
      </c>
      <c r="R3726" s="8">
        <f t="shared" si="351"/>
        <v>49.55</v>
      </c>
      <c r="S3726" t="str">
        <f t="shared" si="352"/>
        <v>theater</v>
      </c>
      <c r="T3726" t="str">
        <f t="shared" si="353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5">
        <f t="shared" si="349"/>
        <v>42418.895833333328</v>
      </c>
      <c r="Q3727" s="5">
        <f t="shared" si="350"/>
        <v>42401.945219907408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5">
        <f t="shared" si="349"/>
        <v>42489.875</v>
      </c>
      <c r="Q3728" s="5">
        <f t="shared" si="350"/>
        <v>42462.140868055561</v>
      </c>
      <c r="R3728" s="8">
        <f t="shared" si="351"/>
        <v>62.59</v>
      </c>
      <c r="S3728" t="str">
        <f t="shared" si="352"/>
        <v>theater</v>
      </c>
      <c r="T3728" t="str">
        <f t="shared" si="353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5">
        <f t="shared" si="349"/>
        <v>42663.204861111109</v>
      </c>
      <c r="Q3729" s="5">
        <f t="shared" si="350"/>
        <v>42632.348310185189</v>
      </c>
      <c r="R3729" s="8">
        <f t="shared" si="351"/>
        <v>61.06</v>
      </c>
      <c r="S3729" t="str">
        <f t="shared" si="352"/>
        <v>theater</v>
      </c>
      <c r="T3729" t="str">
        <f t="shared" si="353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5">
        <f t="shared" si="349"/>
        <v>42235.171018518522</v>
      </c>
      <c r="Q3730" s="5">
        <f t="shared" si="350"/>
        <v>42205.171018518522</v>
      </c>
      <c r="R3730" s="8">
        <f t="shared" si="351"/>
        <v>60.06</v>
      </c>
      <c r="S3730" t="str">
        <f t="shared" si="352"/>
        <v>theater</v>
      </c>
      <c r="T3730" t="str">
        <f t="shared" si="353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5">
        <f t="shared" si="349"/>
        <v>42086.16333333333</v>
      </c>
      <c r="Q3731" s="5">
        <f t="shared" si="350"/>
        <v>42041.205000000002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5">
        <f t="shared" si="349"/>
        <v>42233.677766203706</v>
      </c>
      <c r="Q3732" s="5">
        <f t="shared" si="350"/>
        <v>42203.677766203706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5">
        <f t="shared" si="349"/>
        <v>42014.140972222223</v>
      </c>
      <c r="Q3733" s="5">
        <f t="shared" si="350"/>
        <v>41983.752847222218</v>
      </c>
      <c r="R3733" s="8">
        <f t="shared" si="351"/>
        <v>51.67</v>
      </c>
      <c r="S3733" t="str">
        <f t="shared" si="352"/>
        <v>theater</v>
      </c>
      <c r="T3733" t="str">
        <f t="shared" si="353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5">
        <f t="shared" si="349"/>
        <v>42028.5</v>
      </c>
      <c r="Q3734" s="5">
        <f t="shared" si="350"/>
        <v>41968.677465277782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5">
        <f t="shared" si="349"/>
        <v>42112.9375</v>
      </c>
      <c r="Q3735" s="5">
        <f t="shared" si="350"/>
        <v>42103.024398148147</v>
      </c>
      <c r="R3735" s="8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5">
        <f t="shared" si="349"/>
        <v>42149.901574074072</v>
      </c>
      <c r="Q3736" s="5">
        <f t="shared" si="350"/>
        <v>42089.901574074072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5">
        <f t="shared" si="349"/>
        <v>42152.693159722221</v>
      </c>
      <c r="Q3737" s="5">
        <f t="shared" si="350"/>
        <v>42122.693159722221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5">
        <f t="shared" si="349"/>
        <v>42086.75</v>
      </c>
      <c r="Q3738" s="5">
        <f t="shared" si="350"/>
        <v>42048.711724537032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5">
        <f t="shared" si="349"/>
        <v>42320.290972222225</v>
      </c>
      <c r="Q3739" s="5">
        <f t="shared" si="350"/>
        <v>42297.691006944442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5">
        <f t="shared" si="349"/>
        <v>41835.916666666664</v>
      </c>
      <c r="Q3740" s="5">
        <f t="shared" si="350"/>
        <v>41813.938715277778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5">
        <f t="shared" si="349"/>
        <v>42568.449861111112</v>
      </c>
      <c r="Q3741" s="5">
        <f t="shared" si="350"/>
        <v>42548.449861111112</v>
      </c>
      <c r="R3741" s="8">
        <f t="shared" si="351"/>
        <v>100.63</v>
      </c>
      <c r="S3741" t="str">
        <f t="shared" si="352"/>
        <v>theater</v>
      </c>
      <c r="T3741" t="str">
        <f t="shared" si="353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5">
        <f t="shared" si="349"/>
        <v>41863.079143518517</v>
      </c>
      <c r="Q3742" s="5">
        <f t="shared" si="350"/>
        <v>41833.089756944442</v>
      </c>
      <c r="R3742" s="8">
        <f t="shared" si="351"/>
        <v>25.57</v>
      </c>
      <c r="S3742" t="str">
        <f t="shared" si="352"/>
        <v>theater</v>
      </c>
      <c r="T3742" t="str">
        <f t="shared" si="353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5">
        <f t="shared" si="349"/>
        <v>42355.920717592591</v>
      </c>
      <c r="Q3743" s="5">
        <f t="shared" si="350"/>
        <v>42325.920717592591</v>
      </c>
      <c r="R3743" s="8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5">
        <f t="shared" si="349"/>
        <v>41888.214629629627</v>
      </c>
      <c r="Q3744" s="5">
        <f t="shared" si="350"/>
        <v>41858.214629629627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5">
        <f t="shared" si="349"/>
        <v>41823.710231481484</v>
      </c>
      <c r="Q3745" s="5">
        <f t="shared" si="350"/>
        <v>41793.710231481484</v>
      </c>
      <c r="R3745" s="8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5">
        <f t="shared" si="349"/>
        <v>41825.165972222225</v>
      </c>
      <c r="Q3746" s="5">
        <f t="shared" si="350"/>
        <v>41793.814259259263</v>
      </c>
      <c r="R3746" s="8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5">
        <f t="shared" si="349"/>
        <v>41861.697939814818</v>
      </c>
      <c r="Q3747" s="5">
        <f t="shared" si="350"/>
        <v>41831.697939814818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5">
        <f t="shared" si="349"/>
        <v>42651.389340277776</v>
      </c>
      <c r="Q3748" s="5">
        <f t="shared" si="350"/>
        <v>42621.389340277776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5">
        <f t="shared" si="349"/>
        <v>42190.957638888889</v>
      </c>
      <c r="Q3749" s="5">
        <f t="shared" si="350"/>
        <v>42164.299722222218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5">
        <f t="shared" si="349"/>
        <v>42416.249305555553</v>
      </c>
      <c r="Q3750" s="5">
        <f t="shared" si="350"/>
        <v>42395.706435185188</v>
      </c>
      <c r="R3750" s="8">
        <f t="shared" si="351"/>
        <v>99.54</v>
      </c>
      <c r="S3750" t="str">
        <f t="shared" si="352"/>
        <v>theater</v>
      </c>
      <c r="T3750" t="str">
        <f t="shared" si="353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5">
        <f t="shared" si="349"/>
        <v>42489.165972222225</v>
      </c>
      <c r="Q3751" s="5">
        <f t="shared" si="350"/>
        <v>42458.127175925925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5">
        <f t="shared" si="349"/>
        <v>42045.332638888889</v>
      </c>
      <c r="Q3752" s="5">
        <f t="shared" si="350"/>
        <v>42016.981574074074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5">
        <f t="shared" si="349"/>
        <v>42462.993900462956</v>
      </c>
      <c r="Q3753" s="5">
        <f t="shared" si="350"/>
        <v>42403.035567129627</v>
      </c>
      <c r="R3753" s="8">
        <f t="shared" si="351"/>
        <v>120.55</v>
      </c>
      <c r="S3753" t="str">
        <f t="shared" si="352"/>
        <v>theater</v>
      </c>
      <c r="T3753" t="str">
        <f t="shared" si="353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5">
        <f t="shared" si="349"/>
        <v>42659.875</v>
      </c>
      <c r="Q3754" s="5">
        <f t="shared" si="350"/>
        <v>42619.802488425921</v>
      </c>
      <c r="R3754" s="8">
        <f t="shared" si="351"/>
        <v>37.67</v>
      </c>
      <c r="S3754" t="str">
        <f t="shared" si="352"/>
        <v>theater</v>
      </c>
      <c r="T3754" t="str">
        <f t="shared" si="353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5">
        <f t="shared" si="349"/>
        <v>42158</v>
      </c>
      <c r="Q3755" s="5">
        <f t="shared" si="350"/>
        <v>42128.824074074073</v>
      </c>
      <c r="R3755" s="8">
        <f t="shared" si="351"/>
        <v>172.23</v>
      </c>
      <c r="S3755" t="str">
        <f t="shared" si="352"/>
        <v>theater</v>
      </c>
      <c r="T3755" t="str">
        <f t="shared" si="353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5">
        <f t="shared" si="349"/>
        <v>41846.207638888889</v>
      </c>
      <c r="Q3756" s="5">
        <f t="shared" si="350"/>
        <v>41808.881215277775</v>
      </c>
      <c r="R3756" s="8">
        <f t="shared" si="351"/>
        <v>111.11</v>
      </c>
      <c r="S3756" t="str">
        <f t="shared" si="352"/>
        <v>theater</v>
      </c>
      <c r="T3756" t="str">
        <f t="shared" si="353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5">
        <f t="shared" si="349"/>
        <v>42475.866979166662</v>
      </c>
      <c r="Q3757" s="5">
        <f t="shared" si="350"/>
        <v>42445.866979166662</v>
      </c>
      <c r="R3757" s="8">
        <f t="shared" si="351"/>
        <v>25.46</v>
      </c>
      <c r="S3757" t="str">
        <f t="shared" si="352"/>
        <v>theater</v>
      </c>
      <c r="T3757" t="str">
        <f t="shared" si="353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5">
        <f t="shared" si="349"/>
        <v>41801.814791666664</v>
      </c>
      <c r="Q3758" s="5">
        <f t="shared" si="350"/>
        <v>41771.814791666664</v>
      </c>
      <c r="R3758" s="8">
        <f t="shared" si="351"/>
        <v>267.64999999999998</v>
      </c>
      <c r="S3758" t="str">
        <f t="shared" si="352"/>
        <v>theater</v>
      </c>
      <c r="T3758" t="str">
        <f t="shared" si="353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5">
        <f t="shared" si="349"/>
        <v>41974.850868055553</v>
      </c>
      <c r="Q3759" s="5">
        <f t="shared" si="350"/>
        <v>41954.850868055553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5">
        <f t="shared" si="349"/>
        <v>41778.208333333336</v>
      </c>
      <c r="Q3760" s="5">
        <f t="shared" si="350"/>
        <v>41747.471504629626</v>
      </c>
      <c r="R3760" s="8">
        <f t="shared" si="351"/>
        <v>59.04</v>
      </c>
      <c r="S3760" t="str">
        <f t="shared" si="352"/>
        <v>theater</v>
      </c>
      <c r="T3760" t="str">
        <f t="shared" si="353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5">
        <f t="shared" si="349"/>
        <v>42242.108252314814</v>
      </c>
      <c r="Q3761" s="5">
        <f t="shared" si="350"/>
        <v>42182.108252314814</v>
      </c>
      <c r="R3761" s="8">
        <f t="shared" si="351"/>
        <v>50.11</v>
      </c>
      <c r="S3761" t="str">
        <f t="shared" si="352"/>
        <v>theater</v>
      </c>
      <c r="T3761" t="str">
        <f t="shared" si="353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5">
        <f t="shared" si="349"/>
        <v>41764.525300925925</v>
      </c>
      <c r="Q3762" s="5">
        <f t="shared" si="350"/>
        <v>41739.525300925925</v>
      </c>
      <c r="R3762" s="8">
        <f t="shared" si="351"/>
        <v>55.5</v>
      </c>
      <c r="S3762" t="str">
        <f t="shared" si="352"/>
        <v>theater</v>
      </c>
      <c r="T3762" t="str">
        <f t="shared" si="353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5">
        <f t="shared" si="349"/>
        <v>42226.958333333328</v>
      </c>
      <c r="Q3763" s="5">
        <f t="shared" si="350"/>
        <v>42173.466863425929</v>
      </c>
      <c r="R3763" s="8">
        <f t="shared" si="351"/>
        <v>166.67</v>
      </c>
      <c r="S3763" t="str">
        <f t="shared" si="352"/>
        <v>theater</v>
      </c>
      <c r="T3763" t="str">
        <f t="shared" si="353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5">
        <f t="shared" si="349"/>
        <v>42218.813530092593</v>
      </c>
      <c r="Q3764" s="5">
        <f t="shared" si="350"/>
        <v>42193.813530092593</v>
      </c>
      <c r="R3764" s="8">
        <f t="shared" si="351"/>
        <v>47.43</v>
      </c>
      <c r="S3764" t="str">
        <f t="shared" si="352"/>
        <v>theater</v>
      </c>
      <c r="T3764" t="str">
        <f t="shared" si="353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5">
        <f t="shared" si="349"/>
        <v>42095.708634259259</v>
      </c>
      <c r="Q3765" s="5">
        <f t="shared" si="350"/>
        <v>42065.750300925924</v>
      </c>
      <c r="R3765" s="8">
        <f t="shared" si="351"/>
        <v>64.94</v>
      </c>
      <c r="S3765" t="str">
        <f t="shared" si="352"/>
        <v>theater</v>
      </c>
      <c r="T3765" t="str">
        <f t="shared" si="353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5">
        <f t="shared" si="349"/>
        <v>42519.024999999994</v>
      </c>
      <c r="Q3766" s="5">
        <f t="shared" si="350"/>
        <v>42499.842962962968</v>
      </c>
      <c r="R3766" s="8">
        <f t="shared" si="351"/>
        <v>55.56</v>
      </c>
      <c r="S3766" t="str">
        <f t="shared" si="352"/>
        <v>theater</v>
      </c>
      <c r="T3766" t="str">
        <f t="shared" si="353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5">
        <f t="shared" si="349"/>
        <v>41850.776412037041</v>
      </c>
      <c r="Q3767" s="5">
        <f t="shared" si="350"/>
        <v>41820.776412037041</v>
      </c>
      <c r="R3767" s="8">
        <f t="shared" si="351"/>
        <v>74.22</v>
      </c>
      <c r="S3767" t="str">
        <f t="shared" si="352"/>
        <v>theater</v>
      </c>
      <c r="T3767" t="str">
        <f t="shared" si="353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5">
        <f t="shared" si="349"/>
        <v>41823.167187500003</v>
      </c>
      <c r="Q3768" s="5">
        <f t="shared" si="350"/>
        <v>41788.167187500003</v>
      </c>
      <c r="R3768" s="8">
        <f t="shared" si="351"/>
        <v>106.93</v>
      </c>
      <c r="S3768" t="str">
        <f t="shared" si="352"/>
        <v>theater</v>
      </c>
      <c r="T3768" t="str">
        <f t="shared" si="353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5">
        <f t="shared" si="349"/>
        <v>42064.207638888889</v>
      </c>
      <c r="Q3769" s="5">
        <f t="shared" si="350"/>
        <v>42050.019641203704</v>
      </c>
      <c r="R3769" s="8">
        <f t="shared" si="351"/>
        <v>41.7</v>
      </c>
      <c r="S3769" t="str">
        <f t="shared" si="352"/>
        <v>theater</v>
      </c>
      <c r="T3769" t="str">
        <f t="shared" si="353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5">
        <f t="shared" si="349"/>
        <v>41802.727893518517</v>
      </c>
      <c r="Q3770" s="5">
        <f t="shared" si="350"/>
        <v>41772.727893518517</v>
      </c>
      <c r="R3770" s="8">
        <f t="shared" si="351"/>
        <v>74.239999999999995</v>
      </c>
      <c r="S3770" t="str">
        <f t="shared" si="352"/>
        <v>theater</v>
      </c>
      <c r="T3770" t="str">
        <f t="shared" si="353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5">
        <f t="shared" si="349"/>
        <v>42475.598136574074</v>
      </c>
      <c r="Q3771" s="5">
        <f t="shared" si="350"/>
        <v>42445.598136574074</v>
      </c>
      <c r="R3771" s="8">
        <f t="shared" si="351"/>
        <v>73.33</v>
      </c>
      <c r="S3771" t="str">
        <f t="shared" si="352"/>
        <v>theater</v>
      </c>
      <c r="T3771" t="str">
        <f t="shared" si="353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5">
        <f t="shared" si="349"/>
        <v>42168.930671296301</v>
      </c>
      <c r="Q3772" s="5">
        <f t="shared" si="350"/>
        <v>42138.930671296301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5">
        <f t="shared" si="349"/>
        <v>42508</v>
      </c>
      <c r="Q3773" s="5">
        <f t="shared" si="350"/>
        <v>42493.857083333336</v>
      </c>
      <c r="R3773" s="8">
        <f t="shared" si="351"/>
        <v>38.42</v>
      </c>
      <c r="S3773" t="str">
        <f t="shared" si="352"/>
        <v>theater</v>
      </c>
      <c r="T3773" t="str">
        <f t="shared" si="353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5">
        <f t="shared" si="349"/>
        <v>42703.25</v>
      </c>
      <c r="Q3774" s="5">
        <f t="shared" si="350"/>
        <v>42682.616967592592</v>
      </c>
      <c r="R3774" s="8">
        <f t="shared" si="351"/>
        <v>166.97</v>
      </c>
      <c r="S3774" t="str">
        <f t="shared" si="352"/>
        <v>theater</v>
      </c>
      <c r="T3774" t="str">
        <f t="shared" si="353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5">
        <f t="shared" si="349"/>
        <v>42689.088888888888</v>
      </c>
      <c r="Q3775" s="5">
        <f t="shared" si="350"/>
        <v>42656.005173611105</v>
      </c>
      <c r="R3775" s="8">
        <f t="shared" si="351"/>
        <v>94.91</v>
      </c>
      <c r="S3775" t="str">
        <f t="shared" si="352"/>
        <v>theater</v>
      </c>
      <c r="T3775" t="str">
        <f t="shared" si="353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5">
        <f t="shared" si="349"/>
        <v>42103.792303240742</v>
      </c>
      <c r="Q3776" s="5">
        <f t="shared" si="350"/>
        <v>42087.792303240742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5">
        <f t="shared" si="349"/>
        <v>42103.166666666672</v>
      </c>
      <c r="Q3777" s="5">
        <f t="shared" si="350"/>
        <v>42075.942627314813</v>
      </c>
      <c r="R3777" s="8">
        <f t="shared" si="351"/>
        <v>143.21</v>
      </c>
      <c r="S3777" t="str">
        <f t="shared" si="352"/>
        <v>theater</v>
      </c>
      <c r="T3777" t="str">
        <f t="shared" si="353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5">
        <f t="shared" si="349"/>
        <v>41852.041666666664</v>
      </c>
      <c r="Q3778" s="5">
        <f t="shared" si="350"/>
        <v>41814.367800925924</v>
      </c>
      <c r="R3778" s="8">
        <f t="shared" si="351"/>
        <v>90.82</v>
      </c>
      <c r="S3778" t="str">
        <f t="shared" si="352"/>
        <v>theater</v>
      </c>
      <c r="T3778" t="str">
        <f t="shared" si="353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5">
        <f t="shared" ref="P3779:P3842" si="355">I3779/60/60/24+DATE(1970,1,1)</f>
        <v>41909.166666666664</v>
      </c>
      <c r="Q3779" s="5">
        <f t="shared" ref="Q3779:Q3842" si="356">J3779/60/60/24+DATE(1970,1,1)</f>
        <v>41887.111354166671</v>
      </c>
      <c r="R3779" s="8">
        <f t="shared" ref="R3779:R3842" si="357">ROUND(E3779/L3779,2)</f>
        <v>48.54</v>
      </c>
      <c r="S3779" t="str">
        <f t="shared" ref="S3779:S3842" si="358">LEFT(N3779,SEARCH("/",N3779)-1)</f>
        <v>theater</v>
      </c>
      <c r="T3779" t="str">
        <f t="shared" ref="T3779:T3842" si="359">RIGHT(N3779,LEN(N3779)-SEARCH("/",N3779))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5">
        <f t="shared" si="355"/>
        <v>42049.819212962961</v>
      </c>
      <c r="Q3780" s="5">
        <f t="shared" si="356"/>
        <v>41989.819212962961</v>
      </c>
      <c r="R3780" s="8">
        <f t="shared" si="357"/>
        <v>70.03</v>
      </c>
      <c r="S3780" t="str">
        <f t="shared" si="358"/>
        <v>theater</v>
      </c>
      <c r="T3780" t="str">
        <f t="shared" si="35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5">
        <f t="shared" si="355"/>
        <v>42455.693750000006</v>
      </c>
      <c r="Q3781" s="5">
        <f t="shared" si="356"/>
        <v>42425.735416666663</v>
      </c>
      <c r="R3781" s="8">
        <f t="shared" si="357"/>
        <v>135.63</v>
      </c>
      <c r="S3781" t="str">
        <f t="shared" si="358"/>
        <v>theater</v>
      </c>
      <c r="T3781" t="str">
        <f t="shared" si="35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5">
        <f t="shared" si="355"/>
        <v>42198.837499999994</v>
      </c>
      <c r="Q3782" s="5">
        <f t="shared" si="356"/>
        <v>42166.219733796301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5">
        <f t="shared" si="355"/>
        <v>41890.882928240739</v>
      </c>
      <c r="Q3783" s="5">
        <f t="shared" si="356"/>
        <v>41865.882928240739</v>
      </c>
      <c r="R3783" s="8">
        <f t="shared" si="357"/>
        <v>94.9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5">
        <f t="shared" si="355"/>
        <v>42575.958333333328</v>
      </c>
      <c r="Q3784" s="5">
        <f t="shared" si="356"/>
        <v>42546.862233796302</v>
      </c>
      <c r="R3784" s="8">
        <f t="shared" si="357"/>
        <v>75.37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5">
        <f t="shared" si="355"/>
        <v>42444.666666666672</v>
      </c>
      <c r="Q3785" s="5">
        <f t="shared" si="356"/>
        <v>42420.140277777777</v>
      </c>
      <c r="R3785" s="8">
        <f t="shared" si="357"/>
        <v>64.459999999999994</v>
      </c>
      <c r="S3785" t="str">
        <f t="shared" si="358"/>
        <v>theater</v>
      </c>
      <c r="T3785" t="str">
        <f t="shared" si="35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5">
        <f t="shared" si="355"/>
        <v>42561.980694444443</v>
      </c>
      <c r="Q3786" s="5">
        <f t="shared" si="356"/>
        <v>42531.980694444443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5">
        <f t="shared" si="355"/>
        <v>42584.418749999997</v>
      </c>
      <c r="Q3787" s="5">
        <f t="shared" si="356"/>
        <v>42548.63853009259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5">
        <f t="shared" si="355"/>
        <v>42517.037905092591</v>
      </c>
      <c r="Q3788" s="5">
        <f t="shared" si="356"/>
        <v>42487.037905092591</v>
      </c>
      <c r="R3788" s="8">
        <f t="shared" si="357"/>
        <v>93.77</v>
      </c>
      <c r="S3788" t="str">
        <f t="shared" si="358"/>
        <v>theater</v>
      </c>
      <c r="T3788" t="str">
        <f t="shared" si="35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5">
        <f t="shared" si="355"/>
        <v>42196.165972222225</v>
      </c>
      <c r="Q3789" s="5">
        <f t="shared" si="356"/>
        <v>42167.534791666665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5">
        <f t="shared" si="355"/>
        <v>42361.679166666669</v>
      </c>
      <c r="Q3790" s="5">
        <f t="shared" si="356"/>
        <v>42333.695821759262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5">
        <f t="shared" si="355"/>
        <v>42170.798819444448</v>
      </c>
      <c r="Q3791" s="5">
        <f t="shared" si="356"/>
        <v>42138.798819444448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5">
        <f t="shared" si="355"/>
        <v>42696.708599537036</v>
      </c>
      <c r="Q3792" s="5">
        <f t="shared" si="356"/>
        <v>42666.666932870372</v>
      </c>
      <c r="R3792" s="8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5">
        <f t="shared" si="355"/>
        <v>41826.692037037035</v>
      </c>
      <c r="Q3793" s="5">
        <f t="shared" si="356"/>
        <v>41766.692037037035</v>
      </c>
      <c r="R3793" s="8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5">
        <f t="shared" si="355"/>
        <v>42200.447013888886</v>
      </c>
      <c r="Q3794" s="5">
        <f t="shared" si="356"/>
        <v>42170.447013888886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5">
        <f t="shared" si="355"/>
        <v>41989.938993055555</v>
      </c>
      <c r="Q3795" s="5">
        <f t="shared" si="356"/>
        <v>41968.938993055555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5">
        <f t="shared" si="355"/>
        <v>42162.58048611111</v>
      </c>
      <c r="Q3796" s="5">
        <f t="shared" si="356"/>
        <v>42132.58048611111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5">
        <f t="shared" si="355"/>
        <v>42244.9375</v>
      </c>
      <c r="Q3797" s="5">
        <f t="shared" si="356"/>
        <v>42201.436226851853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5">
        <f t="shared" si="355"/>
        <v>42749.029583333337</v>
      </c>
      <c r="Q3798" s="5">
        <f t="shared" si="356"/>
        <v>42689.029583333337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5">
        <f t="shared" si="355"/>
        <v>42114.881539351853</v>
      </c>
      <c r="Q3799" s="5">
        <f t="shared" si="356"/>
        <v>42084.881539351853</v>
      </c>
      <c r="R3799" s="8">
        <f t="shared" si="357"/>
        <v>145.41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5">
        <f t="shared" si="355"/>
        <v>41861.722777777781</v>
      </c>
      <c r="Q3800" s="5">
        <f t="shared" si="356"/>
        <v>41831.722777777781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5">
        <f t="shared" si="355"/>
        <v>42440.93105324074</v>
      </c>
      <c r="Q3801" s="5">
        <f t="shared" si="356"/>
        <v>42410.93105324074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5">
        <f t="shared" si="355"/>
        <v>42015.207638888889</v>
      </c>
      <c r="Q3802" s="5">
        <f t="shared" si="356"/>
        <v>41982.737071759257</v>
      </c>
      <c r="R3802" s="8">
        <f t="shared" si="357"/>
        <v>55.06</v>
      </c>
      <c r="S3802" t="str">
        <f t="shared" si="358"/>
        <v>theater</v>
      </c>
      <c r="T3802" t="str">
        <f t="shared" si="35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5">
        <f t="shared" si="355"/>
        <v>42006.676111111112</v>
      </c>
      <c r="Q3803" s="5">
        <f t="shared" si="356"/>
        <v>41975.676111111112</v>
      </c>
      <c r="R3803" s="8">
        <f t="shared" si="357"/>
        <v>47.33</v>
      </c>
      <c r="S3803" t="str">
        <f t="shared" si="358"/>
        <v>theater</v>
      </c>
      <c r="T3803" t="str">
        <f t="shared" si="35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5">
        <f t="shared" si="355"/>
        <v>42299.126226851848</v>
      </c>
      <c r="Q3804" s="5">
        <f t="shared" si="356"/>
        <v>42269.126226851848</v>
      </c>
      <c r="R3804" s="8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5">
        <f t="shared" si="355"/>
        <v>42433.971851851849</v>
      </c>
      <c r="Q3805" s="5">
        <f t="shared" si="356"/>
        <v>42403.971851851849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5">
        <f t="shared" si="355"/>
        <v>42582.291666666672</v>
      </c>
      <c r="Q3806" s="5">
        <f t="shared" si="356"/>
        <v>42527.00953703704</v>
      </c>
      <c r="R3806" s="8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5">
        <f t="shared" si="355"/>
        <v>41909.887037037035</v>
      </c>
      <c r="Q3807" s="5">
        <f t="shared" si="356"/>
        <v>41849.887037037035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5">
        <f t="shared" si="355"/>
        <v>41819.259039351848</v>
      </c>
      <c r="Q3808" s="5">
        <f t="shared" si="356"/>
        <v>41799.259039351848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5">
        <f t="shared" si="355"/>
        <v>42097.909016203703</v>
      </c>
      <c r="Q3809" s="5">
        <f t="shared" si="356"/>
        <v>42090.909016203703</v>
      </c>
      <c r="R3809" s="8">
        <f t="shared" si="357"/>
        <v>50.56</v>
      </c>
      <c r="S3809" t="str">
        <f t="shared" si="358"/>
        <v>theater</v>
      </c>
      <c r="T3809" t="str">
        <f t="shared" si="35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5">
        <f t="shared" si="355"/>
        <v>42119.412256944444</v>
      </c>
      <c r="Q3810" s="5">
        <f t="shared" si="356"/>
        <v>42059.453923611116</v>
      </c>
      <c r="R3810" s="8">
        <f t="shared" si="357"/>
        <v>41.67</v>
      </c>
      <c r="S3810" t="str">
        <f t="shared" si="358"/>
        <v>theater</v>
      </c>
      <c r="T3810" t="str">
        <f t="shared" si="35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5">
        <f t="shared" si="355"/>
        <v>41850.958333333336</v>
      </c>
      <c r="Q3811" s="5">
        <f t="shared" si="356"/>
        <v>41800.526701388888</v>
      </c>
      <c r="R3811" s="8">
        <f t="shared" si="357"/>
        <v>53.29</v>
      </c>
      <c r="S3811" t="str">
        <f t="shared" si="358"/>
        <v>theater</v>
      </c>
      <c r="T3811" t="str">
        <f t="shared" si="35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5">
        <f t="shared" si="355"/>
        <v>42084.807384259257</v>
      </c>
      <c r="Q3812" s="5">
        <f t="shared" si="356"/>
        <v>42054.849050925928</v>
      </c>
      <c r="R3812" s="8">
        <f t="shared" si="357"/>
        <v>70.23</v>
      </c>
      <c r="S3812" t="str">
        <f t="shared" si="358"/>
        <v>theater</v>
      </c>
      <c r="T3812" t="str">
        <f t="shared" si="35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5">
        <f t="shared" si="355"/>
        <v>42521.458333333328</v>
      </c>
      <c r="Q3813" s="5">
        <f t="shared" si="356"/>
        <v>42487.62700231481</v>
      </c>
      <c r="R3813" s="8">
        <f t="shared" si="357"/>
        <v>43.42</v>
      </c>
      <c r="S3813" t="str">
        <f t="shared" si="358"/>
        <v>theater</v>
      </c>
      <c r="T3813" t="str">
        <f t="shared" si="35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5">
        <f t="shared" si="355"/>
        <v>42156.165972222225</v>
      </c>
      <c r="Q3814" s="5">
        <f t="shared" si="356"/>
        <v>42109.751250000001</v>
      </c>
      <c r="R3814" s="8">
        <f t="shared" si="357"/>
        <v>199.18</v>
      </c>
      <c r="S3814" t="str">
        <f t="shared" si="358"/>
        <v>theater</v>
      </c>
      <c r="T3814" t="str">
        <f t="shared" si="35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5">
        <f t="shared" si="355"/>
        <v>42535.904861111107</v>
      </c>
      <c r="Q3815" s="5">
        <f t="shared" si="356"/>
        <v>42497.275706018518</v>
      </c>
      <c r="R3815" s="8">
        <f t="shared" si="357"/>
        <v>78.52</v>
      </c>
      <c r="S3815" t="str">
        <f t="shared" si="358"/>
        <v>theater</v>
      </c>
      <c r="T3815" t="str">
        <f t="shared" si="35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5">
        <f t="shared" si="355"/>
        <v>42095.165972222225</v>
      </c>
      <c r="Q3816" s="5">
        <f t="shared" si="356"/>
        <v>42058.904074074075</v>
      </c>
      <c r="R3816" s="8">
        <f t="shared" si="357"/>
        <v>61.82</v>
      </c>
      <c r="S3816" t="str">
        <f t="shared" si="358"/>
        <v>theater</v>
      </c>
      <c r="T3816" t="str">
        <f t="shared" si="35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5">
        <f t="shared" si="355"/>
        <v>42236.958333333328</v>
      </c>
      <c r="Q3817" s="5">
        <f t="shared" si="356"/>
        <v>42207.259918981479</v>
      </c>
      <c r="R3817" s="8">
        <f t="shared" si="357"/>
        <v>50</v>
      </c>
      <c r="S3817" t="str">
        <f t="shared" si="358"/>
        <v>theater</v>
      </c>
      <c r="T3817" t="str">
        <f t="shared" si="35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5">
        <f t="shared" si="355"/>
        <v>41837.690081018518</v>
      </c>
      <c r="Q3818" s="5">
        <f t="shared" si="356"/>
        <v>41807.690081018518</v>
      </c>
      <c r="R3818" s="8">
        <f t="shared" si="357"/>
        <v>48.34</v>
      </c>
      <c r="S3818" t="str">
        <f t="shared" si="358"/>
        <v>theater</v>
      </c>
      <c r="T3818" t="str">
        <f t="shared" si="35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5">
        <f t="shared" si="355"/>
        <v>42301.165972222225</v>
      </c>
      <c r="Q3819" s="5">
        <f t="shared" si="356"/>
        <v>42284.69694444444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5">
        <f t="shared" si="355"/>
        <v>42075.800717592589</v>
      </c>
      <c r="Q3820" s="5">
        <f t="shared" si="356"/>
        <v>42045.84238425926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5">
        <f t="shared" si="355"/>
        <v>42202.876388888893</v>
      </c>
      <c r="Q3821" s="5">
        <f t="shared" si="356"/>
        <v>42184.209537037037</v>
      </c>
      <c r="R3821" s="8">
        <f t="shared" si="357"/>
        <v>40.92</v>
      </c>
      <c r="S3821" t="str">
        <f t="shared" si="358"/>
        <v>theater</v>
      </c>
      <c r="T3821" t="str">
        <f t="shared" si="35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5">
        <f t="shared" si="355"/>
        <v>42190.651817129634</v>
      </c>
      <c r="Q3822" s="5">
        <f t="shared" si="356"/>
        <v>42160.651817129634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5">
        <f t="shared" si="355"/>
        <v>42373.180636574078</v>
      </c>
      <c r="Q3823" s="5">
        <f t="shared" si="356"/>
        <v>42341.180636574078</v>
      </c>
      <c r="R3823" s="8">
        <f t="shared" si="357"/>
        <v>79.540000000000006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5">
        <f t="shared" si="355"/>
        <v>42388.957638888889</v>
      </c>
      <c r="Q3824" s="5">
        <f t="shared" si="356"/>
        <v>42329.838159722218</v>
      </c>
      <c r="R3824" s="8">
        <f t="shared" si="357"/>
        <v>72.38</v>
      </c>
      <c r="S3824" t="str">
        <f t="shared" si="358"/>
        <v>theater</v>
      </c>
      <c r="T3824" t="str">
        <f t="shared" si="35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5">
        <f t="shared" si="355"/>
        <v>42205.165972222225</v>
      </c>
      <c r="Q3825" s="5">
        <f t="shared" si="356"/>
        <v>42170.910231481481</v>
      </c>
      <c r="R3825" s="8">
        <f t="shared" si="357"/>
        <v>64.63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5">
        <f t="shared" si="355"/>
        <v>42583.570138888885</v>
      </c>
      <c r="Q3826" s="5">
        <f t="shared" si="356"/>
        <v>42571.626192129625</v>
      </c>
      <c r="R3826" s="8">
        <f t="shared" si="357"/>
        <v>38.57</v>
      </c>
      <c r="S3826" t="str">
        <f t="shared" si="358"/>
        <v>theater</v>
      </c>
      <c r="T3826" t="str">
        <f t="shared" si="35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5">
        <f t="shared" si="355"/>
        <v>42172.069606481484</v>
      </c>
      <c r="Q3827" s="5">
        <f t="shared" si="356"/>
        <v>42151.069606481484</v>
      </c>
      <c r="R3827" s="8">
        <f t="shared" si="357"/>
        <v>107.57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5">
        <f t="shared" si="355"/>
        <v>42131.423541666663</v>
      </c>
      <c r="Q3828" s="5">
        <f t="shared" si="356"/>
        <v>42101.423541666663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5">
        <f t="shared" si="355"/>
        <v>42090</v>
      </c>
      <c r="Q3829" s="5">
        <f t="shared" si="356"/>
        <v>42034.928252314814</v>
      </c>
      <c r="R3829" s="8">
        <f t="shared" si="357"/>
        <v>70.459999999999994</v>
      </c>
      <c r="S3829" t="str">
        <f t="shared" si="358"/>
        <v>theater</v>
      </c>
      <c r="T3829" t="str">
        <f t="shared" si="35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5">
        <f t="shared" si="355"/>
        <v>42004.569293981483</v>
      </c>
      <c r="Q3830" s="5">
        <f t="shared" si="356"/>
        <v>41944.527627314819</v>
      </c>
      <c r="R3830" s="8">
        <f t="shared" si="357"/>
        <v>178.57</v>
      </c>
      <c r="S3830" t="str">
        <f t="shared" si="358"/>
        <v>theater</v>
      </c>
      <c r="T3830" t="str">
        <f t="shared" si="35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5">
        <f t="shared" si="355"/>
        <v>42613.865405092598</v>
      </c>
      <c r="Q3831" s="5">
        <f t="shared" si="356"/>
        <v>42593.865405092598</v>
      </c>
      <c r="R3831" s="8">
        <f t="shared" si="357"/>
        <v>62.63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5">
        <f t="shared" si="355"/>
        <v>42517.740868055553</v>
      </c>
      <c r="Q3832" s="5">
        <f t="shared" si="356"/>
        <v>42503.740868055553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5">
        <f t="shared" si="355"/>
        <v>41948.890567129631</v>
      </c>
      <c r="Q3833" s="5">
        <f t="shared" si="356"/>
        <v>41927.848900462966</v>
      </c>
      <c r="R3833" s="8">
        <f t="shared" si="357"/>
        <v>58.9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5">
        <f t="shared" si="355"/>
        <v>42420.114988425921</v>
      </c>
      <c r="Q3834" s="5">
        <f t="shared" si="356"/>
        <v>42375.114988425921</v>
      </c>
      <c r="R3834" s="8">
        <f t="shared" si="357"/>
        <v>139.56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5">
        <f t="shared" si="355"/>
        <v>41974.797916666663</v>
      </c>
      <c r="Q3835" s="5">
        <f t="shared" si="356"/>
        <v>41963.872361111105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5">
        <f t="shared" si="355"/>
        <v>42173.445219907408</v>
      </c>
      <c r="Q3836" s="5">
        <f t="shared" si="356"/>
        <v>42143.445219907408</v>
      </c>
      <c r="R3836" s="8">
        <f t="shared" si="357"/>
        <v>57.39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5">
        <f t="shared" si="355"/>
        <v>42481.94222222222</v>
      </c>
      <c r="Q3837" s="5">
        <f t="shared" si="356"/>
        <v>42460.94222222222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5">
        <f t="shared" si="355"/>
        <v>42585.172916666663</v>
      </c>
      <c r="Q3838" s="5">
        <f t="shared" si="356"/>
        <v>42553.926527777774</v>
      </c>
      <c r="R3838" s="8">
        <f t="shared" si="357"/>
        <v>64.290000000000006</v>
      </c>
      <c r="S3838" t="str">
        <f t="shared" si="358"/>
        <v>theater</v>
      </c>
      <c r="T3838" t="str">
        <f t="shared" si="35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5">
        <f t="shared" si="355"/>
        <v>42188.765717592592</v>
      </c>
      <c r="Q3839" s="5">
        <f t="shared" si="356"/>
        <v>42152.765717592592</v>
      </c>
      <c r="R3839" s="8">
        <f t="shared" si="357"/>
        <v>120.12</v>
      </c>
      <c r="S3839" t="str">
        <f t="shared" si="358"/>
        <v>theater</v>
      </c>
      <c r="T3839" t="str">
        <f t="shared" si="35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5">
        <f t="shared" si="355"/>
        <v>42146.710752314815</v>
      </c>
      <c r="Q3840" s="5">
        <f t="shared" si="356"/>
        <v>42116.710752314815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5">
        <f t="shared" si="355"/>
        <v>42215.142638888887</v>
      </c>
      <c r="Q3841" s="5">
        <f t="shared" si="356"/>
        <v>42155.142638888887</v>
      </c>
      <c r="R3841" s="8">
        <f t="shared" si="357"/>
        <v>63.28</v>
      </c>
      <c r="S3841" t="str">
        <f t="shared" si="358"/>
        <v>theater</v>
      </c>
      <c r="T3841" t="str">
        <f t="shared" si="35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5">
        <f t="shared" si="355"/>
        <v>42457.660057870366</v>
      </c>
      <c r="Q3842" s="5">
        <f t="shared" si="356"/>
        <v>42432.701724537037</v>
      </c>
      <c r="R3842" s="8">
        <f t="shared" si="357"/>
        <v>21.67</v>
      </c>
      <c r="S3842" t="str">
        <f t="shared" si="358"/>
        <v>theater</v>
      </c>
      <c r="T3842" t="str">
        <f t="shared" si="35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5">
        <f t="shared" ref="P3843:P3906" si="361">I3843/60/60/24+DATE(1970,1,1)</f>
        <v>41840.785729166666</v>
      </c>
      <c r="Q3843" s="5">
        <f t="shared" ref="Q3843:Q3906" si="362">J3843/60/60/24+DATE(1970,1,1)</f>
        <v>41780.785729166666</v>
      </c>
      <c r="R3843" s="8">
        <f t="shared" ref="R3843:R3906" si="363">ROUND(E3843/L3843,2)</f>
        <v>25.65</v>
      </c>
      <c r="S3843" t="str">
        <f t="shared" ref="S3843:S3906" si="364">LEFT(N3843,SEARCH("/",N3843)-1)</f>
        <v>theater</v>
      </c>
      <c r="T3843" t="str">
        <f t="shared" ref="T3843:T3906" si="365">RIGHT(N3843,LEN(N3843)-SEARCH("/",N3843))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5">
        <f t="shared" si="361"/>
        <v>41770.493657407409</v>
      </c>
      <c r="Q3844" s="5">
        <f t="shared" si="362"/>
        <v>41740.493657407409</v>
      </c>
      <c r="R3844" s="8">
        <f t="shared" si="363"/>
        <v>47.7</v>
      </c>
      <c r="S3844" t="str">
        <f t="shared" si="364"/>
        <v>theater</v>
      </c>
      <c r="T3844" t="str">
        <f t="shared" si="365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5">
        <f t="shared" si="361"/>
        <v>41791.072500000002</v>
      </c>
      <c r="Q3845" s="5">
        <f t="shared" si="362"/>
        <v>41766.072500000002</v>
      </c>
      <c r="R3845" s="8">
        <f t="shared" si="363"/>
        <v>56.05</v>
      </c>
      <c r="S3845" t="str">
        <f t="shared" si="364"/>
        <v>theater</v>
      </c>
      <c r="T3845" t="str">
        <f t="shared" si="365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5">
        <f t="shared" si="361"/>
        <v>41793.290972222225</v>
      </c>
      <c r="Q3846" s="5">
        <f t="shared" si="362"/>
        <v>41766.617291666669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5">
        <f t="shared" si="361"/>
        <v>42278.627013888887</v>
      </c>
      <c r="Q3847" s="5">
        <f t="shared" si="362"/>
        <v>42248.627013888887</v>
      </c>
      <c r="R3847" s="8">
        <f t="shared" si="363"/>
        <v>70.17</v>
      </c>
      <c r="S3847" t="str">
        <f t="shared" si="364"/>
        <v>theater</v>
      </c>
      <c r="T3847" t="str">
        <f t="shared" si="365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5">
        <f t="shared" si="361"/>
        <v>41916.290972222225</v>
      </c>
      <c r="Q3848" s="5">
        <f t="shared" si="362"/>
        <v>41885.221550925926</v>
      </c>
      <c r="R3848" s="8">
        <f t="shared" si="363"/>
        <v>23.63</v>
      </c>
      <c r="S3848" t="str">
        <f t="shared" si="364"/>
        <v>theater</v>
      </c>
      <c r="T3848" t="str">
        <f t="shared" si="365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5">
        <f t="shared" si="361"/>
        <v>42204.224432870367</v>
      </c>
      <c r="Q3849" s="5">
        <f t="shared" si="362"/>
        <v>42159.224432870367</v>
      </c>
      <c r="R3849" s="8">
        <f t="shared" si="363"/>
        <v>188.56</v>
      </c>
      <c r="S3849" t="str">
        <f t="shared" si="364"/>
        <v>theater</v>
      </c>
      <c r="T3849" t="str">
        <f t="shared" si="365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5">
        <f t="shared" si="361"/>
        <v>42295.817002314812</v>
      </c>
      <c r="Q3850" s="5">
        <f t="shared" si="362"/>
        <v>42265.817002314812</v>
      </c>
      <c r="R3850" s="8">
        <f t="shared" si="363"/>
        <v>49.51</v>
      </c>
      <c r="S3850" t="str">
        <f t="shared" si="364"/>
        <v>theater</v>
      </c>
      <c r="T3850" t="str">
        <f t="shared" si="365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5">
        <f t="shared" si="361"/>
        <v>42166.767175925925</v>
      </c>
      <c r="Q3851" s="5">
        <f t="shared" si="362"/>
        <v>42136.767175925925</v>
      </c>
      <c r="R3851" s="8">
        <f t="shared" si="363"/>
        <v>75.459999999999994</v>
      </c>
      <c r="S3851" t="str">
        <f t="shared" si="364"/>
        <v>theater</v>
      </c>
      <c r="T3851" t="str">
        <f t="shared" si="365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5">
        <f t="shared" si="361"/>
        <v>42005.124340277776</v>
      </c>
      <c r="Q3852" s="5">
        <f t="shared" si="362"/>
        <v>41975.124340277776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5">
        <f t="shared" si="361"/>
        <v>42202.439571759256</v>
      </c>
      <c r="Q3853" s="5">
        <f t="shared" si="362"/>
        <v>42172.439571759256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5">
        <f t="shared" si="361"/>
        <v>42090.149027777778</v>
      </c>
      <c r="Q3854" s="5">
        <f t="shared" si="362"/>
        <v>42065.190694444449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5">
        <f t="shared" si="361"/>
        <v>41883.84002314815</v>
      </c>
      <c r="Q3855" s="5">
        <f t="shared" si="362"/>
        <v>41848.84002314815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5">
        <f t="shared" si="361"/>
        <v>42133.884930555556</v>
      </c>
      <c r="Q3856" s="5">
        <f t="shared" si="362"/>
        <v>42103.884930555556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5">
        <f t="shared" si="361"/>
        <v>42089.929062499999</v>
      </c>
      <c r="Q3857" s="5">
        <f t="shared" si="362"/>
        <v>42059.970729166671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5">
        <f t="shared" si="361"/>
        <v>42071.701423611114</v>
      </c>
      <c r="Q3858" s="5">
        <f t="shared" si="362"/>
        <v>42041.743090277778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5">
        <f t="shared" si="361"/>
        <v>41852.716666666667</v>
      </c>
      <c r="Q3859" s="5">
        <f t="shared" si="362"/>
        <v>41829.73715277778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5">
        <f t="shared" si="361"/>
        <v>42146.875</v>
      </c>
      <c r="Q3860" s="5">
        <f t="shared" si="362"/>
        <v>42128.431064814817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5">
        <f t="shared" si="361"/>
        <v>41815.875</v>
      </c>
      <c r="Q3861" s="5">
        <f t="shared" si="362"/>
        <v>41789.893599537041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5">
        <f t="shared" si="361"/>
        <v>41863.660995370366</v>
      </c>
      <c r="Q3862" s="5">
        <f t="shared" si="362"/>
        <v>41833.660995370366</v>
      </c>
      <c r="R3862" s="8">
        <f t="shared" si="363"/>
        <v>81.540000000000006</v>
      </c>
      <c r="S3862" t="str">
        <f t="shared" si="364"/>
        <v>theater</v>
      </c>
      <c r="T3862" t="str">
        <f t="shared" si="365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5">
        <f t="shared" si="361"/>
        <v>41955.907638888893</v>
      </c>
      <c r="Q3863" s="5">
        <f t="shared" si="362"/>
        <v>41914.590011574073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5">
        <f t="shared" si="361"/>
        <v>42625.707638888889</v>
      </c>
      <c r="Q3864" s="5">
        <f t="shared" si="362"/>
        <v>42611.261064814811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5">
        <f t="shared" si="361"/>
        <v>42313.674826388888</v>
      </c>
      <c r="Q3865" s="5">
        <f t="shared" si="362"/>
        <v>42253.633159722223</v>
      </c>
      <c r="R3865" s="8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5">
        <f t="shared" si="361"/>
        <v>42325.933495370366</v>
      </c>
      <c r="Q3866" s="5">
        <f t="shared" si="362"/>
        <v>42295.891828703709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5">
        <f t="shared" si="361"/>
        <v>41881.229166666664</v>
      </c>
      <c r="Q3867" s="5">
        <f t="shared" si="362"/>
        <v>41841.651597222226</v>
      </c>
      <c r="R3867" s="8">
        <f t="shared" si="363"/>
        <v>46.43</v>
      </c>
      <c r="S3867" t="str">
        <f t="shared" si="364"/>
        <v>theater</v>
      </c>
      <c r="T3867" t="str">
        <f t="shared" si="365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5">
        <f t="shared" si="361"/>
        <v>42452.145138888889</v>
      </c>
      <c r="Q3868" s="5">
        <f t="shared" si="362"/>
        <v>42402.947002314817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5">
        <f t="shared" si="361"/>
        <v>42539.814108796301</v>
      </c>
      <c r="Q3869" s="5">
        <f t="shared" si="362"/>
        <v>42509.814108796301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5">
        <f t="shared" si="361"/>
        <v>41890.659780092588</v>
      </c>
      <c r="Q3870" s="5">
        <f t="shared" si="362"/>
        <v>41865.659780092588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5">
        <f t="shared" si="361"/>
        <v>42077.132638888885</v>
      </c>
      <c r="Q3871" s="5">
        <f t="shared" si="362"/>
        <v>42047.724444444444</v>
      </c>
      <c r="R3871" s="8">
        <f t="shared" si="363"/>
        <v>30.13</v>
      </c>
      <c r="S3871" t="str">
        <f t="shared" si="364"/>
        <v>theater</v>
      </c>
      <c r="T3871" t="str">
        <f t="shared" si="365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5">
        <f t="shared" si="361"/>
        <v>41823.17219907407</v>
      </c>
      <c r="Q3872" s="5">
        <f t="shared" si="362"/>
        <v>41793.17219907407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5">
        <f t="shared" si="361"/>
        <v>42823.739004629635</v>
      </c>
      <c r="Q3873" s="5">
        <f t="shared" si="362"/>
        <v>42763.780671296292</v>
      </c>
      <c r="R3873" s="8">
        <f t="shared" si="363"/>
        <v>13.33</v>
      </c>
      <c r="S3873" t="str">
        <f t="shared" si="364"/>
        <v>theater</v>
      </c>
      <c r="T3873" t="str">
        <f t="shared" si="365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5">
        <f t="shared" si="361"/>
        <v>42230.145787037036</v>
      </c>
      <c r="Q3874" s="5">
        <f t="shared" si="362"/>
        <v>42180.145787037036</v>
      </c>
      <c r="R3874" s="8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5">
        <f t="shared" si="361"/>
        <v>42285.696006944447</v>
      </c>
      <c r="Q3875" s="5">
        <f t="shared" si="362"/>
        <v>42255.696006944447</v>
      </c>
      <c r="R3875" s="8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5">
        <f t="shared" si="361"/>
        <v>42028.041666666672</v>
      </c>
      <c r="Q3876" s="5">
        <f t="shared" si="362"/>
        <v>42007.016458333332</v>
      </c>
      <c r="R3876" s="8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5">
        <f t="shared" si="361"/>
        <v>42616.416666666672</v>
      </c>
      <c r="Q3877" s="5">
        <f t="shared" si="362"/>
        <v>42615.346817129626</v>
      </c>
      <c r="R3877" s="8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5">
        <f t="shared" si="361"/>
        <v>42402.624166666668</v>
      </c>
      <c r="Q3878" s="5">
        <f t="shared" si="362"/>
        <v>42372.624166666668</v>
      </c>
      <c r="R3878" s="8">
        <f t="shared" si="363"/>
        <v>44.76</v>
      </c>
      <c r="S3878" t="str">
        <f t="shared" si="364"/>
        <v>theater</v>
      </c>
      <c r="T3878" t="str">
        <f t="shared" si="365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5">
        <f t="shared" si="361"/>
        <v>42712.67768518519</v>
      </c>
      <c r="Q3879" s="5">
        <f t="shared" si="362"/>
        <v>42682.67768518519</v>
      </c>
      <c r="R3879" s="8">
        <f t="shared" si="363"/>
        <v>88.64</v>
      </c>
      <c r="S3879" t="str">
        <f t="shared" si="364"/>
        <v>theater</v>
      </c>
      <c r="T3879" t="str">
        <f t="shared" si="365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5">
        <f t="shared" si="361"/>
        <v>42185.165972222225</v>
      </c>
      <c r="Q3880" s="5">
        <f t="shared" si="362"/>
        <v>42154.818819444445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5">
        <f t="shared" si="361"/>
        <v>42029.861064814817</v>
      </c>
      <c r="Q3881" s="5">
        <f t="shared" si="362"/>
        <v>41999.861064814817</v>
      </c>
      <c r="R3881" s="8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5">
        <f t="shared" si="361"/>
        <v>41850.958333333336</v>
      </c>
      <c r="Q3882" s="5">
        <f t="shared" si="362"/>
        <v>41815.815046296295</v>
      </c>
      <c r="R3882" s="8">
        <f t="shared" si="363"/>
        <v>57.65</v>
      </c>
      <c r="S3882" t="str">
        <f t="shared" si="364"/>
        <v>theater</v>
      </c>
      <c r="T3882" t="str">
        <f t="shared" si="365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5">
        <f t="shared" si="361"/>
        <v>42786.018506944441</v>
      </c>
      <c r="Q3883" s="5">
        <f t="shared" si="362"/>
        <v>42756.018506944441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5">
        <f t="shared" si="361"/>
        <v>42400.960416666669</v>
      </c>
      <c r="Q3884" s="5">
        <f t="shared" si="362"/>
        <v>42373.983449074076</v>
      </c>
      <c r="R3884" s="8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5">
        <f t="shared" si="361"/>
        <v>41884.602650462963</v>
      </c>
      <c r="Q3885" s="5">
        <f t="shared" si="362"/>
        <v>41854.602650462963</v>
      </c>
      <c r="R3885" s="8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5">
        <f t="shared" si="361"/>
        <v>42090.749907407408</v>
      </c>
      <c r="Q3886" s="5">
        <f t="shared" si="362"/>
        <v>42065.791574074072</v>
      </c>
      <c r="R3886" s="8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5">
        <f t="shared" si="361"/>
        <v>42499.951284722221</v>
      </c>
      <c r="Q3887" s="5">
        <f t="shared" si="362"/>
        <v>42469.951284722221</v>
      </c>
      <c r="R3887" s="8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5">
        <f t="shared" si="361"/>
        <v>41984.228032407409</v>
      </c>
      <c r="Q3888" s="5">
        <f t="shared" si="362"/>
        <v>41954.228032407409</v>
      </c>
      <c r="R3888" s="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5">
        <f t="shared" si="361"/>
        <v>42125.916666666672</v>
      </c>
      <c r="Q3889" s="5">
        <f t="shared" si="362"/>
        <v>42079.857974537037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5">
        <f t="shared" si="361"/>
        <v>42792.545810185184</v>
      </c>
      <c r="Q3890" s="5">
        <f t="shared" si="362"/>
        <v>42762.545810185184</v>
      </c>
      <c r="R3890" s="8">
        <f t="shared" si="363"/>
        <v>38.71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5">
        <f t="shared" si="361"/>
        <v>42008.976388888885</v>
      </c>
      <c r="Q3891" s="5">
        <f t="shared" si="362"/>
        <v>41977.004976851851</v>
      </c>
      <c r="R3891" s="8">
        <f t="shared" si="363"/>
        <v>13.11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5">
        <f t="shared" si="361"/>
        <v>42231.758611111116</v>
      </c>
      <c r="Q3892" s="5">
        <f t="shared" si="362"/>
        <v>42171.758611111116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5">
        <f t="shared" si="361"/>
        <v>42086.207638888889</v>
      </c>
      <c r="Q3893" s="5">
        <f t="shared" si="362"/>
        <v>42056.1324537037</v>
      </c>
      <c r="R3893" s="8">
        <f t="shared" si="363"/>
        <v>37.14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5">
        <f t="shared" si="361"/>
        <v>41875.291666666664</v>
      </c>
      <c r="Q3894" s="5">
        <f t="shared" si="362"/>
        <v>41867.652280092596</v>
      </c>
      <c r="R3894" s="8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5">
        <f t="shared" si="361"/>
        <v>41821.25</v>
      </c>
      <c r="Q3895" s="5">
        <f t="shared" si="362"/>
        <v>41779.657870370371</v>
      </c>
      <c r="R3895" s="8">
        <f t="shared" si="363"/>
        <v>128.27000000000001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5">
        <f t="shared" si="361"/>
        <v>42710.207638888889</v>
      </c>
      <c r="Q3896" s="5">
        <f t="shared" si="362"/>
        <v>42679.958472222221</v>
      </c>
      <c r="R3896" s="8">
        <f t="shared" si="363"/>
        <v>47.27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5">
        <f t="shared" si="361"/>
        <v>42063.250208333338</v>
      </c>
      <c r="Q3897" s="5">
        <f t="shared" si="362"/>
        <v>42032.250208333338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5">
        <f t="shared" si="361"/>
        <v>41807.191875000004</v>
      </c>
      <c r="Q3898" s="5">
        <f t="shared" si="362"/>
        <v>41793.191875000004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5">
        <f t="shared" si="361"/>
        <v>42012.87364583333</v>
      </c>
      <c r="Q3899" s="5">
        <f t="shared" si="362"/>
        <v>41982.87364583333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5">
        <f t="shared" si="361"/>
        <v>42233.666666666672</v>
      </c>
      <c r="Q3900" s="5">
        <f t="shared" si="362"/>
        <v>42193.482291666667</v>
      </c>
      <c r="R3900" s="8">
        <f t="shared" si="363"/>
        <v>50.88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5">
        <f t="shared" si="361"/>
        <v>41863.775011574071</v>
      </c>
      <c r="Q3901" s="5">
        <f t="shared" si="362"/>
        <v>41843.775011574071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5">
        <f t="shared" si="361"/>
        <v>42166.092488425929</v>
      </c>
      <c r="Q3902" s="5">
        <f t="shared" si="362"/>
        <v>42136.092488425929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5">
        <f t="shared" si="361"/>
        <v>42357.826377314821</v>
      </c>
      <c r="Q3903" s="5">
        <f t="shared" si="362"/>
        <v>42317.826377314821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5">
        <f t="shared" si="361"/>
        <v>42688.509745370371</v>
      </c>
      <c r="Q3904" s="5">
        <f t="shared" si="362"/>
        <v>42663.468078703707</v>
      </c>
      <c r="R3904" s="8">
        <f t="shared" si="363"/>
        <v>47.26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5">
        <f t="shared" si="361"/>
        <v>42230.818055555559</v>
      </c>
      <c r="Q3905" s="5">
        <f t="shared" si="362"/>
        <v>42186.01116898148</v>
      </c>
      <c r="R3905" s="8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5">
        <f t="shared" si="361"/>
        <v>42109.211111111115</v>
      </c>
      <c r="Q3906" s="5">
        <f t="shared" si="362"/>
        <v>42095.229166666672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5">
        <f t="shared" ref="P3907:P3970" si="367">I3907/60/60/24+DATE(1970,1,1)</f>
        <v>42166.958333333328</v>
      </c>
      <c r="Q3907" s="5">
        <f t="shared" ref="Q3907:Q3970" si="368">J3907/60/60/24+DATE(1970,1,1)</f>
        <v>42124.623877314814</v>
      </c>
      <c r="R3907" s="8">
        <f t="shared" ref="R3907:R3970" si="369">ROUND(E3907/L3907,2)</f>
        <v>24.71</v>
      </c>
      <c r="S3907" t="str">
        <f t="shared" ref="S3907:S3970" si="370">LEFT(N3907,SEARCH("/",N3907)-1)</f>
        <v>theater</v>
      </c>
      <c r="T3907" t="str">
        <f t="shared" ref="T3907:T3970" si="371">RIGHT(N3907,LEN(N3907)-SEARCH("/",N3907))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5">
        <f t="shared" si="367"/>
        <v>42181.559027777781</v>
      </c>
      <c r="Q3908" s="5">
        <f t="shared" si="368"/>
        <v>42143.917743055557</v>
      </c>
      <c r="R3908" s="8">
        <f t="shared" si="369"/>
        <v>63.13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5">
        <f t="shared" si="367"/>
        <v>41938.838888888888</v>
      </c>
      <c r="Q3909" s="5">
        <f t="shared" si="368"/>
        <v>41906.819513888891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5">
        <f t="shared" si="367"/>
        <v>41849.135370370372</v>
      </c>
      <c r="Q3910" s="5">
        <f t="shared" si="368"/>
        <v>41834.135370370372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5">
        <f t="shared" si="367"/>
        <v>41893.359282407408</v>
      </c>
      <c r="Q3911" s="5">
        <f t="shared" si="368"/>
        <v>41863.359282407408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5">
        <f t="shared" si="367"/>
        <v>42254.756909722222</v>
      </c>
      <c r="Q3912" s="5">
        <f t="shared" si="368"/>
        <v>42224.756909722222</v>
      </c>
      <c r="R3912" s="8">
        <f t="shared" si="369"/>
        <v>61.67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5">
        <f t="shared" si="367"/>
        <v>41969.853900462964</v>
      </c>
      <c r="Q3913" s="5">
        <f t="shared" si="368"/>
        <v>41939.8122337963</v>
      </c>
      <c r="R3913" s="8">
        <f t="shared" si="369"/>
        <v>83.14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5">
        <f t="shared" si="367"/>
        <v>42119.190972222219</v>
      </c>
      <c r="Q3914" s="5">
        <f t="shared" si="368"/>
        <v>42059.270023148143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5">
        <f t="shared" si="367"/>
        <v>42338.252881944441</v>
      </c>
      <c r="Q3915" s="5">
        <f t="shared" si="368"/>
        <v>42308.211215277777</v>
      </c>
      <c r="R3915" s="8">
        <f t="shared" si="369"/>
        <v>142.86000000000001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5">
        <f t="shared" si="367"/>
        <v>42134.957638888889</v>
      </c>
      <c r="Q3916" s="5">
        <f t="shared" si="368"/>
        <v>42114.818935185183</v>
      </c>
      <c r="R3916" s="8">
        <f t="shared" si="369"/>
        <v>33.67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5">
        <f t="shared" si="367"/>
        <v>42522.98505787037</v>
      </c>
      <c r="Q3917" s="5">
        <f t="shared" si="368"/>
        <v>42492.98505787037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5">
        <f t="shared" si="367"/>
        <v>42524.471666666665</v>
      </c>
      <c r="Q3918" s="5">
        <f t="shared" si="368"/>
        <v>42494.471666666665</v>
      </c>
      <c r="R3918" s="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5">
        <f t="shared" si="367"/>
        <v>41893.527326388888</v>
      </c>
      <c r="Q3919" s="5">
        <f t="shared" si="368"/>
        <v>41863.527326388888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5">
        <f t="shared" si="367"/>
        <v>41855.666666666664</v>
      </c>
      <c r="Q3920" s="5">
        <f t="shared" si="368"/>
        <v>41843.664618055554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5">
        <f t="shared" si="367"/>
        <v>42387</v>
      </c>
      <c r="Q3921" s="5">
        <f t="shared" si="368"/>
        <v>42358.684872685189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5">
        <f t="shared" si="367"/>
        <v>42687.428935185191</v>
      </c>
      <c r="Q3922" s="5">
        <f t="shared" si="368"/>
        <v>42657.38726851852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5">
        <f t="shared" si="367"/>
        <v>41938.75</v>
      </c>
      <c r="Q3923" s="5">
        <f t="shared" si="368"/>
        <v>41926.542303240742</v>
      </c>
      <c r="R3923" s="8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5">
        <f t="shared" si="367"/>
        <v>42065.958333333328</v>
      </c>
      <c r="Q3924" s="5">
        <f t="shared" si="368"/>
        <v>42020.768634259264</v>
      </c>
      <c r="R3924" s="8">
        <f t="shared" si="369"/>
        <v>10.17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5">
        <f t="shared" si="367"/>
        <v>42103.979988425926</v>
      </c>
      <c r="Q3925" s="5">
        <f t="shared" si="368"/>
        <v>42075.979988425926</v>
      </c>
      <c r="R3925" s="8">
        <f t="shared" si="369"/>
        <v>81.41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5">
        <f t="shared" si="367"/>
        <v>41816.959745370368</v>
      </c>
      <c r="Q3926" s="5">
        <f t="shared" si="368"/>
        <v>41786.959745370368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5">
        <f t="shared" si="367"/>
        <v>41850.870821759258</v>
      </c>
      <c r="Q3927" s="5">
        <f t="shared" si="368"/>
        <v>41820.870821759258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5">
        <f t="shared" si="367"/>
        <v>42000.085046296299</v>
      </c>
      <c r="Q3928" s="5">
        <f t="shared" si="368"/>
        <v>41970.085046296299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5">
        <f t="shared" si="367"/>
        <v>41860.267407407409</v>
      </c>
      <c r="Q3929" s="5">
        <f t="shared" si="368"/>
        <v>41830.267407407409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5">
        <f t="shared" si="367"/>
        <v>42293.207638888889</v>
      </c>
      <c r="Q3930" s="5">
        <f t="shared" si="368"/>
        <v>42265.683182870373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5">
        <f t="shared" si="367"/>
        <v>42631.827141203699</v>
      </c>
      <c r="Q3931" s="5">
        <f t="shared" si="368"/>
        <v>42601.827141203699</v>
      </c>
      <c r="R3931" s="8">
        <f t="shared" si="369"/>
        <v>32.36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5">
        <f t="shared" si="367"/>
        <v>42461.25</v>
      </c>
      <c r="Q3932" s="5">
        <f t="shared" si="368"/>
        <v>42433.338749999995</v>
      </c>
      <c r="R3932" s="8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5">
        <f t="shared" si="367"/>
        <v>42253.151701388888</v>
      </c>
      <c r="Q3933" s="5">
        <f t="shared" si="368"/>
        <v>42228.151701388888</v>
      </c>
      <c r="R3933" s="8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5">
        <f t="shared" si="367"/>
        <v>42445.126898148148</v>
      </c>
      <c r="Q3934" s="5">
        <f t="shared" si="368"/>
        <v>42415.168564814812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5">
        <f t="shared" si="367"/>
        <v>42568.029861111107</v>
      </c>
      <c r="Q3935" s="5">
        <f t="shared" si="368"/>
        <v>42538.968310185184</v>
      </c>
      <c r="R3935" s="8">
        <f t="shared" si="369"/>
        <v>91.83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5">
        <f t="shared" si="367"/>
        <v>42278.541666666672</v>
      </c>
      <c r="Q3936" s="5">
        <f t="shared" si="368"/>
        <v>42233.671747685185</v>
      </c>
      <c r="R3936" s="8">
        <f t="shared" si="369"/>
        <v>45.83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5">
        <f t="shared" si="367"/>
        <v>42281.656782407401</v>
      </c>
      <c r="Q3937" s="5">
        <f t="shared" si="368"/>
        <v>42221.656782407401</v>
      </c>
      <c r="R3937" s="8">
        <f t="shared" si="369"/>
        <v>57.17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5">
        <f t="shared" si="367"/>
        <v>42705.304629629631</v>
      </c>
      <c r="Q3938" s="5">
        <f t="shared" si="368"/>
        <v>42675.262962962966</v>
      </c>
      <c r="R3938" s="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5">
        <f t="shared" si="367"/>
        <v>42562.631481481483</v>
      </c>
      <c r="Q3939" s="5">
        <f t="shared" si="368"/>
        <v>42534.631481481483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5">
        <f t="shared" si="367"/>
        <v>42182.905717592599</v>
      </c>
      <c r="Q3940" s="5">
        <f t="shared" si="368"/>
        <v>42151.905717592599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5">
        <f t="shared" si="367"/>
        <v>41919.1875</v>
      </c>
      <c r="Q3941" s="5">
        <f t="shared" si="368"/>
        <v>41915.400219907409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5">
        <f t="shared" si="367"/>
        <v>42006.492488425924</v>
      </c>
      <c r="Q3942" s="5">
        <f t="shared" si="368"/>
        <v>41961.492488425924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5">
        <f t="shared" si="367"/>
        <v>41968.041666666672</v>
      </c>
      <c r="Q3943" s="5">
        <f t="shared" si="368"/>
        <v>41940.587233796294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5">
        <f t="shared" si="367"/>
        <v>42171.904097222221</v>
      </c>
      <c r="Q3944" s="5">
        <f t="shared" si="368"/>
        <v>42111.904097222221</v>
      </c>
      <c r="R3944" s="8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5">
        <f t="shared" si="367"/>
        <v>42310.701388888891</v>
      </c>
      <c r="Q3945" s="5">
        <f t="shared" si="368"/>
        <v>42279.778564814813</v>
      </c>
      <c r="R3945" s="8">
        <f t="shared" si="369"/>
        <v>137.08000000000001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5">
        <f t="shared" si="367"/>
        <v>42243.662905092591</v>
      </c>
      <c r="Q3946" s="5">
        <f t="shared" si="368"/>
        <v>42213.662905092591</v>
      </c>
      <c r="R3946" s="8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5">
        <f t="shared" si="367"/>
        <v>42139.801712962959</v>
      </c>
      <c r="Q3947" s="5">
        <f t="shared" si="368"/>
        <v>42109.801712962959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5">
        <f t="shared" si="367"/>
        <v>42063.333333333328</v>
      </c>
      <c r="Q3948" s="5">
        <f t="shared" si="368"/>
        <v>42031.833587962959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5">
        <f t="shared" si="367"/>
        <v>42645.142870370371</v>
      </c>
      <c r="Q3949" s="5">
        <f t="shared" si="368"/>
        <v>42615.142870370371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5">
        <f t="shared" si="367"/>
        <v>41889.325497685182</v>
      </c>
      <c r="Q3950" s="5">
        <f t="shared" si="368"/>
        <v>41829.325497685182</v>
      </c>
      <c r="R3950" s="8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5">
        <f t="shared" si="367"/>
        <v>42046.120613425926</v>
      </c>
      <c r="Q3951" s="5">
        <f t="shared" si="368"/>
        <v>42016.120613425926</v>
      </c>
      <c r="R3951" s="8">
        <f t="shared" si="369"/>
        <v>49.28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5">
        <f t="shared" si="367"/>
        <v>42468.774305555555</v>
      </c>
      <c r="Q3952" s="5">
        <f t="shared" si="368"/>
        <v>42439.702314814815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5">
        <f t="shared" si="367"/>
        <v>42493.784050925926</v>
      </c>
      <c r="Q3953" s="5">
        <f t="shared" si="368"/>
        <v>42433.825717592597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5">
        <f t="shared" si="367"/>
        <v>42303.790393518517</v>
      </c>
      <c r="Q3954" s="5">
        <f t="shared" si="368"/>
        <v>42243.790393518517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5">
        <f t="shared" si="367"/>
        <v>42580.978472222225</v>
      </c>
      <c r="Q3955" s="5">
        <f t="shared" si="368"/>
        <v>42550.048449074078</v>
      </c>
      <c r="R3955" s="8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5">
        <f t="shared" si="367"/>
        <v>41834.651203703703</v>
      </c>
      <c r="Q3956" s="5">
        <f t="shared" si="368"/>
        <v>41774.651203703703</v>
      </c>
      <c r="R3956" s="8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5">
        <f t="shared" si="367"/>
        <v>42336.890520833331</v>
      </c>
      <c r="Q3957" s="5">
        <f t="shared" si="368"/>
        <v>42306.848854166667</v>
      </c>
      <c r="R3957" s="8">
        <f t="shared" si="369"/>
        <v>53.13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5">
        <f t="shared" si="367"/>
        <v>42485.013888888891</v>
      </c>
      <c r="Q3958" s="5">
        <f t="shared" si="368"/>
        <v>42457.932025462964</v>
      </c>
      <c r="R3958" s="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5">
        <f t="shared" si="367"/>
        <v>42559.976319444439</v>
      </c>
      <c r="Q3959" s="5">
        <f t="shared" si="368"/>
        <v>42513.976319444439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5">
        <f t="shared" si="367"/>
        <v>41853.583333333336</v>
      </c>
      <c r="Q3960" s="5">
        <f t="shared" si="368"/>
        <v>41816.950370370374</v>
      </c>
      <c r="R3960" s="8">
        <f t="shared" si="369"/>
        <v>40.06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5">
        <f t="shared" si="367"/>
        <v>41910.788842592592</v>
      </c>
      <c r="Q3961" s="5">
        <f t="shared" si="368"/>
        <v>41880.788842592592</v>
      </c>
      <c r="R3961" s="8">
        <f t="shared" si="369"/>
        <v>24.33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5">
        <f t="shared" si="367"/>
        <v>42372.845555555556</v>
      </c>
      <c r="Q3962" s="5">
        <f t="shared" si="368"/>
        <v>42342.845555555556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5">
        <f t="shared" si="367"/>
        <v>41767.891319444447</v>
      </c>
      <c r="Q3963" s="5">
        <f t="shared" si="368"/>
        <v>41745.891319444447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5">
        <f t="shared" si="367"/>
        <v>42336.621458333335</v>
      </c>
      <c r="Q3964" s="5">
        <f t="shared" si="368"/>
        <v>42311.621458333335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5">
        <f t="shared" si="367"/>
        <v>42326.195798611108</v>
      </c>
      <c r="Q3965" s="5">
        <f t="shared" si="368"/>
        <v>42296.154131944444</v>
      </c>
      <c r="R3965" s="8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5">
        <f t="shared" si="367"/>
        <v>42113.680393518516</v>
      </c>
      <c r="Q3966" s="5">
        <f t="shared" si="368"/>
        <v>42053.722060185188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5">
        <f t="shared" si="367"/>
        <v>42474.194212962961</v>
      </c>
      <c r="Q3967" s="5">
        <f t="shared" si="368"/>
        <v>42414.235879629632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5">
        <f t="shared" si="367"/>
        <v>41844.124305555553</v>
      </c>
      <c r="Q3968" s="5">
        <f t="shared" si="368"/>
        <v>41801.711550925924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5">
        <f t="shared" si="367"/>
        <v>42800.290590277778</v>
      </c>
      <c r="Q3969" s="5">
        <f t="shared" si="368"/>
        <v>42770.290590277778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5">
        <f t="shared" si="367"/>
        <v>42512.815659722226</v>
      </c>
      <c r="Q3970" s="5">
        <f t="shared" si="368"/>
        <v>42452.815659722226</v>
      </c>
      <c r="R3970" s="8">
        <f t="shared" si="369"/>
        <v>47.91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5">
        <f t="shared" ref="P3971:P4034" si="373">I3971/60/60/24+DATE(1970,1,1)</f>
        <v>42611.163194444445</v>
      </c>
      <c r="Q3971" s="5">
        <f t="shared" ref="Q3971:Q4034" si="374">J3971/60/60/24+DATE(1970,1,1)</f>
        <v>42601.854699074072</v>
      </c>
      <c r="R3971" s="8">
        <f t="shared" ref="R3971:R4034" si="375">ROUND(E3971/L3971,2)</f>
        <v>35.17</v>
      </c>
      <c r="S3971" t="str">
        <f t="shared" ref="S3971:S4034" si="376">LEFT(N3971,SEARCH("/",N3971)-1)</f>
        <v>theater</v>
      </c>
      <c r="T3971" t="str">
        <f t="shared" ref="T3971:T4034" si="377">RIGHT(N3971,LEN(N3971)-SEARCH("/",N3971))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5">
        <f t="shared" si="373"/>
        <v>42477.863553240735</v>
      </c>
      <c r="Q3972" s="5">
        <f t="shared" si="374"/>
        <v>42447.863553240735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5">
        <f t="shared" si="373"/>
        <v>41841.536180555559</v>
      </c>
      <c r="Q3973" s="5">
        <f t="shared" si="374"/>
        <v>41811.536180555559</v>
      </c>
      <c r="R3973" s="8">
        <f t="shared" si="375"/>
        <v>22.67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5">
        <f t="shared" si="373"/>
        <v>42041.067523148144</v>
      </c>
      <c r="Q3974" s="5">
        <f t="shared" si="374"/>
        <v>41981.067523148144</v>
      </c>
      <c r="R3974" s="8">
        <f t="shared" si="375"/>
        <v>26.38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5">
        <f t="shared" si="373"/>
        <v>42499.166666666672</v>
      </c>
      <c r="Q3975" s="5">
        <f t="shared" si="374"/>
        <v>42469.68414351852</v>
      </c>
      <c r="R3975" s="8">
        <f t="shared" si="375"/>
        <v>105.54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5">
        <f t="shared" si="373"/>
        <v>42523.546851851846</v>
      </c>
      <c r="Q3976" s="5">
        <f t="shared" si="374"/>
        <v>42493.546851851846</v>
      </c>
      <c r="R3976" s="8">
        <f t="shared" si="375"/>
        <v>29.09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5">
        <f t="shared" si="373"/>
        <v>42564.866875</v>
      </c>
      <c r="Q3977" s="5">
        <f t="shared" si="374"/>
        <v>42534.866875</v>
      </c>
      <c r="R3977" s="8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5">
        <f t="shared" si="373"/>
        <v>41852.291666666664</v>
      </c>
      <c r="Q3978" s="5">
        <f t="shared" si="374"/>
        <v>41830.858344907407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5">
        <f t="shared" si="373"/>
        <v>42573.788564814815</v>
      </c>
      <c r="Q3979" s="5">
        <f t="shared" si="374"/>
        <v>42543.788564814815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5">
        <f t="shared" si="373"/>
        <v>42035.642974537041</v>
      </c>
      <c r="Q3980" s="5">
        <f t="shared" si="374"/>
        <v>41975.642974537041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5">
        <f t="shared" si="373"/>
        <v>42092.833333333328</v>
      </c>
      <c r="Q3981" s="5">
        <f t="shared" si="374"/>
        <v>42069.903437500005</v>
      </c>
      <c r="R3981" s="8">
        <f t="shared" si="375"/>
        <v>18.329999999999998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5">
        <f t="shared" si="373"/>
        <v>41825.598923611113</v>
      </c>
      <c r="Q3982" s="5">
        <f t="shared" si="374"/>
        <v>41795.598923611113</v>
      </c>
      <c r="R3982" s="8">
        <f t="shared" si="375"/>
        <v>64.290000000000006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5">
        <f t="shared" si="373"/>
        <v>42568.179965277777</v>
      </c>
      <c r="Q3983" s="5">
        <f t="shared" si="374"/>
        <v>42508.179965277777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5">
        <f t="shared" si="373"/>
        <v>42192.809953703705</v>
      </c>
      <c r="Q3984" s="5">
        <f t="shared" si="374"/>
        <v>42132.809953703705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5">
        <f t="shared" si="373"/>
        <v>41779.290972222225</v>
      </c>
      <c r="Q3985" s="5">
        <f t="shared" si="374"/>
        <v>41747.86986111111</v>
      </c>
      <c r="R3985" s="8">
        <f t="shared" si="375"/>
        <v>84.28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5">
        <f t="shared" si="373"/>
        <v>41951</v>
      </c>
      <c r="Q3986" s="5">
        <f t="shared" si="374"/>
        <v>41920.963472222218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5">
        <f t="shared" si="373"/>
        <v>42420.878472222219</v>
      </c>
      <c r="Q3987" s="5">
        <f t="shared" si="374"/>
        <v>42399.707407407404</v>
      </c>
      <c r="R3987" s="8">
        <f t="shared" si="375"/>
        <v>33.74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5">
        <f t="shared" si="373"/>
        <v>42496.544444444444</v>
      </c>
      <c r="Q3988" s="5">
        <f t="shared" si="374"/>
        <v>42467.548541666663</v>
      </c>
      <c r="R3988" s="8">
        <f t="shared" si="375"/>
        <v>37.54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5">
        <f t="shared" si="373"/>
        <v>41775.92465277778</v>
      </c>
      <c r="Q3989" s="5">
        <f t="shared" si="374"/>
        <v>41765.92465277778</v>
      </c>
      <c r="R3989" s="8">
        <f t="shared" si="375"/>
        <v>11.62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5">
        <f t="shared" si="373"/>
        <v>42245.08116898148</v>
      </c>
      <c r="Q3990" s="5">
        <f t="shared" si="374"/>
        <v>42230.08116898148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5">
        <f t="shared" si="373"/>
        <v>42316.791446759264</v>
      </c>
      <c r="Q3991" s="5">
        <f t="shared" si="374"/>
        <v>42286.749780092592</v>
      </c>
      <c r="R3991" s="8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5">
        <f t="shared" si="373"/>
        <v>42431.672372685185</v>
      </c>
      <c r="Q3992" s="5">
        <f t="shared" si="374"/>
        <v>42401.672372685185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5">
        <f t="shared" si="373"/>
        <v>42155.644467592589</v>
      </c>
      <c r="Q3993" s="5">
        <f t="shared" si="374"/>
        <v>42125.644467592589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5">
        <f t="shared" si="373"/>
        <v>42349.982164351852</v>
      </c>
      <c r="Q3994" s="5">
        <f t="shared" si="374"/>
        <v>42289.94049768518</v>
      </c>
      <c r="R3994" s="8">
        <f t="shared" si="375"/>
        <v>60.11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5">
        <f t="shared" si="373"/>
        <v>42137.864722222221</v>
      </c>
      <c r="Q3995" s="5">
        <f t="shared" si="374"/>
        <v>42107.864722222221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5">
        <f t="shared" si="373"/>
        <v>41839.389930555553</v>
      </c>
      <c r="Q3996" s="5">
        <f t="shared" si="374"/>
        <v>41809.389930555553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5">
        <f t="shared" si="373"/>
        <v>42049.477083333331</v>
      </c>
      <c r="Q3997" s="5">
        <f t="shared" si="374"/>
        <v>42019.683761574073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5">
        <f t="shared" si="373"/>
        <v>41963.669444444444</v>
      </c>
      <c r="Q3998" s="5">
        <f t="shared" si="374"/>
        <v>41950.26694444444</v>
      </c>
      <c r="R3998" s="8">
        <f t="shared" si="375"/>
        <v>29.24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5">
        <f t="shared" si="373"/>
        <v>42099.349780092598</v>
      </c>
      <c r="Q3999" s="5">
        <f t="shared" si="374"/>
        <v>42069.391446759255</v>
      </c>
      <c r="R3999" s="8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5">
        <f t="shared" si="373"/>
        <v>42091.921597222223</v>
      </c>
      <c r="Q4000" s="5">
        <f t="shared" si="374"/>
        <v>42061.963263888887</v>
      </c>
      <c r="R4000" s="8">
        <f t="shared" si="375"/>
        <v>59.58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5">
        <f t="shared" si="373"/>
        <v>41882.827650462961</v>
      </c>
      <c r="Q4001" s="5">
        <f t="shared" si="374"/>
        <v>41842.828680555554</v>
      </c>
      <c r="R4001" s="8">
        <f t="shared" si="375"/>
        <v>82.57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5">
        <f t="shared" si="373"/>
        <v>42497.603680555556</v>
      </c>
      <c r="Q4002" s="5">
        <f t="shared" si="374"/>
        <v>42437.64534722222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5">
        <f t="shared" si="373"/>
        <v>42795.791666666672</v>
      </c>
      <c r="Q4003" s="5">
        <f t="shared" si="374"/>
        <v>42775.964212962965</v>
      </c>
      <c r="R4003" s="8">
        <f t="shared" si="375"/>
        <v>32.36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5">
        <f t="shared" si="373"/>
        <v>41909.043530092589</v>
      </c>
      <c r="Q4004" s="5">
        <f t="shared" si="374"/>
        <v>41879.043530092589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5">
        <f t="shared" si="373"/>
        <v>42050.587349537032</v>
      </c>
      <c r="Q4005" s="5">
        <f t="shared" si="374"/>
        <v>42020.587349537032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5">
        <f t="shared" si="373"/>
        <v>41920.16269675926</v>
      </c>
      <c r="Q4006" s="5">
        <f t="shared" si="374"/>
        <v>41890.16269675926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5">
        <f t="shared" si="373"/>
        <v>41932.807696759257</v>
      </c>
      <c r="Q4007" s="5">
        <f t="shared" si="374"/>
        <v>41872.807696759257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5">
        <f t="shared" si="373"/>
        <v>42416.772997685184</v>
      </c>
      <c r="Q4008" s="5">
        <f t="shared" si="374"/>
        <v>42391.772997685184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5">
        <f t="shared" si="373"/>
        <v>41877.686111111114</v>
      </c>
      <c r="Q4009" s="5">
        <f t="shared" si="374"/>
        <v>41848.772928240738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5">
        <f t="shared" si="373"/>
        <v>42207.964201388888</v>
      </c>
      <c r="Q4010" s="5">
        <f t="shared" si="374"/>
        <v>42177.964201388888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5">
        <f t="shared" si="373"/>
        <v>41891.700925925928</v>
      </c>
      <c r="Q4011" s="5">
        <f t="shared" si="374"/>
        <v>41851.700925925928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5">
        <f t="shared" si="373"/>
        <v>41938.770439814813</v>
      </c>
      <c r="Q4012" s="5">
        <f t="shared" si="374"/>
        <v>41921.770439814813</v>
      </c>
      <c r="R4012" s="8">
        <f t="shared" si="375"/>
        <v>45.84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5">
        <f t="shared" si="373"/>
        <v>42032.54488425926</v>
      </c>
      <c r="Q4013" s="5">
        <f t="shared" si="374"/>
        <v>42002.54488425926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5">
        <f t="shared" si="373"/>
        <v>42126.544548611113</v>
      </c>
      <c r="Q4014" s="5">
        <f t="shared" si="374"/>
        <v>42096.544548611113</v>
      </c>
      <c r="R4014" s="8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5">
        <f t="shared" si="373"/>
        <v>42051.301192129627</v>
      </c>
      <c r="Q4015" s="5">
        <f t="shared" si="374"/>
        <v>42021.301192129627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5">
        <f t="shared" si="373"/>
        <v>42434.246168981481</v>
      </c>
      <c r="Q4016" s="5">
        <f t="shared" si="374"/>
        <v>42419.246168981481</v>
      </c>
      <c r="R4016" s="8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5">
        <f t="shared" si="373"/>
        <v>42204.780821759254</v>
      </c>
      <c r="Q4017" s="5">
        <f t="shared" si="374"/>
        <v>42174.780821759254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5">
        <f t="shared" si="373"/>
        <v>41899.872685185182</v>
      </c>
      <c r="Q4018" s="5">
        <f t="shared" si="374"/>
        <v>41869.872685185182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5">
        <f t="shared" si="373"/>
        <v>41886.672152777777</v>
      </c>
      <c r="Q4019" s="5">
        <f t="shared" si="374"/>
        <v>41856.672152777777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5">
        <f t="shared" si="373"/>
        <v>42650.91097222222</v>
      </c>
      <c r="Q4020" s="5">
        <f t="shared" si="374"/>
        <v>42620.91097222222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5">
        <f t="shared" si="373"/>
        <v>42475.686111111107</v>
      </c>
      <c r="Q4021" s="5">
        <f t="shared" si="374"/>
        <v>42417.675879629634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5">
        <f t="shared" si="373"/>
        <v>42087.149293981478</v>
      </c>
      <c r="Q4022" s="5">
        <f t="shared" si="374"/>
        <v>42057.190960648149</v>
      </c>
      <c r="R4022" s="8">
        <f t="shared" si="375"/>
        <v>33.33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5">
        <f t="shared" si="373"/>
        <v>41938.911550925928</v>
      </c>
      <c r="Q4023" s="5">
        <f t="shared" si="374"/>
        <v>41878.911550925928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5">
        <f t="shared" si="373"/>
        <v>42036.120833333334</v>
      </c>
      <c r="Q4024" s="5">
        <f t="shared" si="374"/>
        <v>41990.584108796291</v>
      </c>
      <c r="R4024" s="8">
        <f t="shared" si="375"/>
        <v>63.56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5">
        <f t="shared" si="373"/>
        <v>42453.957905092597</v>
      </c>
      <c r="Q4025" s="5">
        <f t="shared" si="374"/>
        <v>42408.999571759254</v>
      </c>
      <c r="R4025" s="8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5">
        <f t="shared" si="373"/>
        <v>42247.670104166667</v>
      </c>
      <c r="Q4026" s="5">
        <f t="shared" si="374"/>
        <v>42217.670104166667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5">
        <f t="shared" si="373"/>
        <v>42211.237685185188</v>
      </c>
      <c r="Q4027" s="5">
        <f t="shared" si="374"/>
        <v>42151.237685185188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5">
        <f t="shared" si="373"/>
        <v>42342.697210648148</v>
      </c>
      <c r="Q4028" s="5">
        <f t="shared" si="374"/>
        <v>42282.655543981484</v>
      </c>
      <c r="R4028" s="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5">
        <f t="shared" si="373"/>
        <v>42789.041666666672</v>
      </c>
      <c r="Q4029" s="5">
        <f t="shared" si="374"/>
        <v>42768.97084490741</v>
      </c>
      <c r="R4029" s="8">
        <f t="shared" si="375"/>
        <v>30.71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5">
        <f t="shared" si="373"/>
        <v>41795.938657407409</v>
      </c>
      <c r="Q4030" s="5">
        <f t="shared" si="374"/>
        <v>41765.938657407409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5">
        <f t="shared" si="373"/>
        <v>42352.025115740747</v>
      </c>
      <c r="Q4031" s="5">
        <f t="shared" si="374"/>
        <v>42322.025115740747</v>
      </c>
      <c r="R4031" s="8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5">
        <f t="shared" si="373"/>
        <v>42403.784027777772</v>
      </c>
      <c r="Q4032" s="5">
        <f t="shared" si="374"/>
        <v>42374.655081018514</v>
      </c>
      <c r="R4032" s="8">
        <f t="shared" si="375"/>
        <v>66.67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5">
        <f t="shared" si="373"/>
        <v>41991.626898148148</v>
      </c>
      <c r="Q4033" s="5">
        <f t="shared" si="374"/>
        <v>41941.585231481484</v>
      </c>
      <c r="R4033" s="8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5">
        <f t="shared" si="373"/>
        <v>42353.85087962963</v>
      </c>
      <c r="Q4034" s="5">
        <f t="shared" si="374"/>
        <v>42293.809212962966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5">
        <f t="shared" ref="P4035:P4098" si="379">I4035/60/60/24+DATE(1970,1,1)</f>
        <v>42645.375</v>
      </c>
      <c r="Q4035" s="5">
        <f t="shared" ref="Q4035:Q4098" si="380">J4035/60/60/24+DATE(1970,1,1)</f>
        <v>42614.268796296295</v>
      </c>
      <c r="R4035" s="8">
        <f t="shared" ref="R4035:R4098" si="381">ROUND(E4035/L4035,2)</f>
        <v>65.34</v>
      </c>
      <c r="S4035" t="str">
        <f t="shared" ref="S4035:S4098" si="382">LEFT(N4035,SEARCH("/",N4035)-1)</f>
        <v>theater</v>
      </c>
      <c r="T4035" t="str">
        <f t="shared" ref="T4035:T4098" si="383">RIGHT(N4035,LEN(N4035)-SEARCH("/",N4035))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5">
        <f t="shared" si="379"/>
        <v>42097.905671296292</v>
      </c>
      <c r="Q4036" s="5">
        <f t="shared" si="380"/>
        <v>42067.947337962964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5">
        <f t="shared" si="379"/>
        <v>41933.882951388885</v>
      </c>
      <c r="Q4037" s="5">
        <f t="shared" si="380"/>
        <v>41903.882951388885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5">
        <f t="shared" si="379"/>
        <v>41821.9375</v>
      </c>
      <c r="Q4038" s="5">
        <f t="shared" si="380"/>
        <v>41804.937083333331</v>
      </c>
      <c r="R4038" s="8">
        <f t="shared" si="381"/>
        <v>166.06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5">
        <f t="shared" si="379"/>
        <v>42514.600694444445</v>
      </c>
      <c r="Q4039" s="5">
        <f t="shared" si="380"/>
        <v>42497.070775462969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5">
        <f t="shared" si="379"/>
        <v>41929.798726851855</v>
      </c>
      <c r="Q4040" s="5">
        <f t="shared" si="380"/>
        <v>41869.798726851855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5">
        <f t="shared" si="379"/>
        <v>42339.249305555553</v>
      </c>
      <c r="Q4041" s="5">
        <f t="shared" si="380"/>
        <v>42305.670914351853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5">
        <f t="shared" si="379"/>
        <v>42203.125</v>
      </c>
      <c r="Q4042" s="5">
        <f t="shared" si="380"/>
        <v>42144.231527777782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5">
        <f t="shared" si="379"/>
        <v>42619.474004629628</v>
      </c>
      <c r="Q4043" s="5">
        <f t="shared" si="380"/>
        <v>42559.474004629628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5">
        <f t="shared" si="379"/>
        <v>42024.802777777775</v>
      </c>
      <c r="Q4044" s="5">
        <f t="shared" si="380"/>
        <v>41995.084074074075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5">
        <f t="shared" si="379"/>
        <v>41963.957465277781</v>
      </c>
      <c r="Q4045" s="5">
        <f t="shared" si="380"/>
        <v>41948.957465277781</v>
      </c>
      <c r="R4045" s="8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5">
        <f t="shared" si="379"/>
        <v>42104.208333333328</v>
      </c>
      <c r="Q4046" s="5">
        <f t="shared" si="380"/>
        <v>42074.219699074078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5">
        <f t="shared" si="379"/>
        <v>41872.201261574075</v>
      </c>
      <c r="Q4047" s="5">
        <f t="shared" si="380"/>
        <v>41842.201261574075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5">
        <f t="shared" si="379"/>
        <v>41934.650578703702</v>
      </c>
      <c r="Q4048" s="5">
        <f t="shared" si="380"/>
        <v>41904.650578703702</v>
      </c>
      <c r="R4048" s="8">
        <f t="shared" si="381"/>
        <v>38.33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5">
        <f t="shared" si="379"/>
        <v>42015.041666666672</v>
      </c>
      <c r="Q4049" s="5">
        <f t="shared" si="380"/>
        <v>41991.022488425922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5">
        <f t="shared" si="379"/>
        <v>42471.467442129629</v>
      </c>
      <c r="Q4050" s="5">
        <f t="shared" si="380"/>
        <v>42436.509108796294</v>
      </c>
      <c r="R4050" s="8">
        <f t="shared" si="381"/>
        <v>32.979999999999997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5">
        <f t="shared" si="379"/>
        <v>42199.958506944444</v>
      </c>
      <c r="Q4051" s="5">
        <f t="shared" si="380"/>
        <v>42169.958506944444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5">
        <f t="shared" si="379"/>
        <v>41935.636469907404</v>
      </c>
      <c r="Q4052" s="5">
        <f t="shared" si="380"/>
        <v>41905.636469907404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5">
        <f t="shared" si="379"/>
        <v>41768.286805555559</v>
      </c>
      <c r="Q4053" s="5">
        <f t="shared" si="380"/>
        <v>41761.810150462967</v>
      </c>
      <c r="R4053" s="8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5">
        <f t="shared" si="379"/>
        <v>41925.878657407404</v>
      </c>
      <c r="Q4054" s="5">
        <f t="shared" si="380"/>
        <v>41865.878657407404</v>
      </c>
      <c r="R4054" s="8">
        <f t="shared" si="381"/>
        <v>86.62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5">
        <f t="shared" si="379"/>
        <v>41958.833333333328</v>
      </c>
      <c r="Q4055" s="5">
        <f t="shared" si="380"/>
        <v>41928.690138888887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5">
        <f t="shared" si="379"/>
        <v>42644.166666666672</v>
      </c>
      <c r="Q4056" s="5">
        <f t="shared" si="380"/>
        <v>42613.841261574074</v>
      </c>
      <c r="R4056" s="8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5">
        <f t="shared" si="379"/>
        <v>41809.648506944446</v>
      </c>
      <c r="Q4057" s="5">
        <f t="shared" si="380"/>
        <v>41779.648506944446</v>
      </c>
      <c r="R4057" s="8">
        <f t="shared" si="381"/>
        <v>41.95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5">
        <f t="shared" si="379"/>
        <v>42554.832638888889</v>
      </c>
      <c r="Q4058" s="5">
        <f t="shared" si="380"/>
        <v>42534.933321759265</v>
      </c>
      <c r="R4058" s="8">
        <f t="shared" si="381"/>
        <v>88.33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5">
        <f t="shared" si="379"/>
        <v>42333.958333333328</v>
      </c>
      <c r="Q4059" s="5">
        <f t="shared" si="380"/>
        <v>42310.968518518523</v>
      </c>
      <c r="R4059" s="8">
        <f t="shared" si="381"/>
        <v>129.16999999999999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5">
        <f t="shared" si="379"/>
        <v>42461.165972222225</v>
      </c>
      <c r="Q4060" s="5">
        <f t="shared" si="380"/>
        <v>42446.060694444444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5">
        <f t="shared" si="379"/>
        <v>41898.125</v>
      </c>
      <c r="Q4061" s="5">
        <f t="shared" si="380"/>
        <v>41866.640648148146</v>
      </c>
      <c r="R4061" s="8">
        <f t="shared" si="381"/>
        <v>35.71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5">
        <f t="shared" si="379"/>
        <v>41813.666666666664</v>
      </c>
      <c r="Q4062" s="5">
        <f t="shared" si="380"/>
        <v>41779.695092592592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5">
        <f t="shared" si="379"/>
        <v>42481.099803240737</v>
      </c>
      <c r="Q4063" s="5">
        <f t="shared" si="380"/>
        <v>42421.141469907408</v>
      </c>
      <c r="R4063" s="8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5">
        <f t="shared" si="379"/>
        <v>42553.739212962959</v>
      </c>
      <c r="Q4064" s="5">
        <f t="shared" si="380"/>
        <v>42523.739212962959</v>
      </c>
      <c r="R4064" s="8">
        <f t="shared" si="381"/>
        <v>163.33000000000001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5">
        <f t="shared" si="379"/>
        <v>41817.681527777779</v>
      </c>
      <c r="Q4065" s="5">
        <f t="shared" si="380"/>
        <v>41787.681527777779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5">
        <f t="shared" si="379"/>
        <v>42123.588263888887</v>
      </c>
      <c r="Q4066" s="5">
        <f t="shared" si="380"/>
        <v>42093.588263888887</v>
      </c>
      <c r="R4066" s="8">
        <f t="shared" si="381"/>
        <v>64.17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5">
        <f t="shared" si="379"/>
        <v>41863.951516203706</v>
      </c>
      <c r="Q4067" s="5">
        <f t="shared" si="380"/>
        <v>41833.951516203706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5">
        <f t="shared" si="379"/>
        <v>42509.039212962962</v>
      </c>
      <c r="Q4068" s="5">
        <f t="shared" si="380"/>
        <v>42479.039212962962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5">
        <f t="shared" si="379"/>
        <v>42275.117476851854</v>
      </c>
      <c r="Q4069" s="5">
        <f t="shared" si="380"/>
        <v>42235.117476851854</v>
      </c>
      <c r="R4069" s="8">
        <f t="shared" si="381"/>
        <v>179.12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5">
        <f t="shared" si="379"/>
        <v>42748.961805555555</v>
      </c>
      <c r="Q4070" s="5">
        <f t="shared" si="380"/>
        <v>42718.963599537034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5">
        <f t="shared" si="379"/>
        <v>42063.5</v>
      </c>
      <c r="Q4071" s="5">
        <f t="shared" si="380"/>
        <v>42022.661527777775</v>
      </c>
      <c r="R4071" s="8">
        <f t="shared" si="381"/>
        <v>33.08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5">
        <f t="shared" si="379"/>
        <v>42064.125</v>
      </c>
      <c r="Q4072" s="5">
        <f t="shared" si="380"/>
        <v>42031.666898148149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5">
        <f t="shared" si="379"/>
        <v>42730.804756944446</v>
      </c>
      <c r="Q4073" s="5">
        <f t="shared" si="380"/>
        <v>42700.804756944446</v>
      </c>
      <c r="R4073" s="8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5">
        <f t="shared" si="379"/>
        <v>41872.77443287037</v>
      </c>
      <c r="Q4074" s="5">
        <f t="shared" si="380"/>
        <v>41812.77443287037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5">
        <f t="shared" si="379"/>
        <v>42133.166666666672</v>
      </c>
      <c r="Q4075" s="5">
        <f t="shared" si="380"/>
        <v>42078.34520833334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5">
        <f t="shared" si="379"/>
        <v>42313.594618055555</v>
      </c>
      <c r="Q4076" s="5">
        <f t="shared" si="380"/>
        <v>42283.552951388891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5">
        <f t="shared" si="379"/>
        <v>41820.727777777778</v>
      </c>
      <c r="Q4077" s="5">
        <f t="shared" si="380"/>
        <v>41779.045937499999</v>
      </c>
      <c r="R4077" s="8">
        <f t="shared" si="381"/>
        <v>44.31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5">
        <f t="shared" si="379"/>
        <v>41933.82708333333</v>
      </c>
      <c r="Q4078" s="5">
        <f t="shared" si="380"/>
        <v>41905.795706018522</v>
      </c>
      <c r="R4078" s="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5">
        <f t="shared" si="379"/>
        <v>42725.7105787037</v>
      </c>
      <c r="Q4079" s="5">
        <f t="shared" si="380"/>
        <v>42695.7105787037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5">
        <f t="shared" si="379"/>
        <v>42762.787523148145</v>
      </c>
      <c r="Q4080" s="5">
        <f t="shared" si="380"/>
        <v>42732.787523148145</v>
      </c>
      <c r="R4080" s="8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5">
        <f t="shared" si="379"/>
        <v>42540.938900462963</v>
      </c>
      <c r="Q4081" s="5">
        <f t="shared" si="380"/>
        <v>42510.938900462963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5">
        <f t="shared" si="379"/>
        <v>42535.787500000006</v>
      </c>
      <c r="Q4082" s="5">
        <f t="shared" si="380"/>
        <v>42511.698101851856</v>
      </c>
      <c r="R4082" s="8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5">
        <f t="shared" si="379"/>
        <v>42071.539641203708</v>
      </c>
      <c r="Q4083" s="5">
        <f t="shared" si="380"/>
        <v>42041.581307870365</v>
      </c>
      <c r="R4083" s="8">
        <f t="shared" si="381"/>
        <v>29.17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5">
        <f t="shared" si="379"/>
        <v>42322.958333333328</v>
      </c>
      <c r="Q4084" s="5">
        <f t="shared" si="380"/>
        <v>42307.189270833333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5">
        <f t="shared" si="379"/>
        <v>42383.761759259258</v>
      </c>
      <c r="Q4085" s="5">
        <f t="shared" si="380"/>
        <v>42353.761759259258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5">
        <f t="shared" si="379"/>
        <v>42652.436412037037</v>
      </c>
      <c r="Q4086" s="5">
        <f t="shared" si="380"/>
        <v>42622.436412037037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5">
        <f t="shared" si="379"/>
        <v>42087.165972222225</v>
      </c>
      <c r="Q4087" s="5">
        <f t="shared" si="380"/>
        <v>42058.603877314818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5">
        <f t="shared" si="379"/>
        <v>42329.166666666672</v>
      </c>
      <c r="Q4088" s="5">
        <f t="shared" si="380"/>
        <v>42304.940960648149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5">
        <f t="shared" si="379"/>
        <v>42568.742893518516</v>
      </c>
      <c r="Q4089" s="5">
        <f t="shared" si="380"/>
        <v>42538.742893518516</v>
      </c>
      <c r="R4089" s="8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5">
        <f t="shared" si="379"/>
        <v>42020.434722222228</v>
      </c>
      <c r="Q4090" s="5">
        <f t="shared" si="380"/>
        <v>41990.612546296295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5">
        <f t="shared" si="379"/>
        <v>42155.732638888891</v>
      </c>
      <c r="Q4091" s="5">
        <f t="shared" si="380"/>
        <v>42122.732499999998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5">
        <f t="shared" si="379"/>
        <v>42223.625</v>
      </c>
      <c r="Q4092" s="5">
        <f t="shared" si="380"/>
        <v>42209.67288194444</v>
      </c>
      <c r="R4092" s="8">
        <f t="shared" si="381"/>
        <v>10.67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5">
        <f t="shared" si="379"/>
        <v>42020.506377314814</v>
      </c>
      <c r="Q4093" s="5">
        <f t="shared" si="380"/>
        <v>41990.506377314814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5">
        <f t="shared" si="379"/>
        <v>42099.153321759266</v>
      </c>
      <c r="Q4094" s="5">
        <f t="shared" si="380"/>
        <v>42039.194988425923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5">
        <f t="shared" si="379"/>
        <v>42238.815891203703</v>
      </c>
      <c r="Q4095" s="5">
        <f t="shared" si="380"/>
        <v>42178.815891203703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5">
        <f t="shared" si="379"/>
        <v>41934.207638888889</v>
      </c>
      <c r="Q4096" s="5">
        <f t="shared" si="380"/>
        <v>41890.086805555555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5">
        <f t="shared" si="379"/>
        <v>42723.031828703708</v>
      </c>
      <c r="Q4097" s="5">
        <f t="shared" si="380"/>
        <v>42693.031828703708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5">
        <f t="shared" si="379"/>
        <v>42794.368749999994</v>
      </c>
      <c r="Q4098" s="5">
        <f t="shared" si="380"/>
        <v>42750.530312499999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5">
        <f t="shared" ref="P4099:P4115" si="385">I4099/60/60/24+DATE(1970,1,1)</f>
        <v>42400.996527777781</v>
      </c>
      <c r="Q4099" s="5">
        <f t="shared" ref="Q4099:Q4115" si="386">J4099/60/60/24+DATE(1970,1,1)</f>
        <v>42344.824502314819</v>
      </c>
      <c r="R4099" s="8" t="e">
        <f t="shared" ref="R4099:R4115" si="387">ROUND(E4099/L4099,2)</f>
        <v>#DIV/0!</v>
      </c>
      <c r="S4099" t="str">
        <f t="shared" ref="S4099:S4115" si="388">LEFT(N4099,SEARCH("/",N4099)-1)</f>
        <v>theater</v>
      </c>
      <c r="T4099" t="str">
        <f t="shared" ref="T4099:T4115" si="389">RIGHT(N4099,LEN(N4099)-SEARCH("/",N4099))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5">
        <f t="shared" si="385"/>
        <v>42525.722187499996</v>
      </c>
      <c r="Q4100" s="5">
        <f t="shared" si="386"/>
        <v>42495.722187499996</v>
      </c>
      <c r="R4100" s="8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5">
        <f t="shared" si="385"/>
        <v>42615.850381944445</v>
      </c>
      <c r="Q4101" s="5">
        <f t="shared" si="386"/>
        <v>42570.850381944445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5">
        <f t="shared" si="385"/>
        <v>41937.124884259261</v>
      </c>
      <c r="Q4102" s="5">
        <f t="shared" si="386"/>
        <v>41927.124884259261</v>
      </c>
      <c r="R4102" s="8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5">
        <f t="shared" si="385"/>
        <v>42760.903726851851</v>
      </c>
      <c r="Q4103" s="5">
        <f t="shared" si="386"/>
        <v>42730.903726851851</v>
      </c>
      <c r="R4103" s="8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5">
        <f t="shared" si="385"/>
        <v>42505.848067129627</v>
      </c>
      <c r="Q4104" s="5">
        <f t="shared" si="386"/>
        <v>42475.848067129627</v>
      </c>
      <c r="R4104" s="8">
        <f t="shared" si="387"/>
        <v>22.83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5">
        <f t="shared" si="385"/>
        <v>42242.772222222222</v>
      </c>
      <c r="Q4105" s="5">
        <f t="shared" si="386"/>
        <v>42188.83293981482</v>
      </c>
      <c r="R4105" s="8">
        <f t="shared" si="387"/>
        <v>16.670000000000002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5">
        <f t="shared" si="385"/>
        <v>42670.278171296297</v>
      </c>
      <c r="Q4106" s="5">
        <f t="shared" si="386"/>
        <v>42640.278171296297</v>
      </c>
      <c r="R4106" s="8">
        <f t="shared" si="387"/>
        <v>45.79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5">
        <f t="shared" si="385"/>
        <v>42730.010520833333</v>
      </c>
      <c r="Q4107" s="5">
        <f t="shared" si="386"/>
        <v>42697.010520833333</v>
      </c>
      <c r="R4107" s="8">
        <f t="shared" si="387"/>
        <v>383.33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5">
        <f t="shared" si="385"/>
        <v>42096.041666666672</v>
      </c>
      <c r="Q4108" s="5">
        <f t="shared" si="386"/>
        <v>42053.049375000002</v>
      </c>
      <c r="R4108" s="8">
        <f t="shared" si="387"/>
        <v>106.97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5">
        <f t="shared" si="385"/>
        <v>41906.916678240741</v>
      </c>
      <c r="Q4109" s="5">
        <f t="shared" si="386"/>
        <v>41883.916678240741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5">
        <f t="shared" si="385"/>
        <v>42797.208333333328</v>
      </c>
      <c r="Q4110" s="5">
        <f t="shared" si="386"/>
        <v>42767.031678240746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5">
        <f t="shared" si="385"/>
        <v>42337.581064814818</v>
      </c>
      <c r="Q4111" s="5">
        <f t="shared" si="386"/>
        <v>42307.539398148147</v>
      </c>
      <c r="R4111" s="8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5">
        <f t="shared" si="385"/>
        <v>42572.626747685179</v>
      </c>
      <c r="Q4112" s="5">
        <f t="shared" si="386"/>
        <v>42512.626747685179</v>
      </c>
      <c r="R4112" s="8">
        <f t="shared" si="387"/>
        <v>14.33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5">
        <f t="shared" si="385"/>
        <v>42059.135879629626</v>
      </c>
      <c r="Q4113" s="5">
        <f t="shared" si="386"/>
        <v>42029.135879629626</v>
      </c>
      <c r="R4113" s="8">
        <f t="shared" si="387"/>
        <v>15.67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5">
        <f t="shared" si="385"/>
        <v>42428</v>
      </c>
      <c r="Q4114" s="5">
        <f t="shared" si="386"/>
        <v>42400.946597222224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5">
        <f t="shared" si="385"/>
        <v>42377.273611111115</v>
      </c>
      <c r="Q4115" s="5">
        <f t="shared" si="386"/>
        <v>42358.573182870372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2" priority="2" operator="containsText" text="canc">
      <formula>NOT(ISERROR(SEARCH("canc",F1)))</formula>
    </cfRule>
    <cfRule type="containsText" dxfId="1" priority="3" operator="containsText" text="fail">
      <formula>NOT(ISERROR(SEARCH("fail",F1)))</formula>
    </cfRule>
    <cfRule type="containsText" dxfId="0" priority="4" operator="containsText" text="succ">
      <formula>NOT(ISERROR(SEARCH("succ",F1)))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priority="6" operator="containsText" text="succ">
      <formula>NOT(ISERROR(SEARCH("succ",F1)))</formula>
    </cfRule>
    <cfRule type="containsText" priority="7" operator="containsText" text="suc">
      <formula>NOT(ISERROR(SEARCH("suc",F1)))</formula>
    </cfRule>
    <cfRule type="containsText" priority="8" operator="containsText" text="successful">
      <formula>NOT(ISERROR(SEARCH("successful",F1)))</formula>
    </cfRule>
    <cfRule type="containsText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F259B-1ACB-4F25-8268-326684FAA50D}">
  <dimension ref="A1:M14"/>
  <sheetViews>
    <sheetView workbookViewId="0">
      <selection activeCell="I4" sqref="I4:N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9" max="9" width="12.28515625" bestFit="1" customWidth="1"/>
  </cols>
  <sheetData>
    <row r="1" spans="1:13" x14ac:dyDescent="0.25">
      <c r="A1" s="9" t="s">
        <v>8223</v>
      </c>
      <c r="B1" t="s">
        <v>8323</v>
      </c>
    </row>
    <row r="3" spans="1:13" x14ac:dyDescent="0.25">
      <c r="A3" s="9" t="s">
        <v>8307</v>
      </c>
      <c r="B3" s="9" t="s">
        <v>8309</v>
      </c>
      <c r="I3" s="23"/>
      <c r="J3" s="23"/>
      <c r="K3" s="23"/>
      <c r="L3" s="23"/>
      <c r="M3" s="23"/>
    </row>
    <row r="4" spans="1:13" x14ac:dyDescent="0.25">
      <c r="A4" s="9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8308</v>
      </c>
    </row>
    <row r="5" spans="1:13" x14ac:dyDescent="0.25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13" x14ac:dyDescent="0.25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13" x14ac:dyDescent="0.2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13" x14ac:dyDescent="0.25">
      <c r="A8" s="10" t="s">
        <v>8317</v>
      </c>
      <c r="B8" s="11"/>
      <c r="C8" s="11"/>
      <c r="D8" s="11">
        <v>24</v>
      </c>
      <c r="E8" s="11"/>
      <c r="F8" s="11">
        <v>24</v>
      </c>
    </row>
    <row r="9" spans="1:13" x14ac:dyDescent="0.25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13" x14ac:dyDescent="0.25">
      <c r="A10" s="10" t="s">
        <v>8319</v>
      </c>
      <c r="B10" s="11">
        <v>103</v>
      </c>
      <c r="C10" s="11">
        <v>117</v>
      </c>
      <c r="D10" s="11"/>
      <c r="E10" s="11"/>
      <c r="F10" s="11">
        <v>220</v>
      </c>
    </row>
    <row r="11" spans="1:13" x14ac:dyDescent="0.2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13" x14ac:dyDescent="0.2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13" x14ac:dyDescent="0.25">
      <c r="A13" s="10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13" ht="15" customHeight="1" x14ac:dyDescent="0.25">
      <c r="A14" s="10" t="s">
        <v>8308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mergeCells count="1">
    <mergeCell ref="I3:M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B976-5976-4F52-813D-AE33EFA943E7}">
  <dimension ref="A1:F44"/>
  <sheetViews>
    <sheetView workbookViewId="0">
      <selection activeCell="C13" sqref="C13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8363</v>
      </c>
      <c r="B2" t="s">
        <v>8324</v>
      </c>
    </row>
    <row r="4" spans="1:6" x14ac:dyDescent="0.25">
      <c r="A4" s="9" t="s">
        <v>8307</v>
      </c>
      <c r="B4" s="9" t="s">
        <v>8309</v>
      </c>
    </row>
    <row r="5" spans="1:6" x14ac:dyDescent="0.25">
      <c r="A5" s="9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2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8349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8359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8350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8337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8326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8327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8338</v>
      </c>
      <c r="B13" s="11">
        <v>40</v>
      </c>
      <c r="C13" s="11"/>
      <c r="D13" s="11"/>
      <c r="E13" s="11"/>
      <c r="F13" s="11">
        <v>40</v>
      </c>
    </row>
    <row r="14" spans="1:6" ht="15" customHeight="1" x14ac:dyDescent="0.25">
      <c r="A14" s="10" t="s">
        <v>8339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8351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8331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8360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8354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8340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8341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8355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8342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8345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0" t="s">
        <v>8352</v>
      </c>
      <c r="B25" s="11">
        <v>60</v>
      </c>
      <c r="C25" s="11"/>
      <c r="D25" s="11"/>
      <c r="E25" s="11"/>
      <c r="F25" s="11">
        <v>60</v>
      </c>
    </row>
    <row r="26" spans="1:6" x14ac:dyDescent="0.25">
      <c r="A26" s="10" t="s">
        <v>8346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0" t="s">
        <v>8347</v>
      </c>
      <c r="B27" s="11">
        <v>103</v>
      </c>
      <c r="C27" s="11">
        <v>57</v>
      </c>
      <c r="D27" s="11"/>
      <c r="E27" s="11"/>
      <c r="F27" s="11">
        <v>160</v>
      </c>
    </row>
    <row r="28" spans="1:6" x14ac:dyDescent="0.25">
      <c r="A28" s="10" t="s">
        <v>8348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0" t="s">
        <v>8343</v>
      </c>
      <c r="B29" s="11">
        <v>40</v>
      </c>
      <c r="C29" s="11"/>
      <c r="D29" s="11"/>
      <c r="E29" s="11"/>
      <c r="F29" s="11">
        <v>40</v>
      </c>
    </row>
    <row r="30" spans="1:6" x14ac:dyDescent="0.25">
      <c r="A30" s="10" t="s">
        <v>8361</v>
      </c>
      <c r="B30" s="11">
        <v>20</v>
      </c>
      <c r="C30" s="11"/>
      <c r="D30" s="11"/>
      <c r="E30" s="11"/>
      <c r="F30" s="11">
        <v>20</v>
      </c>
    </row>
    <row r="31" spans="1:6" x14ac:dyDescent="0.25">
      <c r="A31" s="10" t="s">
        <v>8332</v>
      </c>
      <c r="B31" s="11"/>
      <c r="C31" s="11">
        <v>20</v>
      </c>
      <c r="D31" s="11"/>
      <c r="E31" s="11"/>
      <c r="F31" s="11">
        <v>20</v>
      </c>
    </row>
    <row r="32" spans="1:6" x14ac:dyDescent="0.25">
      <c r="A32" s="10" t="s">
        <v>8344</v>
      </c>
      <c r="B32" s="11">
        <v>260</v>
      </c>
      <c r="C32" s="11"/>
      <c r="D32" s="11"/>
      <c r="E32" s="11"/>
      <c r="F32" s="11">
        <v>260</v>
      </c>
    </row>
    <row r="33" spans="1:6" x14ac:dyDescent="0.25">
      <c r="A33" s="10" t="s">
        <v>8328</v>
      </c>
      <c r="B33" s="11"/>
      <c r="C33" s="11"/>
      <c r="D33" s="11">
        <v>40</v>
      </c>
      <c r="E33" s="11"/>
      <c r="F33" s="11">
        <v>40</v>
      </c>
    </row>
    <row r="34" spans="1:6" x14ac:dyDescent="0.25">
      <c r="A34" s="10" t="s">
        <v>8329</v>
      </c>
      <c r="B34" s="11">
        <v>60</v>
      </c>
      <c r="C34" s="11"/>
      <c r="D34" s="11"/>
      <c r="E34" s="11"/>
      <c r="F34" s="11">
        <v>60</v>
      </c>
    </row>
    <row r="35" spans="1:6" x14ac:dyDescent="0.25">
      <c r="A35" s="10" t="s">
        <v>8333</v>
      </c>
      <c r="B35" s="11">
        <v>34</v>
      </c>
      <c r="C35" s="11"/>
      <c r="D35" s="11"/>
      <c r="E35" s="11">
        <v>6</v>
      </c>
      <c r="F35" s="11">
        <v>40</v>
      </c>
    </row>
    <row r="36" spans="1:6" x14ac:dyDescent="0.25">
      <c r="A36" s="10" t="s">
        <v>8356</v>
      </c>
      <c r="B36" s="11">
        <v>40</v>
      </c>
      <c r="C36" s="11">
        <v>2</v>
      </c>
      <c r="D36" s="11">
        <v>18</v>
      </c>
      <c r="E36" s="11"/>
      <c r="F36" s="11">
        <v>60</v>
      </c>
    </row>
    <row r="37" spans="1:6" x14ac:dyDescent="0.25">
      <c r="A37" s="10" t="s">
        <v>8335</v>
      </c>
      <c r="B37" s="11">
        <v>80</v>
      </c>
      <c r="C37" s="11"/>
      <c r="D37" s="11"/>
      <c r="E37" s="11"/>
      <c r="F37" s="11">
        <v>80</v>
      </c>
    </row>
    <row r="38" spans="1:6" x14ac:dyDescent="0.25">
      <c r="A38" s="10" t="s">
        <v>8330</v>
      </c>
      <c r="B38" s="11">
        <v>60</v>
      </c>
      <c r="C38" s="11"/>
      <c r="D38" s="11"/>
      <c r="E38" s="11"/>
      <c r="F38" s="11">
        <v>60</v>
      </c>
    </row>
    <row r="39" spans="1:6" x14ac:dyDescent="0.25">
      <c r="A39" s="10" t="s">
        <v>8353</v>
      </c>
      <c r="B39" s="11"/>
      <c r="C39" s="11">
        <v>47</v>
      </c>
      <c r="D39" s="11">
        <v>10</v>
      </c>
      <c r="E39" s="11"/>
      <c r="F39" s="11">
        <v>57</v>
      </c>
    </row>
    <row r="40" spans="1:6" x14ac:dyDescent="0.25">
      <c r="A40" s="10" t="s">
        <v>8336</v>
      </c>
      <c r="B40" s="11"/>
      <c r="C40" s="11">
        <v>100</v>
      </c>
      <c r="D40" s="11"/>
      <c r="E40" s="11"/>
      <c r="F40" s="11">
        <v>100</v>
      </c>
    </row>
    <row r="41" spans="1:6" x14ac:dyDescent="0.25">
      <c r="A41" s="10" t="s">
        <v>8357</v>
      </c>
      <c r="B41" s="11">
        <v>20</v>
      </c>
      <c r="C41" s="11">
        <v>120</v>
      </c>
      <c r="D41" s="11">
        <v>60</v>
      </c>
      <c r="E41" s="11"/>
      <c r="F41" s="11">
        <v>200</v>
      </c>
    </row>
    <row r="42" spans="1:6" x14ac:dyDescent="0.25">
      <c r="A42" s="10" t="s">
        <v>8358</v>
      </c>
      <c r="B42" s="11"/>
      <c r="C42" s="11">
        <v>60</v>
      </c>
      <c r="D42" s="11">
        <v>100</v>
      </c>
      <c r="E42" s="11"/>
      <c r="F42" s="11">
        <v>160</v>
      </c>
    </row>
    <row r="43" spans="1:6" x14ac:dyDescent="0.25">
      <c r="A43" s="10" t="s">
        <v>8362</v>
      </c>
      <c r="B43" s="11"/>
      <c r="C43" s="11"/>
      <c r="D43" s="11">
        <v>20</v>
      </c>
      <c r="E43" s="11"/>
      <c r="F43" s="11">
        <v>20</v>
      </c>
    </row>
    <row r="44" spans="1:6" x14ac:dyDescent="0.25">
      <c r="A44" s="10" t="s">
        <v>8308</v>
      </c>
      <c r="B44" s="11">
        <v>1346</v>
      </c>
      <c r="C44" s="11">
        <v>1037</v>
      </c>
      <c r="D44" s="11">
        <v>312</v>
      </c>
      <c r="E44" s="11">
        <v>26</v>
      </c>
      <c r="F44" s="11">
        <v>2721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9F1A-664E-423A-9C51-6B938D6D7AC9}">
  <dimension ref="A1:E18"/>
  <sheetViews>
    <sheetView workbookViewId="0">
      <selection activeCell="B5" sqref="B5:E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10" width="4.85546875" bestFit="1" customWidth="1"/>
    <col min="11" max="11" width="11" bestFit="1" customWidth="1"/>
    <col min="12" max="12" width="10.7109375" bestFit="1" customWidth="1"/>
    <col min="13" max="15" width="4.85546875" bestFit="1" customWidth="1"/>
    <col min="16" max="16" width="13.85546875" bestFit="1" customWidth="1"/>
    <col min="17" max="17" width="6.140625" bestFit="1" customWidth="1"/>
    <col min="19" max="19" width="10.7109375" bestFit="1" customWidth="1"/>
    <col min="20" max="20" width="12.140625" bestFit="1" customWidth="1"/>
    <col min="21" max="21" width="11.28515625" bestFit="1" customWidth="1"/>
  </cols>
  <sheetData>
    <row r="1" spans="1:5" x14ac:dyDescent="0.25">
      <c r="A1" s="9" t="s">
        <v>8312</v>
      </c>
      <c r="B1" t="s">
        <v>8323</v>
      </c>
    </row>
    <row r="2" spans="1:5" x14ac:dyDescent="0.25">
      <c r="A2" s="9" t="s">
        <v>8378</v>
      </c>
      <c r="B2" t="s">
        <v>8323</v>
      </c>
    </row>
    <row r="4" spans="1:5" x14ac:dyDescent="0.25">
      <c r="A4" s="9" t="s">
        <v>8307</v>
      </c>
      <c r="B4" s="9" t="s">
        <v>8309</v>
      </c>
    </row>
    <row r="5" spans="1:5" x14ac:dyDescent="0.25">
      <c r="A5" s="9" t="s">
        <v>8306</v>
      </c>
      <c r="B5" t="s">
        <v>8219</v>
      </c>
      <c r="C5" t="s">
        <v>8221</v>
      </c>
      <c r="D5" t="s">
        <v>8220</v>
      </c>
      <c r="E5" t="s">
        <v>8308</v>
      </c>
    </row>
    <row r="6" spans="1:5" x14ac:dyDescent="0.25">
      <c r="A6" s="10" t="s">
        <v>8372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0" t="s">
        <v>8373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0" t="s">
        <v>8374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0" t="s">
        <v>8375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0" t="s">
        <v>8366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0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0" t="s">
        <v>8367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0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0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0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0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0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0" t="s">
        <v>8308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57AA8-1ADE-4633-BE7E-DB599FC8913B}">
  <dimension ref="A1:J14"/>
  <sheetViews>
    <sheetView topLeftCell="C1" workbookViewId="0">
      <selection activeCell="I20" sqref="I20"/>
    </sheetView>
  </sheetViews>
  <sheetFormatPr defaultRowHeight="15" x14ac:dyDescent="0.25"/>
  <cols>
    <col min="1" max="2" width="0" hidden="1" customWidth="1"/>
    <col min="3" max="3" width="20.42578125" customWidth="1"/>
    <col min="4" max="6" width="10.7109375" style="14" customWidth="1"/>
    <col min="7" max="7" width="13.140625" style="14" bestFit="1" customWidth="1"/>
    <col min="8" max="10" width="10.7109375" style="14" customWidth="1"/>
  </cols>
  <sheetData>
    <row r="1" spans="1:10" x14ac:dyDescent="0.25">
      <c r="C1" s="24" t="s">
        <v>8379</v>
      </c>
      <c r="D1" s="25" t="s">
        <v>8384</v>
      </c>
      <c r="E1" s="25"/>
      <c r="F1" s="25"/>
      <c r="G1" s="25"/>
      <c r="H1" s="25" t="s">
        <v>8385</v>
      </c>
      <c r="I1" s="25"/>
      <c r="J1" s="25"/>
    </row>
    <row r="2" spans="1:10" x14ac:dyDescent="0.25">
      <c r="C2" s="24"/>
      <c r="D2" s="18" t="s">
        <v>8381</v>
      </c>
      <c r="E2" s="18" t="s">
        <v>8382</v>
      </c>
      <c r="F2" s="18" t="s">
        <v>8383</v>
      </c>
      <c r="G2" s="18" t="s">
        <v>8380</v>
      </c>
      <c r="H2" s="18" t="s">
        <v>8381</v>
      </c>
      <c r="I2" s="18" t="s">
        <v>8382</v>
      </c>
      <c r="J2" s="18" t="s">
        <v>8383</v>
      </c>
    </row>
    <row r="3" spans="1:10" x14ac:dyDescent="0.25">
      <c r="A3">
        <v>0</v>
      </c>
      <c r="B3">
        <v>999</v>
      </c>
      <c r="C3" s="16" t="s">
        <v>8387</v>
      </c>
      <c r="D3" s="15">
        <f>COUNTIFS(DataBank!$D:$D,"&gt;=" &amp; $A3,DataBank!$D:$D,"&lt;=" &amp; $B3,DataBank!$F:$F,'Bonus 1'!D$2)</f>
        <v>322</v>
      </c>
      <c r="E3" s="15">
        <f>COUNTIFS(DataBank!$D:$D,"&gt;=" &amp; $A3,DataBank!$D:$D,"&lt;=" &amp; $B3,DataBank!$F:$F,'Bonus 1'!E$2)</f>
        <v>113</v>
      </c>
      <c r="F3" s="15">
        <f>COUNTIFS(DataBank!$D:$D,"&gt;=" &amp; $A3,DataBank!$D:$D,"&lt;=" &amp; $B3,DataBank!$F:$F,'Bonus 1'!F$2)</f>
        <v>18</v>
      </c>
      <c r="G3" s="15">
        <f>SUM(D3:F3)</f>
        <v>453</v>
      </c>
      <c r="H3" s="17">
        <f>D3/$G3</f>
        <v>0.71081677704194257</v>
      </c>
      <c r="I3" s="17">
        <f t="shared" ref="I3:J3" si="0">E3/$G3</f>
        <v>0.24944812362030905</v>
      </c>
      <c r="J3" s="17">
        <f t="shared" si="0"/>
        <v>3.9735099337748346E-2</v>
      </c>
    </row>
    <row r="4" spans="1:10" x14ac:dyDescent="0.25">
      <c r="A4">
        <f>B3+1</f>
        <v>1000</v>
      </c>
      <c r="B4">
        <v>4999</v>
      </c>
      <c r="C4" s="16" t="str">
        <f>A4 &amp; " to " &amp;B4</f>
        <v>1000 to 4999</v>
      </c>
      <c r="D4" s="15">
        <f>COUNTIFS(DataBank!$D:$D,"&gt;=" &amp; $A4,DataBank!$D:$D,"&lt;=" &amp; $B4,DataBank!$F:$F,'Bonus 1'!D$2)</f>
        <v>932</v>
      </c>
      <c r="E4" s="15">
        <f>COUNTIFS(DataBank!$D:$D,"&gt;=" &amp; $A4,DataBank!$D:$D,"&lt;=" &amp; $B4,DataBank!$F:$F,'Bonus 1'!E$2)</f>
        <v>420</v>
      </c>
      <c r="F4" s="15">
        <f>COUNTIFS(DataBank!$D:$D,"&gt;=" &amp; $A4,DataBank!$D:$D,"&lt;=" &amp; $B4,DataBank!$F:$F,'Bonus 1'!F$2)</f>
        <v>60</v>
      </c>
      <c r="G4" s="15">
        <f t="shared" ref="G4:G14" si="1">SUM(D4:F4)</f>
        <v>1412</v>
      </c>
      <c r="H4" s="17">
        <f t="shared" ref="H4:H14" si="2">D4/$G4</f>
        <v>0.66005665722379603</v>
      </c>
      <c r="I4" s="17">
        <f t="shared" ref="I4:I14" si="3">E4/$G4</f>
        <v>0.29745042492917845</v>
      </c>
      <c r="J4" s="17">
        <f t="shared" ref="J4:J14" si="4">F4/$G4</f>
        <v>4.2492917847025496E-2</v>
      </c>
    </row>
    <row r="5" spans="1:10" x14ac:dyDescent="0.25">
      <c r="A5">
        <f>B4+1</f>
        <v>5000</v>
      </c>
      <c r="B5">
        <f>A5+4999</f>
        <v>9999</v>
      </c>
      <c r="C5" s="16" t="str">
        <f t="shared" ref="C5:C13" si="5">A5 &amp; " to " &amp;B5</f>
        <v>5000 to 9999</v>
      </c>
      <c r="D5" s="15">
        <f>COUNTIFS(DataBank!$D:$D,"&gt;=" &amp; $A5,DataBank!$D:$D,"&lt;=" &amp; $B5,DataBank!$F:$F,'Bonus 1'!D$2)</f>
        <v>381</v>
      </c>
      <c r="E5" s="15">
        <f>COUNTIFS(DataBank!$D:$D,"&gt;=" &amp; $A5,DataBank!$D:$D,"&lt;=" &amp; $B5,DataBank!$F:$F,'Bonus 1'!E$2)</f>
        <v>283</v>
      </c>
      <c r="F5" s="15">
        <f>COUNTIFS(DataBank!$D:$D,"&gt;=" &amp; $A5,DataBank!$D:$D,"&lt;=" &amp; $B5,DataBank!$F:$F,'Bonus 1'!F$2)</f>
        <v>52</v>
      </c>
      <c r="G5" s="15">
        <f t="shared" si="1"/>
        <v>716</v>
      </c>
      <c r="H5" s="17">
        <f t="shared" si="2"/>
        <v>0.53212290502793291</v>
      </c>
      <c r="I5" s="17">
        <f t="shared" si="3"/>
        <v>0.39525139664804471</v>
      </c>
      <c r="J5" s="17">
        <f t="shared" si="4"/>
        <v>7.2625698324022353E-2</v>
      </c>
    </row>
    <row r="6" spans="1:10" x14ac:dyDescent="0.25">
      <c r="A6">
        <f t="shared" ref="A6:A14" si="6">B5+1</f>
        <v>10000</v>
      </c>
      <c r="B6">
        <f t="shared" ref="B6:B13" si="7">A6+4999</f>
        <v>14999</v>
      </c>
      <c r="C6" s="16" t="str">
        <f t="shared" si="5"/>
        <v>10000 to 14999</v>
      </c>
      <c r="D6" s="15">
        <f>COUNTIFS(DataBank!$D:$D,"&gt;=" &amp; $A6,DataBank!$D:$D,"&lt;=" &amp; $B6,DataBank!$F:$F,'Bonus 1'!D$2)</f>
        <v>168</v>
      </c>
      <c r="E6" s="15">
        <f>COUNTIFS(DataBank!$D:$D,"&gt;=" &amp; $A6,DataBank!$D:$D,"&lt;=" &amp; $B6,DataBank!$F:$F,'Bonus 1'!E$2)</f>
        <v>144</v>
      </c>
      <c r="F6" s="15">
        <f>COUNTIFS(DataBank!$D:$D,"&gt;=" &amp; $A6,DataBank!$D:$D,"&lt;=" &amp; $B6,DataBank!$F:$F,'Bonus 1'!F$2)</f>
        <v>40</v>
      </c>
      <c r="G6" s="15">
        <f t="shared" si="1"/>
        <v>352</v>
      </c>
      <c r="H6" s="17">
        <f t="shared" si="2"/>
        <v>0.47727272727272729</v>
      </c>
      <c r="I6" s="17">
        <f t="shared" si="3"/>
        <v>0.40909090909090912</v>
      </c>
      <c r="J6" s="17">
        <f t="shared" si="4"/>
        <v>0.11363636363636363</v>
      </c>
    </row>
    <row r="7" spans="1:10" x14ac:dyDescent="0.25">
      <c r="A7">
        <f t="shared" si="6"/>
        <v>15000</v>
      </c>
      <c r="B7">
        <f t="shared" si="7"/>
        <v>19999</v>
      </c>
      <c r="C7" s="16" t="str">
        <f t="shared" si="5"/>
        <v>15000 to 19999</v>
      </c>
      <c r="D7" s="15">
        <f>COUNTIFS(DataBank!$D:$D,"&gt;=" &amp; $A7,DataBank!$D:$D,"&lt;=" &amp; $B7,DataBank!$F:$F,'Bonus 1'!D$2)</f>
        <v>94</v>
      </c>
      <c r="E7" s="15">
        <f>COUNTIFS(DataBank!$D:$D,"&gt;=" &amp; $A7,DataBank!$D:$D,"&lt;=" &amp; $B7,DataBank!$F:$F,'Bonus 1'!E$2)</f>
        <v>90</v>
      </c>
      <c r="F7" s="15">
        <f>COUNTIFS(DataBank!$D:$D,"&gt;=" &amp; $A7,DataBank!$D:$D,"&lt;=" &amp; $B7,DataBank!$F:$F,'Bonus 1'!F$2)</f>
        <v>17</v>
      </c>
      <c r="G7" s="15">
        <f t="shared" si="1"/>
        <v>201</v>
      </c>
      <c r="H7" s="17">
        <f t="shared" si="2"/>
        <v>0.46766169154228854</v>
      </c>
      <c r="I7" s="17">
        <f t="shared" si="3"/>
        <v>0.44776119402985076</v>
      </c>
      <c r="J7" s="17">
        <f t="shared" si="4"/>
        <v>8.45771144278607E-2</v>
      </c>
    </row>
    <row r="8" spans="1:10" x14ac:dyDescent="0.25">
      <c r="A8">
        <f t="shared" si="6"/>
        <v>20000</v>
      </c>
      <c r="B8">
        <f t="shared" si="7"/>
        <v>24999</v>
      </c>
      <c r="C8" s="16" t="str">
        <f t="shared" si="5"/>
        <v>20000 to 24999</v>
      </c>
      <c r="D8" s="15">
        <f>COUNTIFS(DataBank!$D:$D,"&gt;=" &amp; $A8,DataBank!$D:$D,"&lt;=" &amp; $B8,DataBank!$F:$F,'Bonus 1'!D$2)</f>
        <v>62</v>
      </c>
      <c r="E8" s="15">
        <f>COUNTIFS(DataBank!$D:$D,"&gt;=" &amp; $A8,DataBank!$D:$D,"&lt;=" &amp; $B8,DataBank!$F:$F,'Bonus 1'!E$2)</f>
        <v>72</v>
      </c>
      <c r="F8" s="15">
        <f>COUNTIFS(DataBank!$D:$D,"&gt;=" &amp; $A8,DataBank!$D:$D,"&lt;=" &amp; $B8,DataBank!$F:$F,'Bonus 1'!F$2)</f>
        <v>14</v>
      </c>
      <c r="G8" s="15">
        <f t="shared" si="1"/>
        <v>148</v>
      </c>
      <c r="H8" s="17">
        <f t="shared" si="2"/>
        <v>0.41891891891891891</v>
      </c>
      <c r="I8" s="17">
        <f t="shared" si="3"/>
        <v>0.48648648648648651</v>
      </c>
      <c r="J8" s="17">
        <f t="shared" si="4"/>
        <v>9.45945945945946E-2</v>
      </c>
    </row>
    <row r="9" spans="1:10" x14ac:dyDescent="0.25">
      <c r="A9">
        <f t="shared" si="6"/>
        <v>25000</v>
      </c>
      <c r="B9">
        <f t="shared" si="7"/>
        <v>29999</v>
      </c>
      <c r="C9" s="16" t="str">
        <f t="shared" si="5"/>
        <v>25000 to 29999</v>
      </c>
      <c r="D9" s="15">
        <f>COUNTIFS(DataBank!$D:$D,"&gt;=" &amp; $A9,DataBank!$D:$D,"&lt;=" &amp; $B9,DataBank!$F:$F,'Bonus 1'!D$2)</f>
        <v>55</v>
      </c>
      <c r="E9" s="15">
        <f>COUNTIFS(DataBank!$D:$D,"&gt;=" &amp; $A9,DataBank!$D:$D,"&lt;=" &amp; $B9,DataBank!$F:$F,'Bonus 1'!E$2)</f>
        <v>64</v>
      </c>
      <c r="F9" s="15">
        <f>COUNTIFS(DataBank!$D:$D,"&gt;=" &amp; $A9,DataBank!$D:$D,"&lt;=" &amp; $B9,DataBank!$F:$F,'Bonus 1'!F$2)</f>
        <v>18</v>
      </c>
      <c r="G9" s="15">
        <f t="shared" si="1"/>
        <v>137</v>
      </c>
      <c r="H9" s="17">
        <f t="shared" si="2"/>
        <v>0.40145985401459855</v>
      </c>
      <c r="I9" s="17">
        <f t="shared" si="3"/>
        <v>0.46715328467153283</v>
      </c>
      <c r="J9" s="17">
        <f t="shared" si="4"/>
        <v>0.13138686131386862</v>
      </c>
    </row>
    <row r="10" spans="1:10" x14ac:dyDescent="0.25">
      <c r="A10">
        <f t="shared" si="6"/>
        <v>30000</v>
      </c>
      <c r="B10">
        <f t="shared" si="7"/>
        <v>34999</v>
      </c>
      <c r="C10" s="16" t="str">
        <f t="shared" si="5"/>
        <v>30000 to 34999</v>
      </c>
      <c r="D10" s="15">
        <f>COUNTIFS(DataBank!$D:$D,"&gt;=" &amp; $A10,DataBank!$D:$D,"&lt;=" &amp; $B10,DataBank!$F:$F,'Bonus 1'!D$2)</f>
        <v>32</v>
      </c>
      <c r="E10" s="15">
        <f>COUNTIFS(DataBank!$D:$D,"&gt;=" &amp; $A10,DataBank!$D:$D,"&lt;=" &amp; $B10,DataBank!$F:$F,'Bonus 1'!E$2)</f>
        <v>37</v>
      </c>
      <c r="F10" s="15">
        <f>COUNTIFS(DataBank!$D:$D,"&gt;=" &amp; $A10,DataBank!$D:$D,"&lt;=" &amp; $B10,DataBank!$F:$F,'Bonus 1'!F$2)</f>
        <v>13</v>
      </c>
      <c r="G10" s="15">
        <f t="shared" si="1"/>
        <v>82</v>
      </c>
      <c r="H10" s="17">
        <f t="shared" si="2"/>
        <v>0.3902439024390244</v>
      </c>
      <c r="I10" s="17">
        <f t="shared" si="3"/>
        <v>0.45121951219512196</v>
      </c>
      <c r="J10" s="17">
        <f t="shared" si="4"/>
        <v>0.15853658536585366</v>
      </c>
    </row>
    <row r="11" spans="1:10" x14ac:dyDescent="0.25">
      <c r="A11">
        <f t="shared" si="6"/>
        <v>35000</v>
      </c>
      <c r="B11">
        <f t="shared" si="7"/>
        <v>39999</v>
      </c>
      <c r="C11" s="16" t="str">
        <f t="shared" si="5"/>
        <v>35000 to 39999</v>
      </c>
      <c r="D11" s="15">
        <f>COUNTIFS(DataBank!$D:$D,"&gt;=" &amp; $A11,DataBank!$D:$D,"&lt;=" &amp; $B11,DataBank!$F:$F,'Bonus 1'!D$2)</f>
        <v>26</v>
      </c>
      <c r="E11" s="15">
        <f>COUNTIFS(DataBank!$D:$D,"&gt;=" &amp; $A11,DataBank!$D:$D,"&lt;=" &amp; $B11,DataBank!$F:$F,'Bonus 1'!E$2)</f>
        <v>22</v>
      </c>
      <c r="F11" s="15">
        <f>COUNTIFS(DataBank!$D:$D,"&gt;=" &amp; $A11,DataBank!$D:$D,"&lt;=" &amp; $B11,DataBank!$F:$F,'Bonus 1'!F$2)</f>
        <v>7</v>
      </c>
      <c r="G11" s="15">
        <f t="shared" si="1"/>
        <v>55</v>
      </c>
      <c r="H11" s="17">
        <f t="shared" si="2"/>
        <v>0.47272727272727272</v>
      </c>
      <c r="I11" s="17">
        <f t="shared" si="3"/>
        <v>0.4</v>
      </c>
      <c r="J11" s="17">
        <f t="shared" si="4"/>
        <v>0.12727272727272726</v>
      </c>
    </row>
    <row r="12" spans="1:10" x14ac:dyDescent="0.25">
      <c r="A12">
        <f t="shared" si="6"/>
        <v>40000</v>
      </c>
      <c r="B12">
        <f t="shared" si="7"/>
        <v>44999</v>
      </c>
      <c r="C12" s="16" t="str">
        <f t="shared" si="5"/>
        <v>40000 to 44999</v>
      </c>
      <c r="D12" s="15">
        <f>COUNTIFS(DataBank!$D:$D,"&gt;=" &amp; $A12,DataBank!$D:$D,"&lt;=" &amp; $B12,DataBank!$F:$F,'Bonus 1'!D$2)</f>
        <v>21</v>
      </c>
      <c r="E12" s="15">
        <f>COUNTIFS(DataBank!$D:$D,"&gt;=" &amp; $A12,DataBank!$D:$D,"&lt;=" &amp; $B12,DataBank!$F:$F,'Bonus 1'!E$2)</f>
        <v>16</v>
      </c>
      <c r="F12" s="15">
        <f>COUNTIFS(DataBank!$D:$D,"&gt;=" &amp; $A12,DataBank!$D:$D,"&lt;=" &amp; $B12,DataBank!$F:$F,'Bonus 1'!F$2)</f>
        <v>6</v>
      </c>
      <c r="G12" s="15">
        <f t="shared" si="1"/>
        <v>43</v>
      </c>
      <c r="H12" s="17">
        <f t="shared" si="2"/>
        <v>0.48837209302325579</v>
      </c>
      <c r="I12" s="17">
        <f t="shared" si="3"/>
        <v>0.37209302325581395</v>
      </c>
      <c r="J12" s="17">
        <f t="shared" si="4"/>
        <v>0.13953488372093023</v>
      </c>
    </row>
    <row r="13" spans="1:10" x14ac:dyDescent="0.25">
      <c r="A13">
        <f t="shared" si="6"/>
        <v>45000</v>
      </c>
      <c r="B13">
        <f t="shared" si="7"/>
        <v>49999</v>
      </c>
      <c r="C13" s="16" t="str">
        <f t="shared" si="5"/>
        <v>45000 to 49999</v>
      </c>
      <c r="D13" s="15">
        <f>COUNTIFS(DataBank!$D:$D,"&gt;=" &amp; $A13,DataBank!$D:$D,"&lt;=" &amp; $B13,DataBank!$F:$F,'Bonus 1'!D$2)</f>
        <v>6</v>
      </c>
      <c r="E13" s="15">
        <f>COUNTIFS(DataBank!$D:$D,"&gt;=" &amp; $A13,DataBank!$D:$D,"&lt;=" &amp; $B13,DataBank!$F:$F,'Bonus 1'!E$2)</f>
        <v>11</v>
      </c>
      <c r="F13" s="15">
        <f>COUNTIFS(DataBank!$D:$D,"&gt;=" &amp; $A13,DataBank!$D:$D,"&lt;=" &amp; $B13,DataBank!$F:$F,'Bonus 1'!F$2)</f>
        <v>4</v>
      </c>
      <c r="G13" s="15">
        <f t="shared" si="1"/>
        <v>21</v>
      </c>
      <c r="H13" s="17">
        <f t="shared" si="2"/>
        <v>0.2857142857142857</v>
      </c>
      <c r="I13" s="17">
        <f t="shared" si="3"/>
        <v>0.52380952380952384</v>
      </c>
      <c r="J13" s="17">
        <f t="shared" si="4"/>
        <v>0.19047619047619047</v>
      </c>
    </row>
    <row r="14" spans="1:10" x14ac:dyDescent="0.25">
      <c r="A14">
        <f t="shared" si="6"/>
        <v>50000</v>
      </c>
      <c r="B14">
        <f>5000000000000</f>
        <v>5000000000000</v>
      </c>
      <c r="C14" s="16" t="s">
        <v>8386</v>
      </c>
      <c r="D14" s="15">
        <f>COUNTIFS(DataBank!$D:$D,"&gt;=" &amp; $A14,DataBank!$D:$D,"&lt;=" &amp; $B14,DataBank!$F:$F,'Bonus 1'!D$2)</f>
        <v>86</v>
      </c>
      <c r="E14" s="15">
        <f>COUNTIFS(DataBank!$D:$D,"&gt;=" &amp; $A14,DataBank!$D:$D,"&lt;=" &amp; $B14,DataBank!$F:$F,'Bonus 1'!E$2)</f>
        <v>258</v>
      </c>
      <c r="F14" s="15">
        <f>COUNTIFS(DataBank!$D:$D,"&gt;=" &amp; $A14,DataBank!$D:$D,"&lt;=" &amp; $B14,DataBank!$F:$F,'Bonus 1'!F$2)</f>
        <v>100</v>
      </c>
      <c r="G14" s="15">
        <f t="shared" si="1"/>
        <v>444</v>
      </c>
      <c r="H14" s="17">
        <f t="shared" si="2"/>
        <v>0.19369369369369369</v>
      </c>
      <c r="I14" s="17">
        <f t="shared" si="3"/>
        <v>0.58108108108108103</v>
      </c>
      <c r="J14" s="17">
        <f t="shared" si="4"/>
        <v>0.22522522522522523</v>
      </c>
    </row>
  </sheetData>
  <mergeCells count="3">
    <mergeCell ref="C1:C2"/>
    <mergeCell ref="D1:G1"/>
    <mergeCell ref="H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A1BCB-FF63-48C6-9C4E-F0AF9F126D97}">
  <sheetPr filterMode="1"/>
  <dimension ref="A1:G4115"/>
  <sheetViews>
    <sheetView workbookViewId="0">
      <selection activeCell="I13" sqref="I13"/>
    </sheetView>
  </sheetViews>
  <sheetFormatPr defaultRowHeight="15" x14ac:dyDescent="0.25"/>
  <cols>
    <col min="2" max="2" width="56.28515625" customWidth="1"/>
    <col min="6" max="6" width="9.85546875" bestFit="1" customWidth="1"/>
  </cols>
  <sheetData>
    <row r="1" spans="1:7" x14ac:dyDescent="0.25">
      <c r="A1" s="1" t="s">
        <v>0</v>
      </c>
      <c r="B1" s="19" t="s">
        <v>8388</v>
      </c>
      <c r="C1" s="19" t="s">
        <v>8389</v>
      </c>
    </row>
    <row r="2" spans="1:7" x14ac:dyDescent="0.25">
      <c r="A2">
        <v>0</v>
      </c>
      <c r="B2" t="str">
        <f>IF(DataBank!F2="successful",DataBank!B2,"")</f>
        <v>GIRLS STATE a new musical comedy TV project</v>
      </c>
      <c r="C2">
        <f>IF(DataBank!F2="successful",DataBank!L2,"")</f>
        <v>182</v>
      </c>
      <c r="F2" s="20" t="s">
        <v>8391</v>
      </c>
      <c r="G2" s="21">
        <f>AVERAGE(C:C)</f>
        <v>194.42517162471395</v>
      </c>
    </row>
    <row r="3" spans="1:7" ht="15" customHeight="1" x14ac:dyDescent="0.25">
      <c r="A3">
        <v>1</v>
      </c>
      <c r="B3" t="str">
        <f>IF(DataBank!F3="successful",DataBank!B3,"")</f>
        <v>FannibalFest Fan Convention</v>
      </c>
      <c r="C3">
        <f>IF(DataBank!F3="successful",DataBank!L3,"")</f>
        <v>79</v>
      </c>
      <c r="F3" s="20" t="s">
        <v>8392</v>
      </c>
      <c r="G3" s="21">
        <f>MEDIAN(C:C)</f>
        <v>62</v>
      </c>
    </row>
    <row r="4" spans="1:7" ht="15" customHeight="1" x14ac:dyDescent="0.25">
      <c r="A4">
        <v>2</v>
      </c>
      <c r="B4" t="str">
        <f>IF(DataBank!F4="successful",DataBank!B4,"")</f>
        <v>Charlie teaser completion</v>
      </c>
      <c r="C4">
        <f>IF(DataBank!F4="successful",DataBank!L4,"")</f>
        <v>35</v>
      </c>
      <c r="F4" s="20" t="s">
        <v>8393</v>
      </c>
      <c r="G4" s="21">
        <f>MIN(C:C)</f>
        <v>1</v>
      </c>
    </row>
    <row r="5" spans="1:7" ht="15" customHeight="1" x14ac:dyDescent="0.25">
      <c r="A5">
        <v>3</v>
      </c>
      <c r="B5" t="str">
        <f>IF(DataBank!F5="successful",DataBank!B5,"")</f>
        <v>Unsure/Positive: A Dramedy Series About Life with HIV</v>
      </c>
      <c r="C5">
        <f>IF(DataBank!F5="successful",DataBank!L5,"")</f>
        <v>150</v>
      </c>
      <c r="F5" s="20" t="s">
        <v>8394</v>
      </c>
      <c r="G5" s="21">
        <f>MAX(C:C)</f>
        <v>26457</v>
      </c>
    </row>
    <row r="6" spans="1:7" ht="15" customHeight="1" x14ac:dyDescent="0.25">
      <c r="A6">
        <v>4</v>
      </c>
      <c r="B6" t="str">
        <f>IF(DataBank!F6="successful",DataBank!B6,"")</f>
        <v>Party Monsters</v>
      </c>
      <c r="C6">
        <f>IF(DataBank!F6="successful",DataBank!L6,"")</f>
        <v>284</v>
      </c>
      <c r="F6" s="20" t="s">
        <v>8395</v>
      </c>
      <c r="G6" s="21">
        <f>_xlfn.VAR.P(C:C)</f>
        <v>712840.9867348104</v>
      </c>
    </row>
    <row r="7" spans="1:7" ht="15" customHeight="1" x14ac:dyDescent="0.25">
      <c r="A7">
        <v>5</v>
      </c>
      <c r="B7" t="str">
        <f>IF(DataBank!F7="successful",DataBank!B7,"")</f>
        <v>Terry Matthews to be the NEXT star on the Network Television</v>
      </c>
      <c r="C7">
        <f>IF(DataBank!F7="successful",DataBank!L7,"")</f>
        <v>47</v>
      </c>
      <c r="F7" s="20" t="s">
        <v>8396</v>
      </c>
      <c r="G7" s="21">
        <f>_xlfn.STDEV.P(C:C)</f>
        <v>844.29910975602149</v>
      </c>
    </row>
    <row r="8" spans="1:7" ht="15" customHeight="1" x14ac:dyDescent="0.25">
      <c r="A8">
        <v>6</v>
      </c>
      <c r="B8" t="str">
        <f>IF(DataBank!F8="successful",DataBank!B8,"")</f>
        <v>POINT HOPE</v>
      </c>
      <c r="C8">
        <f>IF(DataBank!F8="successful",DataBank!L8,"")</f>
        <v>58</v>
      </c>
    </row>
    <row r="9" spans="1:7" ht="15" customHeight="1" x14ac:dyDescent="0.25">
      <c r="A9">
        <v>7</v>
      </c>
      <c r="B9" t="str">
        <f>IF(DataBank!F9="successful",DataBank!B9,"")</f>
        <v>Skin: Film Production By 14 Year Old Aniya Wolfe</v>
      </c>
      <c r="C9">
        <f>IF(DataBank!F9="successful",DataBank!L9,"")</f>
        <v>57</v>
      </c>
    </row>
    <row r="10" spans="1:7" ht="15" customHeight="1" x14ac:dyDescent="0.25">
      <c r="A10">
        <v>8</v>
      </c>
      <c r="B10" t="str">
        <f>IF(DataBank!F10="successful",DataBank!B10,"")</f>
        <v>Sizzling in the Kitchen Flynn Style</v>
      </c>
      <c r="C10">
        <f>IF(DataBank!F10="successful",DataBank!L10,"")</f>
        <v>12</v>
      </c>
    </row>
    <row r="11" spans="1:7" ht="15" customHeight="1" x14ac:dyDescent="0.25">
      <c r="A11">
        <v>9</v>
      </c>
      <c r="B11" t="str">
        <f>IF(DataBank!F11="successful",DataBank!B11,"")</f>
        <v>The Academy: Mockumentary Sitcom TV Pilot</v>
      </c>
      <c r="C11">
        <f>IF(DataBank!F11="successful",DataBank!L11,"")</f>
        <v>20</v>
      </c>
    </row>
    <row r="12" spans="1:7" ht="15" customHeight="1" x14ac:dyDescent="0.25">
      <c r="A12">
        <v>10</v>
      </c>
      <c r="B12" t="str">
        <f>IF(DataBank!F12="successful",DataBank!B12,"")</f>
        <v>Big in Beijing. A reality tv show about eccentric Beijing.</v>
      </c>
      <c r="C12">
        <f>IF(DataBank!F12="successful",DataBank!L12,"")</f>
        <v>19</v>
      </c>
    </row>
    <row r="13" spans="1:7" ht="15" customHeight="1" x14ac:dyDescent="0.25">
      <c r="A13">
        <v>11</v>
      </c>
      <c r="B13" t="str">
        <f>IF(DataBank!F13="successful",DataBank!B13,"")</f>
        <v>2016 TAPR DCC Video on HamRadioNow</v>
      </c>
      <c r="C13">
        <f>IF(DataBank!F13="successful",DataBank!L13,"")</f>
        <v>75</v>
      </c>
    </row>
    <row r="14" spans="1:7" ht="15" customHeight="1" x14ac:dyDescent="0.25">
      <c r="A14">
        <v>12</v>
      </c>
      <c r="B14" t="str">
        <f>IF(DataBank!F14="successful",DataBank!B14,"")</f>
        <v>Spinward Traveller (T.V. Pilot)</v>
      </c>
      <c r="C14">
        <f>IF(DataBank!F14="successful",DataBank!L14,"")</f>
        <v>827</v>
      </c>
    </row>
    <row r="15" spans="1:7" ht="15" customHeight="1" x14ac:dyDescent="0.25">
      <c r="A15">
        <v>13</v>
      </c>
      <c r="B15" t="str">
        <f>IF(DataBank!F15="successful",DataBank!B15,"")</f>
        <v>Can't Go Home</v>
      </c>
      <c r="C15">
        <f>IF(DataBank!F15="successful",DataBank!L15,"")</f>
        <v>51</v>
      </c>
    </row>
    <row r="16" spans="1:7" ht="15" customHeight="1" x14ac:dyDescent="0.25">
      <c r="A16">
        <v>14</v>
      </c>
      <c r="B16" t="str">
        <f>IF(DataBank!F16="successful",DataBank!B16,"")</f>
        <v>3010 | Sci-fi Series</v>
      </c>
      <c r="C16">
        <f>IF(DataBank!F16="successful",DataBank!L16,"")</f>
        <v>41</v>
      </c>
    </row>
    <row r="17" spans="1:3" ht="15" customHeight="1" x14ac:dyDescent="0.25">
      <c r="A17">
        <v>15</v>
      </c>
      <c r="B17" t="str">
        <f>IF(DataBank!F17="successful",DataBank!B17,"")</f>
        <v>Cien&amp;Cia</v>
      </c>
      <c r="C17">
        <f>IF(DataBank!F17="successful",DataBank!L17,"")</f>
        <v>98</v>
      </c>
    </row>
    <row r="18" spans="1:3" ht="15" customHeight="1" x14ac:dyDescent="0.25">
      <c r="A18">
        <v>16</v>
      </c>
      <c r="B18" t="str">
        <f>IF(DataBank!F18="successful",DataBank!B18,"")</f>
        <v>ArtMoose TV Series</v>
      </c>
      <c r="C18">
        <f>IF(DataBank!F18="successful",DataBank!L18,"")</f>
        <v>70</v>
      </c>
    </row>
    <row r="19" spans="1:3" ht="15" customHeight="1" x14ac:dyDescent="0.25">
      <c r="A19">
        <v>17</v>
      </c>
      <c r="B19" t="str">
        <f>IF(DataBank!F19="successful",DataBank!B19,"")</f>
        <v>Humble Pie</v>
      </c>
      <c r="C19">
        <f>IF(DataBank!F19="successful",DataBank!L19,"")</f>
        <v>36</v>
      </c>
    </row>
    <row r="20" spans="1:3" ht="15" customHeight="1" x14ac:dyDescent="0.25">
      <c r="A20">
        <v>18</v>
      </c>
      <c r="B20" t="str">
        <f>IF(DataBank!F20="successful",DataBank!B20,"")</f>
        <v>Indian As Apple Pie TV</v>
      </c>
      <c r="C20">
        <f>IF(DataBank!F20="successful",DataBank!L20,"")</f>
        <v>342</v>
      </c>
    </row>
    <row r="21" spans="1:3" ht="15" customHeight="1" x14ac:dyDescent="0.25">
      <c r="A21">
        <v>19</v>
      </c>
      <c r="B21" t="str">
        <f>IF(DataBank!F21="successful",DataBank!B21,"")</f>
        <v>Brouhaha (an Original Sitcom)</v>
      </c>
      <c r="C21">
        <f>IF(DataBank!F21="successful",DataBank!L21,"")</f>
        <v>22</v>
      </c>
    </row>
    <row r="22" spans="1:3" ht="15" customHeight="1" x14ac:dyDescent="0.25">
      <c r="A22">
        <v>20</v>
      </c>
      <c r="B22" t="str">
        <f>IF(DataBank!F22="successful",DataBank!B22,"")</f>
        <v>Finding Kylie Hard Read Fund</v>
      </c>
      <c r="C22">
        <f>IF(DataBank!F22="successful",DataBank!L22,"")</f>
        <v>25</v>
      </c>
    </row>
    <row r="23" spans="1:3" ht="15" customHeight="1" x14ac:dyDescent="0.25">
      <c r="A23">
        <v>21</v>
      </c>
      <c r="B23" t="str">
        <f>IF(DataBank!F23="successful",DataBank!B23,"")</f>
        <v>Life of an Ingredient: The Pilot Episode</v>
      </c>
      <c r="C23">
        <f>IF(DataBank!F23="successful",DataBank!L23,"")</f>
        <v>101</v>
      </c>
    </row>
    <row r="24" spans="1:3" ht="15" customHeight="1" x14ac:dyDescent="0.25">
      <c r="A24">
        <v>22</v>
      </c>
      <c r="B24" t="str">
        <f>IF(DataBank!F24="successful",DataBank!B24,"")</f>
        <v>CREATURES OF HABIT!</v>
      </c>
      <c r="C24">
        <f>IF(DataBank!F24="successful",DataBank!L24,"")</f>
        <v>8</v>
      </c>
    </row>
    <row r="25" spans="1:3" ht="15" customHeight="1" x14ac:dyDescent="0.25">
      <c r="A25">
        <v>23</v>
      </c>
      <c r="B25" t="str">
        <f>IF(DataBank!F25="successful",DataBank!B25,"")</f>
        <v>Bad Boy of Beauty and Bride Crashers!</v>
      </c>
      <c r="C25">
        <f>IF(DataBank!F25="successful",DataBank!L25,"")</f>
        <v>23</v>
      </c>
    </row>
    <row r="26" spans="1:3" ht="15" customHeight="1" x14ac:dyDescent="0.25">
      <c r="A26">
        <v>24</v>
      </c>
      <c r="B26" t="str">
        <f>IF(DataBank!F26="successful",DataBank!B26,"")</f>
        <v>Bring STL Up Late to TV</v>
      </c>
      <c r="C26">
        <f>IF(DataBank!F26="successful",DataBank!L26,"")</f>
        <v>574</v>
      </c>
    </row>
    <row r="27" spans="1:3" ht="15" customHeight="1" x14ac:dyDescent="0.25">
      <c r="A27">
        <v>25</v>
      </c>
      <c r="B27" t="str">
        <f>IF(DataBank!F27="successful",DataBank!B27,"")</f>
        <v>RAM- An independent writer's breakthrough tv production</v>
      </c>
      <c r="C27">
        <f>IF(DataBank!F27="successful",DataBank!L27,"")</f>
        <v>14</v>
      </c>
    </row>
    <row r="28" spans="1:3" ht="15" customHeight="1" x14ac:dyDescent="0.25">
      <c r="A28">
        <v>26</v>
      </c>
      <c r="B28" t="str">
        <f>IF(DataBank!F28="successful",DataBank!B28,"")</f>
        <v>You, Me &amp; Sicily:  Part I Editing</v>
      </c>
      <c r="C28">
        <f>IF(DataBank!F28="successful",DataBank!L28,"")</f>
        <v>19</v>
      </c>
    </row>
    <row r="29" spans="1:3" ht="15" customHeight="1" x14ac:dyDescent="0.25">
      <c r="A29">
        <v>27</v>
      </c>
      <c r="B29" t="str">
        <f>IF(DataBank!F29="successful",DataBank!B29,"")</f>
        <v>B-Rabbit TV Comedy Pilot</v>
      </c>
      <c r="C29">
        <f>IF(DataBank!F29="successful",DataBank!L29,"")</f>
        <v>150</v>
      </c>
    </row>
    <row r="30" spans="1:3" ht="15" customHeight="1" x14ac:dyDescent="0.25">
      <c r="A30">
        <v>28</v>
      </c>
      <c r="B30" t="str">
        <f>IF(DataBank!F30="successful",DataBank!B30,"")</f>
        <v>John Earle Dog Training Concept Development Reel</v>
      </c>
      <c r="C30">
        <f>IF(DataBank!F30="successful",DataBank!L30,"")</f>
        <v>71</v>
      </c>
    </row>
    <row r="31" spans="1:3" ht="15" customHeight="1" x14ac:dyDescent="0.25">
      <c r="A31">
        <v>29</v>
      </c>
      <c r="B31" t="str">
        <f>IF(DataBank!F31="successful",DataBank!B31,"")</f>
        <v>The JOB Prelude.</v>
      </c>
      <c r="C31">
        <f>IF(DataBank!F31="successful",DataBank!L31,"")</f>
        <v>117</v>
      </c>
    </row>
    <row r="32" spans="1:3" ht="15" customHeight="1" x14ac:dyDescent="0.25">
      <c r="A32">
        <v>30</v>
      </c>
      <c r="B32" t="str">
        <f>IF(DataBank!F32="successful",DataBank!B32,"")</f>
        <v>Introverts Web Series</v>
      </c>
      <c r="C32">
        <f>IF(DataBank!F32="successful",DataBank!L32,"")</f>
        <v>53</v>
      </c>
    </row>
    <row r="33" spans="1:3" ht="15" customHeight="1" x14ac:dyDescent="0.25">
      <c r="A33">
        <v>31</v>
      </c>
      <c r="B33" t="str">
        <f>IF(DataBank!F33="successful",DataBank!B33,"")</f>
        <v>The Alan Katz Show</v>
      </c>
      <c r="C33">
        <f>IF(DataBank!F33="successful",DataBank!L33,"")</f>
        <v>1</v>
      </c>
    </row>
    <row r="34" spans="1:3" ht="15" customHeight="1" x14ac:dyDescent="0.25">
      <c r="A34">
        <v>32</v>
      </c>
      <c r="B34" t="str">
        <f>IF(DataBank!F34="successful",DataBank!B34,"")</f>
        <v>Over &amp; Out</v>
      </c>
      <c r="C34">
        <f>IF(DataBank!F34="successful",DataBank!L34,"")</f>
        <v>89</v>
      </c>
    </row>
    <row r="35" spans="1:3" ht="15" customHeight="1" x14ac:dyDescent="0.25">
      <c r="A35">
        <v>33</v>
      </c>
      <c r="B35" t="str">
        <f>IF(DataBank!F35="successful",DataBank!B35,"")</f>
        <v>Imaginary Problems</v>
      </c>
      <c r="C35">
        <f>IF(DataBank!F35="successful",DataBank!L35,"")</f>
        <v>64</v>
      </c>
    </row>
    <row r="36" spans="1:3" ht="15" customHeight="1" x14ac:dyDescent="0.25">
      <c r="A36">
        <v>34</v>
      </c>
      <c r="B36" t="str">
        <f>IF(DataBank!F36="successful",DataBank!B36,"")</f>
        <v>#Josh: T.V. Show Sizzle Reel</v>
      </c>
      <c r="C36">
        <f>IF(DataBank!F36="successful",DataBank!L36,"")</f>
        <v>68</v>
      </c>
    </row>
    <row r="37" spans="1:3" ht="15" customHeight="1" x14ac:dyDescent="0.25">
      <c r="A37">
        <v>35</v>
      </c>
      <c r="B37" t="str">
        <f>IF(DataBank!F37="successful",DataBank!B37,"")</f>
        <v>Why Adam? A TV show about the science behind everyday life!</v>
      </c>
      <c r="C37">
        <f>IF(DataBank!F37="successful",DataBank!L37,"")</f>
        <v>28</v>
      </c>
    </row>
    <row r="38" spans="1:3" ht="15" customHeight="1" x14ac:dyDescent="0.25">
      <c r="A38">
        <v>36</v>
      </c>
      <c r="B38" t="str">
        <f>IF(DataBank!F38="successful",DataBank!B38,"")</f>
        <v>THE LISTENING BOX</v>
      </c>
      <c r="C38">
        <f>IF(DataBank!F38="successful",DataBank!L38,"")</f>
        <v>44</v>
      </c>
    </row>
    <row r="39" spans="1:3" ht="15" customHeight="1" x14ac:dyDescent="0.25">
      <c r="A39">
        <v>37</v>
      </c>
      <c r="B39" t="str">
        <f>IF(DataBank!F39="successful",DataBank!B39,"")</f>
        <v>The Journey</v>
      </c>
      <c r="C39">
        <f>IF(DataBank!F39="successful",DataBank!L39,"")</f>
        <v>253</v>
      </c>
    </row>
    <row r="40" spans="1:3" ht="15" customHeight="1" x14ac:dyDescent="0.25">
      <c r="A40">
        <v>38</v>
      </c>
      <c r="B40" t="str">
        <f>IF(DataBank!F40="successful",DataBank!B40,"")</f>
        <v>Brewz Brothers TV</v>
      </c>
      <c r="C40">
        <f>IF(DataBank!F40="successful",DataBank!L40,"")</f>
        <v>66</v>
      </c>
    </row>
    <row r="41" spans="1:3" ht="15" customHeight="1" x14ac:dyDescent="0.25">
      <c r="A41">
        <v>39</v>
      </c>
      <c r="B41" t="str">
        <f>IF(DataBank!F41="successful",DataBank!B41,"")</f>
        <v>Deep Cuts - Series</v>
      </c>
      <c r="C41">
        <f>IF(DataBank!F41="successful",DataBank!L41,"")</f>
        <v>217</v>
      </c>
    </row>
    <row r="42" spans="1:3" ht="15" customHeight="1" x14ac:dyDescent="0.25">
      <c r="A42">
        <v>40</v>
      </c>
      <c r="B42" t="str">
        <f>IF(DataBank!F42="successful",DataBank!B42,"")</f>
        <v>Regal Fare Season One</v>
      </c>
      <c r="C42">
        <f>IF(DataBank!F42="successful",DataBank!L42,"")</f>
        <v>16</v>
      </c>
    </row>
    <row r="43" spans="1:3" ht="15" customHeight="1" x14ac:dyDescent="0.25">
      <c r="A43">
        <v>41</v>
      </c>
      <c r="B43" t="str">
        <f>IF(DataBank!F43="successful",DataBank!B43,"")</f>
        <v>Up on High Ground TV series</v>
      </c>
      <c r="C43">
        <f>IF(DataBank!F43="successful",DataBank!L43,"")</f>
        <v>19</v>
      </c>
    </row>
    <row r="44" spans="1:3" ht="15" customHeight="1" x14ac:dyDescent="0.25">
      <c r="A44">
        <v>42</v>
      </c>
      <c r="B44" t="str">
        <f>IF(DataBank!F44="successful",DataBank!B44,"")</f>
        <v>BROS TV Pilot (Iraq)</v>
      </c>
      <c r="C44">
        <f>IF(DataBank!F44="successful",DataBank!L44,"")</f>
        <v>169</v>
      </c>
    </row>
    <row r="45" spans="1:3" ht="15" customHeight="1" x14ac:dyDescent="0.25">
      <c r="A45">
        <v>43</v>
      </c>
      <c r="B45" t="str">
        <f>IF(DataBank!F45="successful",DataBank!B45,"")</f>
        <v>Anglicon 2015: A Doctor Who &amp; British media fan convention</v>
      </c>
      <c r="C45">
        <f>IF(DataBank!F45="successful",DataBank!L45,"")</f>
        <v>263</v>
      </c>
    </row>
    <row r="46" spans="1:3" ht="15" customHeight="1" x14ac:dyDescent="0.25">
      <c r="A46">
        <v>44</v>
      </c>
      <c r="B46" t="str">
        <f>IF(DataBank!F46="successful",DataBank!B46,"")</f>
        <v>BIG WHISKEY TV Show</v>
      </c>
      <c r="C46">
        <f>IF(DataBank!F46="successful",DataBank!L46,"")</f>
        <v>15</v>
      </c>
    </row>
    <row r="47" spans="1:3" ht="15" customHeight="1" x14ac:dyDescent="0.25">
      <c r="A47">
        <v>45</v>
      </c>
      <c r="B47" t="str">
        <f>IF(DataBank!F47="successful",DataBank!B47,"")</f>
        <v>The Art of the Lift</v>
      </c>
      <c r="C47">
        <f>IF(DataBank!F47="successful",DataBank!L47,"")</f>
        <v>61</v>
      </c>
    </row>
    <row r="48" spans="1:3" ht="15" customHeight="1" x14ac:dyDescent="0.25">
      <c r="A48">
        <v>46</v>
      </c>
      <c r="B48" t="str">
        <f>IF(DataBank!F48="successful",DataBank!B48,"")</f>
        <v>New equipment for Joy's World!</v>
      </c>
      <c r="C48">
        <f>IF(DataBank!F48="successful",DataBank!L48,"")</f>
        <v>45</v>
      </c>
    </row>
    <row r="49" spans="1:3" ht="15" customHeight="1" x14ac:dyDescent="0.25">
      <c r="A49">
        <v>47</v>
      </c>
      <c r="B49" t="str">
        <f>IF(DataBank!F49="successful",DataBank!B49,"")</f>
        <v>Jane Don't Date - TV pilot (sitcom)</v>
      </c>
      <c r="C49">
        <f>IF(DataBank!F49="successful",DataBank!L49,"")</f>
        <v>70</v>
      </c>
    </row>
    <row r="50" spans="1:3" ht="15" customHeight="1" x14ac:dyDescent="0.25">
      <c r="A50">
        <v>48</v>
      </c>
      <c r="B50" t="str">
        <f>IF(DataBank!F50="successful",DataBank!B50,"")</f>
        <v>'Noir' A New Independant Tech-Noir TV Pilot</v>
      </c>
      <c r="C50">
        <f>IF(DataBank!F50="successful",DataBank!L50,"")</f>
        <v>38</v>
      </c>
    </row>
    <row r="51" spans="1:3" ht="15" customHeight="1" x14ac:dyDescent="0.25">
      <c r="A51">
        <v>49</v>
      </c>
      <c r="B51" t="str">
        <f>IF(DataBank!F51="successful",DataBank!B51,"")</f>
        <v>Driving Jersey - Season Five</v>
      </c>
      <c r="C51">
        <f>IF(DataBank!F51="successful",DataBank!L51,"")</f>
        <v>87</v>
      </c>
    </row>
    <row r="52" spans="1:3" ht="15" customHeight="1" x14ac:dyDescent="0.25">
      <c r="A52">
        <v>50</v>
      </c>
      <c r="B52" t="str">
        <f>IF(DataBank!F52="successful",DataBank!B52,"")</f>
        <v>The Love Lounge</v>
      </c>
      <c r="C52">
        <f>IF(DataBank!F52="successful",DataBank!L52,"")</f>
        <v>22</v>
      </c>
    </row>
    <row r="53" spans="1:3" ht="15" customHeight="1" x14ac:dyDescent="0.25">
      <c r="A53">
        <v>51</v>
      </c>
      <c r="B53" t="str">
        <f>IF(DataBank!F53="successful",DataBank!B53,"")</f>
        <v>SKY CITY HAYA</v>
      </c>
      <c r="C53">
        <f>IF(DataBank!F53="successful",DataBank!L53,"")</f>
        <v>119</v>
      </c>
    </row>
    <row r="54" spans="1:3" ht="15" customHeight="1" x14ac:dyDescent="0.25">
      <c r="A54">
        <v>52</v>
      </c>
      <c r="B54" t="str">
        <f>IF(DataBank!F54="successful",DataBank!B54,"")</f>
        <v>Kode Orange - New TV Series</v>
      </c>
      <c r="C54">
        <f>IF(DataBank!F54="successful",DataBank!L54,"")</f>
        <v>52</v>
      </c>
    </row>
    <row r="55" spans="1:3" ht="15" customHeight="1" x14ac:dyDescent="0.25">
      <c r="A55">
        <v>53</v>
      </c>
      <c r="B55" t="str">
        <f>IF(DataBank!F55="successful",DataBank!B55,"")</f>
        <v>Rolling out Vegan Mashup's Season 2</v>
      </c>
      <c r="C55">
        <f>IF(DataBank!F55="successful",DataBank!L55,"")</f>
        <v>117</v>
      </c>
    </row>
    <row r="56" spans="1:3" ht="15" customHeight="1" x14ac:dyDescent="0.25">
      <c r="A56">
        <v>54</v>
      </c>
      <c r="B56" t="str">
        <f>IF(DataBank!F56="successful",DataBank!B56,"")</f>
        <v>"Stand-In" Television Pilot</v>
      </c>
      <c r="C56">
        <f>IF(DataBank!F56="successful",DataBank!L56,"")</f>
        <v>52</v>
      </c>
    </row>
    <row r="57" spans="1:3" ht="15" customHeight="1" x14ac:dyDescent="0.25">
      <c r="A57">
        <v>55</v>
      </c>
      <c r="B57" t="str">
        <f>IF(DataBank!F57="successful",DataBank!B57,"")</f>
        <v>Di FAMILY</v>
      </c>
      <c r="C57">
        <f>IF(DataBank!F57="successful",DataBank!L57,"")</f>
        <v>86</v>
      </c>
    </row>
    <row r="58" spans="1:3" ht="15" customHeight="1" x14ac:dyDescent="0.25">
      <c r="A58">
        <v>56</v>
      </c>
      <c r="B58" t="str">
        <f>IF(DataBank!F58="successful",DataBank!B58,"")</f>
        <v>Voxwomen Cycling Show</v>
      </c>
      <c r="C58">
        <f>IF(DataBank!F58="successful",DataBank!L58,"")</f>
        <v>174</v>
      </c>
    </row>
    <row r="59" spans="1:3" ht="15" customHeight="1" x14ac:dyDescent="0.25">
      <c r="A59">
        <v>57</v>
      </c>
      <c r="B59" t="str">
        <f>IF(DataBank!F59="successful",DataBank!B59,"")</f>
        <v>Our Gay Group - Quality Online Programming For the Gay Man</v>
      </c>
      <c r="C59">
        <f>IF(DataBank!F59="successful",DataBank!L59,"")</f>
        <v>69</v>
      </c>
    </row>
    <row r="60" spans="1:3" ht="15" customHeight="1" x14ac:dyDescent="0.25">
      <c r="A60">
        <v>58</v>
      </c>
      <c r="B60" t="str">
        <f>IF(DataBank!F60="successful",DataBank!B60,"")</f>
        <v>Gloaming</v>
      </c>
      <c r="C60">
        <f>IF(DataBank!F60="successful",DataBank!L60,"")</f>
        <v>75</v>
      </c>
    </row>
    <row r="61" spans="1:3" ht="15" customHeight="1" x14ac:dyDescent="0.25">
      <c r="A61">
        <v>59</v>
      </c>
      <c r="B61" t="str">
        <f>IF(DataBank!F61="successful",DataBank!B61,"")</f>
        <v>"Momentum" - The Series</v>
      </c>
      <c r="C61">
        <f>IF(DataBank!F61="successful",DataBank!L61,"")</f>
        <v>33</v>
      </c>
    </row>
    <row r="62" spans="1:3" ht="15" customHeight="1" x14ac:dyDescent="0.25">
      <c r="A62">
        <v>60</v>
      </c>
      <c r="B62" t="str">
        <f>IF(DataBank!F62="successful",DataBank!B62,"")</f>
        <v>Ever Since - Short Film</v>
      </c>
      <c r="C62">
        <f>IF(DataBank!F62="successful",DataBank!L62,"")</f>
        <v>108</v>
      </c>
    </row>
    <row r="63" spans="1:3" ht="15" customHeight="1" x14ac:dyDescent="0.25">
      <c r="A63">
        <v>61</v>
      </c>
      <c r="B63" t="str">
        <f>IF(DataBank!F63="successful",DataBank!B63,"")</f>
        <v>SPLITTING THE SYNAPSE</v>
      </c>
      <c r="C63">
        <f>IF(DataBank!F63="successful",DataBank!L63,"")</f>
        <v>23</v>
      </c>
    </row>
    <row r="64" spans="1:3" ht="15" customHeight="1" x14ac:dyDescent="0.25">
      <c r="A64">
        <v>62</v>
      </c>
      <c r="B64" t="str">
        <f>IF(DataBank!F64="successful",DataBank!B64,"")</f>
        <v>SPECIMEN 0625c - Sci-Fi Thriller</v>
      </c>
      <c r="C64">
        <f>IF(DataBank!F64="successful",DataBank!L64,"")</f>
        <v>48</v>
      </c>
    </row>
    <row r="65" spans="1:3" ht="15" customHeight="1" x14ac:dyDescent="0.25">
      <c r="A65">
        <v>63</v>
      </c>
      <c r="B65" t="str">
        <f>IF(DataBank!F65="successful",DataBank!B65,"")</f>
        <v>The Attic</v>
      </c>
      <c r="C65">
        <f>IF(DataBank!F65="successful",DataBank!L65,"")</f>
        <v>64</v>
      </c>
    </row>
    <row r="66" spans="1:3" ht="15" customHeight="1" x14ac:dyDescent="0.25">
      <c r="A66">
        <v>64</v>
      </c>
      <c r="B66" t="str">
        <f>IF(DataBank!F66="successful",DataBank!B66,"")</f>
        <v>Millennial, The Movie</v>
      </c>
      <c r="C66">
        <f>IF(DataBank!F66="successful",DataBank!L66,"")</f>
        <v>24</v>
      </c>
    </row>
    <row r="67" spans="1:3" ht="15" customHeight="1" x14ac:dyDescent="0.25">
      <c r="A67">
        <v>65</v>
      </c>
      <c r="B67" t="str">
        <f>IF(DataBank!F67="successful",DataBank!B67,"")</f>
        <v>Hello World - Post Production Funds</v>
      </c>
      <c r="C67">
        <f>IF(DataBank!F67="successful",DataBank!L67,"")</f>
        <v>57</v>
      </c>
    </row>
    <row r="68" spans="1:3" ht="15" customHeight="1" x14ac:dyDescent="0.25">
      <c r="A68">
        <v>66</v>
      </c>
      <c r="B68" t="str">
        <f>IF(DataBank!F68="successful",DataBank!B68,"")</f>
        <v>A Stagnant Fever: Short Film</v>
      </c>
      <c r="C68">
        <f>IF(DataBank!F68="successful",DataBank!L68,"")</f>
        <v>26</v>
      </c>
    </row>
    <row r="69" spans="1:3" ht="15" customHeight="1" x14ac:dyDescent="0.25">
      <c r="A69">
        <v>67</v>
      </c>
      <c r="B69" t="str">
        <f>IF(DataBank!F69="successful",DataBank!B69,"")</f>
        <v>You are a Priest Forever</v>
      </c>
      <c r="C69">
        <f>IF(DataBank!F69="successful",DataBank!L69,"")</f>
        <v>20</v>
      </c>
    </row>
    <row r="70" spans="1:3" ht="15" customHeight="1" x14ac:dyDescent="0.25">
      <c r="A70">
        <v>68</v>
      </c>
      <c r="B70" t="str">
        <f>IF(DataBank!F70="successful",DataBank!B70,"")</f>
        <v>King Eider: Short Film</v>
      </c>
      <c r="C70">
        <f>IF(DataBank!F70="successful",DataBank!L70,"")</f>
        <v>36</v>
      </c>
    </row>
    <row r="71" spans="1:3" ht="15" customHeight="1" x14ac:dyDescent="0.25">
      <c r="A71">
        <v>69</v>
      </c>
      <c r="B71" t="str">
        <f>IF(DataBank!F71="successful",DataBank!B71,"")</f>
        <v>More Than A Drive</v>
      </c>
      <c r="C71">
        <f>IF(DataBank!F71="successful",DataBank!L71,"")</f>
        <v>178</v>
      </c>
    </row>
    <row r="72" spans="1:3" ht="15" customHeight="1" x14ac:dyDescent="0.25">
      <c r="A72">
        <v>70</v>
      </c>
      <c r="B72" t="str">
        <f>IF(DataBank!F72="successful",DataBank!B72,"")</f>
        <v>Scraps</v>
      </c>
      <c r="C72">
        <f>IF(DataBank!F72="successful",DataBank!L72,"")</f>
        <v>17</v>
      </c>
    </row>
    <row r="73" spans="1:3" ht="15" customHeight="1" x14ac:dyDescent="0.25">
      <c r="A73">
        <v>71</v>
      </c>
      <c r="B73" t="str">
        <f>IF(DataBank!F73="successful",DataBank!B73,"")</f>
        <v>Diggin Deep to help find "A Man, Buried"</v>
      </c>
      <c r="C73">
        <f>IF(DataBank!F73="successful",DataBank!L73,"")</f>
        <v>32</v>
      </c>
    </row>
    <row r="74" spans="1:3" ht="15" customHeight="1" x14ac:dyDescent="0.25">
      <c r="A74">
        <v>72</v>
      </c>
      <c r="B74" t="str">
        <f>IF(DataBank!F74="successful",DataBank!B74,"")</f>
        <v>Trickle</v>
      </c>
      <c r="C74">
        <f>IF(DataBank!F74="successful",DataBank!L74,"")</f>
        <v>41</v>
      </c>
    </row>
    <row r="75" spans="1:3" ht="15" customHeight="1" x14ac:dyDescent="0.25">
      <c r="A75">
        <v>73</v>
      </c>
      <c r="B75" t="str">
        <f>IF(DataBank!F75="successful",DataBank!B75,"")</f>
        <v>Project Z-6463 - a 3D short movie by Chris Eller</v>
      </c>
      <c r="C75">
        <f>IF(DataBank!F75="successful",DataBank!L75,"")</f>
        <v>18</v>
      </c>
    </row>
    <row r="76" spans="1:3" ht="15" customHeight="1" x14ac:dyDescent="0.25">
      <c r="A76">
        <v>74</v>
      </c>
      <c r="B76" t="str">
        <f>IF(DataBank!F76="successful",DataBank!B76,"")</f>
        <v>L'oiseau la nuit - Court-mÃ©trage</v>
      </c>
      <c r="C76">
        <f>IF(DataBank!F76="successful",DataBank!L76,"")</f>
        <v>29</v>
      </c>
    </row>
    <row r="77" spans="1:3" ht="15" customHeight="1" x14ac:dyDescent="0.25">
      <c r="A77">
        <v>75</v>
      </c>
      <c r="B77" t="str">
        <f>IF(DataBank!F77="successful",DataBank!B77,"")</f>
        <v>"DAD" - A USC Short Film</v>
      </c>
      <c r="C77">
        <f>IF(DataBank!F77="successful",DataBank!L77,"")</f>
        <v>47</v>
      </c>
    </row>
    <row r="78" spans="1:3" ht="15" customHeight="1" x14ac:dyDescent="0.25">
      <c r="A78">
        <v>76</v>
      </c>
      <c r="B78" t="str">
        <f>IF(DataBank!F78="successful",DataBank!B78,"")</f>
        <v>Star Wars: Insidious</v>
      </c>
      <c r="C78">
        <f>IF(DataBank!F78="successful",DataBank!L78,"")</f>
        <v>15</v>
      </c>
    </row>
    <row r="79" spans="1:3" ht="15" customHeight="1" x14ac:dyDescent="0.25">
      <c r="A79">
        <v>77</v>
      </c>
      <c r="B79" t="str">
        <f>IF(DataBank!F79="successful",DataBank!B79,"")</f>
        <v>Jonah and the Crab</v>
      </c>
      <c r="C79">
        <f>IF(DataBank!F79="successful",DataBank!L79,"")</f>
        <v>26</v>
      </c>
    </row>
    <row r="80" spans="1:3" ht="15" customHeight="1" x14ac:dyDescent="0.25">
      <c r="A80">
        <v>78</v>
      </c>
      <c r="B80" t="str">
        <f>IF(DataBank!F80="successful",DataBank!B80,"")</f>
        <v>Daemon's scale up - Brieuc Le Meur _ Berlin</v>
      </c>
      <c r="C80">
        <f>IF(DataBank!F80="successful",DataBank!L80,"")</f>
        <v>35</v>
      </c>
    </row>
    <row r="81" spans="1:3" ht="15" customHeight="1" x14ac:dyDescent="0.25">
      <c r="A81">
        <v>79</v>
      </c>
      <c r="B81" t="str">
        <f>IF(DataBank!F81="successful",DataBank!B81,"")</f>
        <v>Japanese/International Short Film "Mtn."</v>
      </c>
      <c r="C81">
        <f>IF(DataBank!F81="successful",DataBank!L81,"")</f>
        <v>41</v>
      </c>
    </row>
    <row r="82" spans="1:3" ht="15" customHeight="1" x14ac:dyDescent="0.25">
      <c r="A82">
        <v>80</v>
      </c>
      <c r="B82" t="str">
        <f>IF(DataBank!F82="successful",DataBank!B82,"")</f>
        <v>Swingers Anonymous</v>
      </c>
      <c r="C82">
        <f>IF(DataBank!F82="successful",DataBank!L82,"")</f>
        <v>47</v>
      </c>
    </row>
    <row r="83" spans="1:3" ht="15" customHeight="1" x14ac:dyDescent="0.25">
      <c r="A83">
        <v>81</v>
      </c>
      <c r="B83" t="str">
        <f>IF(DataBank!F83="successful",DataBank!B83,"")</f>
        <v>Carrying Place: A film of Maine hauntings</v>
      </c>
      <c r="C83">
        <f>IF(DataBank!F83="successful",DataBank!L83,"")</f>
        <v>28</v>
      </c>
    </row>
    <row r="84" spans="1:3" ht="15" customHeight="1" x14ac:dyDescent="0.25">
      <c r="A84">
        <v>82</v>
      </c>
      <c r="B84" t="str">
        <f>IF(DataBank!F84="successful",DataBank!B84,"")</f>
        <v>"T IS FOR TANTRUM" - HORROR/COMEDY</v>
      </c>
      <c r="C84">
        <f>IF(DataBank!F84="successful",DataBank!L84,"")</f>
        <v>100</v>
      </c>
    </row>
    <row r="85" spans="1:3" ht="15" customHeight="1" x14ac:dyDescent="0.25">
      <c r="A85">
        <v>83</v>
      </c>
      <c r="B85" t="str">
        <f>IF(DataBank!F85="successful",DataBank!B85,"")</f>
        <v>Sleep Lovers - By Daniel Modeste</v>
      </c>
      <c r="C85">
        <f>IF(DataBank!F85="successful",DataBank!L85,"")</f>
        <v>13</v>
      </c>
    </row>
    <row r="86" spans="1:3" ht="15" customHeight="1" x14ac:dyDescent="0.25">
      <c r="A86">
        <v>84</v>
      </c>
      <c r="B86" t="str">
        <f>IF(DataBank!F86="successful",DataBank!B86,"")</f>
        <v>Redemption - Short Film</v>
      </c>
      <c r="C86">
        <f>IF(DataBank!F86="successful",DataBank!L86,"")</f>
        <v>7</v>
      </c>
    </row>
    <row r="87" spans="1:3" ht="15" customHeight="1" x14ac:dyDescent="0.25">
      <c r="A87">
        <v>85</v>
      </c>
      <c r="B87" t="str">
        <f>IF(DataBank!F87="successful",DataBank!B87,"")</f>
        <v>In Her Voice: short film</v>
      </c>
      <c r="C87">
        <f>IF(DataBank!F87="successful",DataBank!L87,"")</f>
        <v>21</v>
      </c>
    </row>
    <row r="88" spans="1:3" ht="15" customHeight="1" x14ac:dyDescent="0.25">
      <c r="A88">
        <v>86</v>
      </c>
      <c r="B88" t="str">
        <f>IF(DataBank!F88="successful",DataBank!B88,"")</f>
        <v>SECOND CHANCE - DEUXIÃˆME CHANCE</v>
      </c>
      <c r="C88">
        <f>IF(DataBank!F88="successful",DataBank!L88,"")</f>
        <v>17</v>
      </c>
    </row>
    <row r="89" spans="1:3" ht="15" customHeight="1" x14ac:dyDescent="0.25">
      <c r="A89">
        <v>87</v>
      </c>
      <c r="B89" t="str">
        <f>IF(DataBank!F89="successful",DataBank!B89,"")</f>
        <v>Village Films Summer Project Fund (TK 2)</v>
      </c>
      <c r="C89">
        <f>IF(DataBank!F89="successful",DataBank!L89,"")</f>
        <v>25</v>
      </c>
    </row>
    <row r="90" spans="1:3" ht="15" customHeight="1" x14ac:dyDescent="0.25">
      <c r="A90">
        <v>88</v>
      </c>
      <c r="B90" t="str">
        <f>IF(DataBank!F90="successful",DataBank!B90,"")</f>
        <v>The Recursion Theorem (Short Film)</v>
      </c>
      <c r="C90">
        <f>IF(DataBank!F90="successful",DataBank!L90,"")</f>
        <v>60</v>
      </c>
    </row>
    <row r="91" spans="1:3" ht="15" customHeight="1" x14ac:dyDescent="0.25">
      <c r="A91">
        <v>89</v>
      </c>
      <c r="B91" t="str">
        <f>IF(DataBank!F91="successful",DataBank!B91,"")</f>
        <v>The Southwest Chronicles</v>
      </c>
      <c r="C91">
        <f>IF(DataBank!F91="successful",DataBank!L91,"")</f>
        <v>56</v>
      </c>
    </row>
    <row r="92" spans="1:3" ht="15" customHeight="1" x14ac:dyDescent="0.25">
      <c r="A92">
        <v>90</v>
      </c>
      <c r="B92" t="str">
        <f>IF(DataBank!F92="successful",DataBank!B92,"")</f>
        <v>Help Get the Short Film Interior Design into Film Festivals!</v>
      </c>
      <c r="C92">
        <f>IF(DataBank!F92="successful",DataBank!L92,"")</f>
        <v>16</v>
      </c>
    </row>
    <row r="93" spans="1:3" ht="15" customHeight="1" x14ac:dyDescent="0.25">
      <c r="A93">
        <v>91</v>
      </c>
      <c r="B93" t="str">
        <f>IF(DataBank!F93="successful",DataBank!B93,"")</f>
        <v>OVERTIME: A Cerebral Horror Short Inspired by the Classics</v>
      </c>
      <c r="C93">
        <f>IF(DataBank!F93="successful",DataBank!L93,"")</f>
        <v>46</v>
      </c>
    </row>
    <row r="94" spans="1:3" ht="15" customHeight="1" x14ac:dyDescent="0.25">
      <c r="A94">
        <v>92</v>
      </c>
      <c r="B94" t="str">
        <f>IF(DataBank!F94="successful",DataBank!B94,"")</f>
        <v>Euphoria</v>
      </c>
      <c r="C94">
        <f>IF(DataBank!F94="successful",DataBank!L94,"")</f>
        <v>43</v>
      </c>
    </row>
    <row r="95" spans="1:3" ht="15" customHeight="1" x14ac:dyDescent="0.25">
      <c r="A95">
        <v>93</v>
      </c>
      <c r="B95" t="str">
        <f>IF(DataBank!F95="successful",DataBank!B95,"")</f>
        <v>"Someday Everyday" Short Film</v>
      </c>
      <c r="C95">
        <f>IF(DataBank!F95="successful",DataBank!L95,"")</f>
        <v>15</v>
      </c>
    </row>
    <row r="96" spans="1:3" ht="15" customHeight="1" x14ac:dyDescent="0.25">
      <c r="A96">
        <v>94</v>
      </c>
      <c r="B96" t="str">
        <f>IF(DataBank!F96="successful",DataBank!B96,"")</f>
        <v>"Paper Chase" Students can make family friendly short films.</v>
      </c>
      <c r="C96">
        <f>IF(DataBank!F96="successful",DataBank!L96,"")</f>
        <v>12</v>
      </c>
    </row>
    <row r="97" spans="1:3" ht="15" customHeight="1" x14ac:dyDescent="0.25">
      <c r="A97">
        <v>95</v>
      </c>
      <c r="B97" t="str">
        <f>IF(DataBank!F97="successful",DataBank!B97,"")</f>
        <v>Gotham Knight Terrors: Comedic Batman Short</v>
      </c>
      <c r="C97">
        <f>IF(DataBank!F97="successful",DataBank!L97,"")</f>
        <v>21</v>
      </c>
    </row>
    <row r="98" spans="1:3" ht="15" customHeight="1" x14ac:dyDescent="0.25">
      <c r="A98">
        <v>96</v>
      </c>
      <c r="B98" t="str">
        <f>IF(DataBank!F98="successful",DataBank!B98,"")</f>
        <v>Ice Hockey</v>
      </c>
      <c r="C98">
        <f>IF(DataBank!F98="successful",DataBank!L98,"")</f>
        <v>34</v>
      </c>
    </row>
    <row r="99" spans="1:3" ht="15" customHeight="1" x14ac:dyDescent="0.25">
      <c r="A99">
        <v>97</v>
      </c>
      <c r="B99" t="str">
        <f>IF(DataBank!F99="successful",DataBank!B99,"")</f>
        <v>Innsmouth at 9000 ft. A Short Horror Film Project</v>
      </c>
      <c r="C99">
        <f>IF(DataBank!F99="successful",DataBank!L99,"")</f>
        <v>8</v>
      </c>
    </row>
    <row r="100" spans="1:3" ht="15" customHeight="1" x14ac:dyDescent="0.25">
      <c r="A100">
        <v>98</v>
      </c>
      <c r="B100" t="str">
        <f>IF(DataBank!F100="successful",DataBank!B100,"")</f>
        <v>CUT OUT</v>
      </c>
      <c r="C100">
        <f>IF(DataBank!F100="successful",DataBank!L100,"")</f>
        <v>60</v>
      </c>
    </row>
    <row r="101" spans="1:3" ht="15" customHeight="1" x14ac:dyDescent="0.25">
      <c r="A101">
        <v>99</v>
      </c>
      <c r="B101" t="str">
        <f>IF(DataBank!F101="successful",DataBank!B101,"")</f>
        <v>BEAT: An Original Short Film</v>
      </c>
      <c r="C101">
        <f>IF(DataBank!F101="successful",DataBank!L101,"")</f>
        <v>39</v>
      </c>
    </row>
    <row r="102" spans="1:3" ht="15" customHeight="1" x14ac:dyDescent="0.25">
      <c r="A102">
        <v>100</v>
      </c>
      <c r="B102" t="str">
        <f>IF(DataBank!F102="successful",DataBank!B102,"")</f>
        <v>Two Sisters</v>
      </c>
      <c r="C102">
        <f>IF(DataBank!F102="successful",DataBank!L102,"")</f>
        <v>26</v>
      </c>
    </row>
    <row r="103" spans="1:3" ht="15" customHeight="1" x14ac:dyDescent="0.25">
      <c r="A103">
        <v>101</v>
      </c>
      <c r="B103" t="str">
        <f>IF(DataBank!F103="successful",DataBank!B103,"")</f>
        <v>In Their Turn : A MFA Thesis Film</v>
      </c>
      <c r="C103">
        <f>IF(DataBank!F103="successful",DataBank!L103,"")</f>
        <v>35</v>
      </c>
    </row>
    <row r="104" spans="1:3" ht="15" customHeight="1" x14ac:dyDescent="0.25">
      <c r="A104">
        <v>102</v>
      </c>
      <c r="B104" t="str">
        <f>IF(DataBank!F104="successful",DataBank!B104,"")</f>
        <v>Dear God No!</v>
      </c>
      <c r="C104">
        <f>IF(DataBank!F104="successful",DataBank!L104,"")</f>
        <v>65</v>
      </c>
    </row>
    <row r="105" spans="1:3" ht="15" customHeight="1" x14ac:dyDescent="0.25">
      <c r="A105">
        <v>103</v>
      </c>
      <c r="B105" t="str">
        <f>IF(DataBank!F105="successful",DataBank!B105,"")</f>
        <v>I'M TWENTY SOMETHING</v>
      </c>
      <c r="C105">
        <f>IF(DataBank!F105="successful",DataBank!L105,"")</f>
        <v>49</v>
      </c>
    </row>
    <row r="106" spans="1:3" ht="15" customHeight="1" x14ac:dyDescent="0.25">
      <c r="A106">
        <v>104</v>
      </c>
      <c r="B106" t="str">
        <f>IF(DataBank!F106="successful",DataBank!B106,"")</f>
        <v>Good 'Ol Trumpet</v>
      </c>
      <c r="C106">
        <f>IF(DataBank!F106="successful",DataBank!L106,"")</f>
        <v>10</v>
      </c>
    </row>
    <row r="107" spans="1:3" ht="15" customHeight="1" x14ac:dyDescent="0.25">
      <c r="A107">
        <v>105</v>
      </c>
      <c r="B107" t="str">
        <f>IF(DataBank!F107="successful",DataBank!B107,"")</f>
        <v>Single Parent Date Night-A Comedic Short Film</v>
      </c>
      <c r="C107">
        <f>IF(DataBank!F107="successful",DataBank!L107,"")</f>
        <v>60</v>
      </c>
    </row>
    <row r="108" spans="1:3" ht="15" customHeight="1" x14ac:dyDescent="0.25">
      <c r="A108">
        <v>106</v>
      </c>
      <c r="B108" t="str">
        <f>IF(DataBank!F108="successful",DataBank!B108,"")</f>
        <v>LOST WEEKEND</v>
      </c>
      <c r="C108">
        <f>IF(DataBank!F108="successful",DataBank!L108,"")</f>
        <v>27</v>
      </c>
    </row>
    <row r="109" spans="1:3" ht="15" customHeight="1" x14ac:dyDescent="0.25">
      <c r="A109">
        <v>107</v>
      </c>
      <c r="B109" t="str">
        <f>IF(DataBank!F109="successful",DataBank!B109,"")</f>
        <v>PRETTY LITTLE VICTIM - A Short Film by Paul Jones</v>
      </c>
      <c r="C109">
        <f>IF(DataBank!F109="successful",DataBank!L109,"")</f>
        <v>69</v>
      </c>
    </row>
    <row r="110" spans="1:3" ht="15" customHeight="1" x14ac:dyDescent="0.25">
      <c r="A110">
        <v>108</v>
      </c>
      <c r="B110" t="str">
        <f>IF(DataBank!F110="successful",DataBank!B110,"")</f>
        <v>GLASS: A Love Story</v>
      </c>
      <c r="C110">
        <f>IF(DataBank!F110="successful",DataBank!L110,"")</f>
        <v>47</v>
      </c>
    </row>
    <row r="111" spans="1:3" ht="15" customHeight="1" x14ac:dyDescent="0.25">
      <c r="A111">
        <v>109</v>
      </c>
      <c r="B111" t="str">
        <f>IF(DataBank!F111="successful",DataBank!B111,"")</f>
        <v>Dapper Dan - "Fly As I Wanna" Music Video</v>
      </c>
      <c r="C111">
        <f>IF(DataBank!F111="successful",DataBank!L111,"")</f>
        <v>47</v>
      </c>
    </row>
    <row r="112" spans="1:3" ht="15" customHeight="1" x14ac:dyDescent="0.25">
      <c r="A112">
        <v>110</v>
      </c>
      <c r="B112" t="str">
        <f>IF(DataBank!F112="successful",DataBank!B112,"")</f>
        <v>Earlids</v>
      </c>
      <c r="C112">
        <f>IF(DataBank!F112="successful",DataBank!L112,"")</f>
        <v>26</v>
      </c>
    </row>
    <row r="113" spans="1:3" ht="15" customHeight="1" x14ac:dyDescent="0.25">
      <c r="A113">
        <v>111</v>
      </c>
      <c r="B113" t="str">
        <f>IF(DataBank!F113="successful",DataBank!B113,"")</f>
        <v>Judi Dench is Cool in Person</v>
      </c>
      <c r="C113">
        <f>IF(DataBank!F113="successful",DataBank!L113,"")</f>
        <v>53</v>
      </c>
    </row>
    <row r="114" spans="1:3" ht="15" customHeight="1" x14ac:dyDescent="0.25">
      <c r="A114">
        <v>112</v>
      </c>
      <c r="B114" t="str">
        <f>IF(DataBank!F114="successful",DataBank!B114,"")</f>
        <v>MITOSIS | a short film</v>
      </c>
      <c r="C114">
        <f>IF(DataBank!F114="successful",DataBank!L114,"")</f>
        <v>81</v>
      </c>
    </row>
    <row r="115" spans="1:3" ht="15" customHeight="1" x14ac:dyDescent="0.25">
      <c r="A115">
        <v>113</v>
      </c>
      <c r="B115" t="str">
        <f>IF(DataBank!F115="successful",DataBank!B115,"")</f>
        <v>"The First Day" by Julia Othmer- Music Video</v>
      </c>
      <c r="C115">
        <f>IF(DataBank!F115="successful",DataBank!L115,"")</f>
        <v>78</v>
      </c>
    </row>
    <row r="116" spans="1:3" ht="15" customHeight="1" x14ac:dyDescent="0.25">
      <c r="A116">
        <v>114</v>
      </c>
      <c r="B116" t="str">
        <f>IF(DataBank!F116="successful",DataBank!B116,"")</f>
        <v>l'esprit d'escalier-a senior film</v>
      </c>
      <c r="C116">
        <f>IF(DataBank!F116="successful",DataBank!L116,"")</f>
        <v>35</v>
      </c>
    </row>
    <row r="117" spans="1:3" ht="15" customHeight="1" x14ac:dyDescent="0.25">
      <c r="A117">
        <v>115</v>
      </c>
      <c r="B117" t="str">
        <f>IF(DataBank!F117="successful",DataBank!B117,"")</f>
        <v>The World's Greatest Lover</v>
      </c>
      <c r="C117">
        <f>IF(DataBank!F117="successful",DataBank!L117,"")</f>
        <v>22</v>
      </c>
    </row>
    <row r="118" spans="1:3" ht="15" customHeight="1" x14ac:dyDescent="0.25">
      <c r="A118">
        <v>116</v>
      </c>
      <c r="B118" t="str">
        <f>IF(DataBank!F118="successful",DataBank!B118,"")</f>
        <v>Villanelle</v>
      </c>
      <c r="C118">
        <f>IF(DataBank!F118="successful",DataBank!L118,"")</f>
        <v>57</v>
      </c>
    </row>
    <row r="119" spans="1:3" ht="15" customHeight="1" x14ac:dyDescent="0.25">
      <c r="A119">
        <v>117</v>
      </c>
      <c r="B119" t="str">
        <f>IF(DataBank!F119="successful",DataBank!B119,"")</f>
        <v>Funding for Production of Short Dramedy 'Six Women'</v>
      </c>
      <c r="C119">
        <f>IF(DataBank!F119="successful",DataBank!L119,"")</f>
        <v>27</v>
      </c>
    </row>
    <row r="120" spans="1:3" ht="15" customHeight="1" x14ac:dyDescent="0.25">
      <c r="A120">
        <v>118</v>
      </c>
      <c r="B120" t="str">
        <f>IF(DataBank!F120="successful",DataBank!B120,"")</f>
        <v>DENOUNCED - A Short Film</v>
      </c>
      <c r="C120">
        <f>IF(DataBank!F120="successful",DataBank!L120,"")</f>
        <v>39</v>
      </c>
    </row>
    <row r="121" spans="1:3" ht="15" customHeight="1" x14ac:dyDescent="0.25">
      <c r="A121">
        <v>119</v>
      </c>
      <c r="B121" t="str">
        <f>IF(DataBank!F121="successful",DataBank!B121,"")</f>
        <v>Inspire CANCER survivors to tell their STORIES</v>
      </c>
      <c r="C121">
        <f>IF(DataBank!F121="successful",DataBank!L121,"")</f>
        <v>37</v>
      </c>
    </row>
    <row r="122" spans="1:3" ht="15" hidden="1" customHeight="1" x14ac:dyDescent="0.25">
      <c r="A122">
        <v>120</v>
      </c>
      <c r="B122" t="str">
        <f>IF(DataBank!F122="successful",DataBank!B122,"")</f>
        <v/>
      </c>
      <c r="C122" t="str">
        <f>IF(DataBank!F122="successful",DataBank!L122,"")</f>
        <v/>
      </c>
    </row>
    <row r="123" spans="1:3" ht="15" hidden="1" customHeight="1" x14ac:dyDescent="0.25">
      <c r="A123">
        <v>121</v>
      </c>
      <c r="B123" t="str">
        <f>IF(DataBank!F123="successful",DataBank!B123,"")</f>
        <v/>
      </c>
      <c r="C123" t="str">
        <f>IF(DataBank!F123="successful",DataBank!L123,"")</f>
        <v/>
      </c>
    </row>
    <row r="124" spans="1:3" ht="15" hidden="1" customHeight="1" x14ac:dyDescent="0.25">
      <c r="A124">
        <v>122</v>
      </c>
      <c r="B124" t="str">
        <f>IF(DataBank!F124="successful",DataBank!B124,"")</f>
        <v/>
      </c>
      <c r="C124" t="str">
        <f>IF(DataBank!F124="successful",DataBank!L124,"")</f>
        <v/>
      </c>
    </row>
    <row r="125" spans="1:3" ht="15" hidden="1" customHeight="1" x14ac:dyDescent="0.25">
      <c r="A125">
        <v>123</v>
      </c>
      <c r="B125" t="str">
        <f>IF(DataBank!F125="successful",DataBank!B125,"")</f>
        <v/>
      </c>
      <c r="C125" t="str">
        <f>IF(DataBank!F125="successful",DataBank!L125,"")</f>
        <v/>
      </c>
    </row>
    <row r="126" spans="1:3" ht="15" hidden="1" customHeight="1" x14ac:dyDescent="0.25">
      <c r="A126">
        <v>124</v>
      </c>
      <c r="B126" t="str">
        <f>IF(DataBank!F126="successful",DataBank!B126,"")</f>
        <v/>
      </c>
      <c r="C126" t="str">
        <f>IF(DataBank!F126="successful",DataBank!L126,"")</f>
        <v/>
      </c>
    </row>
    <row r="127" spans="1:3" ht="15" hidden="1" customHeight="1" x14ac:dyDescent="0.25">
      <c r="A127">
        <v>125</v>
      </c>
      <c r="B127" t="str">
        <f>IF(DataBank!F127="successful",DataBank!B127,"")</f>
        <v/>
      </c>
      <c r="C127" t="str">
        <f>IF(DataBank!F127="successful",DataBank!L127,"")</f>
        <v/>
      </c>
    </row>
    <row r="128" spans="1:3" ht="15" hidden="1" customHeight="1" x14ac:dyDescent="0.25">
      <c r="A128">
        <v>126</v>
      </c>
      <c r="B128" t="str">
        <f>IF(DataBank!F128="successful",DataBank!B128,"")</f>
        <v/>
      </c>
      <c r="C128" t="str">
        <f>IF(DataBank!F128="successful",DataBank!L128,"")</f>
        <v/>
      </c>
    </row>
    <row r="129" spans="1:3" ht="15" hidden="1" customHeight="1" x14ac:dyDescent="0.25">
      <c r="A129">
        <v>127</v>
      </c>
      <c r="B129" t="str">
        <f>IF(DataBank!F129="successful",DataBank!B129,"")</f>
        <v/>
      </c>
      <c r="C129" t="str">
        <f>IF(DataBank!F129="successful",DataBank!L129,"")</f>
        <v/>
      </c>
    </row>
    <row r="130" spans="1:3" ht="15" hidden="1" customHeight="1" x14ac:dyDescent="0.25">
      <c r="A130">
        <v>128</v>
      </c>
      <c r="B130" t="str">
        <f>IF(DataBank!F130="successful",DataBank!B130,"")</f>
        <v/>
      </c>
      <c r="C130" t="str">
        <f>IF(DataBank!F130="successful",DataBank!L130,"")</f>
        <v/>
      </c>
    </row>
    <row r="131" spans="1:3" ht="15" hidden="1" customHeight="1" x14ac:dyDescent="0.25">
      <c r="A131">
        <v>129</v>
      </c>
      <c r="B131" t="str">
        <f>IF(DataBank!F131="successful",DataBank!B131,"")</f>
        <v/>
      </c>
      <c r="C131" t="str">
        <f>IF(DataBank!F131="successful",DataBank!L131,"")</f>
        <v/>
      </c>
    </row>
    <row r="132" spans="1:3" ht="15" hidden="1" customHeight="1" x14ac:dyDescent="0.25">
      <c r="A132">
        <v>130</v>
      </c>
      <c r="B132" t="str">
        <f>IF(DataBank!F132="successful",DataBank!B132,"")</f>
        <v/>
      </c>
      <c r="C132" t="str">
        <f>IF(DataBank!F132="successful",DataBank!L132,"")</f>
        <v/>
      </c>
    </row>
    <row r="133" spans="1:3" ht="15" hidden="1" customHeight="1" x14ac:dyDescent="0.25">
      <c r="A133">
        <v>131</v>
      </c>
      <c r="B133" t="str">
        <f>IF(DataBank!F133="successful",DataBank!B133,"")</f>
        <v/>
      </c>
      <c r="C133" t="str">
        <f>IF(DataBank!F133="successful",DataBank!L133,"")</f>
        <v/>
      </c>
    </row>
    <row r="134" spans="1:3" ht="15" hidden="1" customHeight="1" x14ac:dyDescent="0.25">
      <c r="A134">
        <v>132</v>
      </c>
      <c r="B134" t="str">
        <f>IF(DataBank!F134="successful",DataBank!B134,"")</f>
        <v/>
      </c>
      <c r="C134" t="str">
        <f>IF(DataBank!F134="successful",DataBank!L134,"")</f>
        <v/>
      </c>
    </row>
    <row r="135" spans="1:3" ht="15" hidden="1" customHeight="1" x14ac:dyDescent="0.25">
      <c r="A135">
        <v>133</v>
      </c>
      <c r="B135" t="str">
        <f>IF(DataBank!F135="successful",DataBank!B135,"")</f>
        <v/>
      </c>
      <c r="C135" t="str">
        <f>IF(DataBank!F135="successful",DataBank!L135,"")</f>
        <v/>
      </c>
    </row>
    <row r="136" spans="1:3" ht="15" hidden="1" customHeight="1" x14ac:dyDescent="0.25">
      <c r="A136">
        <v>134</v>
      </c>
      <c r="B136" t="str">
        <f>IF(DataBank!F136="successful",DataBank!B136,"")</f>
        <v/>
      </c>
      <c r="C136" t="str">
        <f>IF(DataBank!F136="successful",DataBank!L136,"")</f>
        <v/>
      </c>
    </row>
    <row r="137" spans="1:3" ht="15" hidden="1" customHeight="1" x14ac:dyDescent="0.25">
      <c r="A137">
        <v>135</v>
      </c>
      <c r="B137" t="str">
        <f>IF(DataBank!F137="successful",DataBank!B137,"")</f>
        <v/>
      </c>
      <c r="C137" t="str">
        <f>IF(DataBank!F137="successful",DataBank!L137,"")</f>
        <v/>
      </c>
    </row>
    <row r="138" spans="1:3" ht="15" hidden="1" customHeight="1" x14ac:dyDescent="0.25">
      <c r="A138">
        <v>136</v>
      </c>
      <c r="B138" t="str">
        <f>IF(DataBank!F138="successful",DataBank!B138,"")</f>
        <v/>
      </c>
      <c r="C138" t="str">
        <f>IF(DataBank!F138="successful",DataBank!L138,"")</f>
        <v/>
      </c>
    </row>
    <row r="139" spans="1:3" ht="15" hidden="1" customHeight="1" x14ac:dyDescent="0.25">
      <c r="A139">
        <v>137</v>
      </c>
      <c r="B139" t="str">
        <f>IF(DataBank!F139="successful",DataBank!B139,"")</f>
        <v/>
      </c>
      <c r="C139" t="str">
        <f>IF(DataBank!F139="successful",DataBank!L139,"")</f>
        <v/>
      </c>
    </row>
    <row r="140" spans="1:3" ht="15" hidden="1" customHeight="1" x14ac:dyDescent="0.25">
      <c r="A140">
        <v>138</v>
      </c>
      <c r="B140" t="str">
        <f>IF(DataBank!F140="successful",DataBank!B140,"")</f>
        <v/>
      </c>
      <c r="C140" t="str">
        <f>IF(DataBank!F140="successful",DataBank!L140,"")</f>
        <v/>
      </c>
    </row>
    <row r="141" spans="1:3" ht="15" hidden="1" customHeight="1" x14ac:dyDescent="0.25">
      <c r="A141">
        <v>139</v>
      </c>
      <c r="B141" t="str">
        <f>IF(DataBank!F141="successful",DataBank!B141,"")</f>
        <v/>
      </c>
      <c r="C141" t="str">
        <f>IF(DataBank!F141="successful",DataBank!L141,"")</f>
        <v/>
      </c>
    </row>
    <row r="142" spans="1:3" ht="15" hidden="1" customHeight="1" x14ac:dyDescent="0.25">
      <c r="A142">
        <v>140</v>
      </c>
      <c r="B142" t="str">
        <f>IF(DataBank!F142="successful",DataBank!B142,"")</f>
        <v/>
      </c>
      <c r="C142" t="str">
        <f>IF(DataBank!F142="successful",DataBank!L142,"")</f>
        <v/>
      </c>
    </row>
    <row r="143" spans="1:3" ht="15" hidden="1" customHeight="1" x14ac:dyDescent="0.25">
      <c r="A143">
        <v>141</v>
      </c>
      <c r="B143" t="str">
        <f>IF(DataBank!F143="successful",DataBank!B143,"")</f>
        <v/>
      </c>
      <c r="C143" t="str">
        <f>IF(DataBank!F143="successful",DataBank!L143,"")</f>
        <v/>
      </c>
    </row>
    <row r="144" spans="1:3" ht="15" hidden="1" customHeight="1" x14ac:dyDescent="0.25">
      <c r="A144">
        <v>142</v>
      </c>
      <c r="B144" t="str">
        <f>IF(DataBank!F144="successful",DataBank!B144,"")</f>
        <v/>
      </c>
      <c r="C144" t="str">
        <f>IF(DataBank!F144="successful",DataBank!L144,"")</f>
        <v/>
      </c>
    </row>
    <row r="145" spans="1:3" ht="15" hidden="1" customHeight="1" x14ac:dyDescent="0.25">
      <c r="A145">
        <v>143</v>
      </c>
      <c r="B145" t="str">
        <f>IF(DataBank!F145="successful",DataBank!B145,"")</f>
        <v/>
      </c>
      <c r="C145" t="str">
        <f>IF(DataBank!F145="successful",DataBank!L145,"")</f>
        <v/>
      </c>
    </row>
    <row r="146" spans="1:3" ht="15" hidden="1" customHeight="1" x14ac:dyDescent="0.25">
      <c r="A146">
        <v>144</v>
      </c>
      <c r="B146" t="str">
        <f>IF(DataBank!F146="successful",DataBank!B146,"")</f>
        <v/>
      </c>
      <c r="C146" t="str">
        <f>IF(DataBank!F146="successful",DataBank!L146,"")</f>
        <v/>
      </c>
    </row>
    <row r="147" spans="1:3" ht="15" hidden="1" customHeight="1" x14ac:dyDescent="0.25">
      <c r="A147">
        <v>145</v>
      </c>
      <c r="B147" t="str">
        <f>IF(DataBank!F147="successful",DataBank!B147,"")</f>
        <v/>
      </c>
      <c r="C147" t="str">
        <f>IF(DataBank!F147="successful",DataBank!L147,"")</f>
        <v/>
      </c>
    </row>
    <row r="148" spans="1:3" ht="15" hidden="1" customHeight="1" x14ac:dyDescent="0.25">
      <c r="A148">
        <v>146</v>
      </c>
      <c r="B148" t="str">
        <f>IF(DataBank!F148="successful",DataBank!B148,"")</f>
        <v/>
      </c>
      <c r="C148" t="str">
        <f>IF(DataBank!F148="successful",DataBank!L148,"")</f>
        <v/>
      </c>
    </row>
    <row r="149" spans="1:3" ht="15" hidden="1" customHeight="1" x14ac:dyDescent="0.25">
      <c r="A149">
        <v>147</v>
      </c>
      <c r="B149" t="str">
        <f>IF(DataBank!F149="successful",DataBank!B149,"")</f>
        <v/>
      </c>
      <c r="C149" t="str">
        <f>IF(DataBank!F149="successful",DataBank!L149,"")</f>
        <v/>
      </c>
    </row>
    <row r="150" spans="1:3" ht="15" hidden="1" customHeight="1" x14ac:dyDescent="0.25">
      <c r="A150">
        <v>148</v>
      </c>
      <c r="B150" t="str">
        <f>IF(DataBank!F150="successful",DataBank!B150,"")</f>
        <v/>
      </c>
      <c r="C150" t="str">
        <f>IF(DataBank!F150="successful",DataBank!L150,"")</f>
        <v/>
      </c>
    </row>
    <row r="151" spans="1:3" ht="15" hidden="1" customHeight="1" x14ac:dyDescent="0.25">
      <c r="A151">
        <v>149</v>
      </c>
      <c r="B151" t="str">
        <f>IF(DataBank!F151="successful",DataBank!B151,"")</f>
        <v/>
      </c>
      <c r="C151" t="str">
        <f>IF(DataBank!F151="successful",DataBank!L151,"")</f>
        <v/>
      </c>
    </row>
    <row r="152" spans="1:3" ht="15" hidden="1" customHeight="1" x14ac:dyDescent="0.25">
      <c r="A152">
        <v>150</v>
      </c>
      <c r="B152" t="str">
        <f>IF(DataBank!F152="successful",DataBank!B152,"")</f>
        <v/>
      </c>
      <c r="C152" t="str">
        <f>IF(DataBank!F152="successful",DataBank!L152,"")</f>
        <v/>
      </c>
    </row>
    <row r="153" spans="1:3" ht="15" hidden="1" customHeight="1" x14ac:dyDescent="0.25">
      <c r="A153">
        <v>151</v>
      </c>
      <c r="B153" t="str">
        <f>IF(DataBank!F153="successful",DataBank!B153,"")</f>
        <v/>
      </c>
      <c r="C153" t="str">
        <f>IF(DataBank!F153="successful",DataBank!L153,"")</f>
        <v/>
      </c>
    </row>
    <row r="154" spans="1:3" ht="15" hidden="1" customHeight="1" x14ac:dyDescent="0.25">
      <c r="A154">
        <v>152</v>
      </c>
      <c r="B154" t="str">
        <f>IF(DataBank!F154="successful",DataBank!B154,"")</f>
        <v/>
      </c>
      <c r="C154" t="str">
        <f>IF(DataBank!F154="successful",DataBank!L154,"")</f>
        <v/>
      </c>
    </row>
    <row r="155" spans="1:3" ht="15" hidden="1" customHeight="1" x14ac:dyDescent="0.25">
      <c r="A155">
        <v>153</v>
      </c>
      <c r="B155" t="str">
        <f>IF(DataBank!F155="successful",DataBank!B155,"")</f>
        <v/>
      </c>
      <c r="C155" t="str">
        <f>IF(DataBank!F155="successful",DataBank!L155,"")</f>
        <v/>
      </c>
    </row>
    <row r="156" spans="1:3" ht="15" hidden="1" customHeight="1" x14ac:dyDescent="0.25">
      <c r="A156">
        <v>154</v>
      </c>
      <c r="B156" t="str">
        <f>IF(DataBank!F156="successful",DataBank!B156,"")</f>
        <v/>
      </c>
      <c r="C156" t="str">
        <f>IF(DataBank!F156="successful",DataBank!L156,"")</f>
        <v/>
      </c>
    </row>
    <row r="157" spans="1:3" ht="15" hidden="1" customHeight="1" x14ac:dyDescent="0.25">
      <c r="A157">
        <v>155</v>
      </c>
      <c r="B157" t="str">
        <f>IF(DataBank!F157="successful",DataBank!B157,"")</f>
        <v/>
      </c>
      <c r="C157" t="str">
        <f>IF(DataBank!F157="successful",DataBank!L157,"")</f>
        <v/>
      </c>
    </row>
    <row r="158" spans="1:3" ht="15" hidden="1" customHeight="1" x14ac:dyDescent="0.25">
      <c r="A158">
        <v>156</v>
      </c>
      <c r="B158" t="str">
        <f>IF(DataBank!F158="successful",DataBank!B158,"")</f>
        <v/>
      </c>
      <c r="C158" t="str">
        <f>IF(DataBank!F158="successful",DataBank!L158,"")</f>
        <v/>
      </c>
    </row>
    <row r="159" spans="1:3" ht="15" hidden="1" customHeight="1" x14ac:dyDescent="0.25">
      <c r="A159">
        <v>157</v>
      </c>
      <c r="B159" t="str">
        <f>IF(DataBank!F159="successful",DataBank!B159,"")</f>
        <v/>
      </c>
      <c r="C159" t="str">
        <f>IF(DataBank!F159="successful",DataBank!L159,"")</f>
        <v/>
      </c>
    </row>
    <row r="160" spans="1:3" ht="15" hidden="1" customHeight="1" x14ac:dyDescent="0.25">
      <c r="A160">
        <v>158</v>
      </c>
      <c r="B160" t="str">
        <f>IF(DataBank!F160="successful",DataBank!B160,"")</f>
        <v/>
      </c>
      <c r="C160" t="str">
        <f>IF(DataBank!F160="successful",DataBank!L160,"")</f>
        <v/>
      </c>
    </row>
    <row r="161" spans="1:3" ht="15" hidden="1" customHeight="1" x14ac:dyDescent="0.25">
      <c r="A161">
        <v>159</v>
      </c>
      <c r="B161" t="str">
        <f>IF(DataBank!F161="successful",DataBank!B161,"")</f>
        <v/>
      </c>
      <c r="C161" t="str">
        <f>IF(DataBank!F161="successful",DataBank!L161,"")</f>
        <v/>
      </c>
    </row>
    <row r="162" spans="1:3" ht="15" hidden="1" customHeight="1" x14ac:dyDescent="0.25">
      <c r="A162">
        <v>160</v>
      </c>
      <c r="B162" t="str">
        <f>IF(DataBank!F162="successful",DataBank!B162,"")</f>
        <v/>
      </c>
      <c r="C162" t="str">
        <f>IF(DataBank!F162="successful",DataBank!L162,"")</f>
        <v/>
      </c>
    </row>
    <row r="163" spans="1:3" ht="15" hidden="1" customHeight="1" x14ac:dyDescent="0.25">
      <c r="A163">
        <v>161</v>
      </c>
      <c r="B163" t="str">
        <f>IF(DataBank!F163="successful",DataBank!B163,"")</f>
        <v/>
      </c>
      <c r="C163" t="str">
        <f>IF(DataBank!F163="successful",DataBank!L163,"")</f>
        <v/>
      </c>
    </row>
    <row r="164" spans="1:3" ht="15" hidden="1" customHeight="1" x14ac:dyDescent="0.25">
      <c r="A164">
        <v>162</v>
      </c>
      <c r="B164" t="str">
        <f>IF(DataBank!F164="successful",DataBank!B164,"")</f>
        <v/>
      </c>
      <c r="C164" t="str">
        <f>IF(DataBank!F164="successful",DataBank!L164,"")</f>
        <v/>
      </c>
    </row>
    <row r="165" spans="1:3" ht="15" hidden="1" customHeight="1" x14ac:dyDescent="0.25">
      <c r="A165">
        <v>163</v>
      </c>
      <c r="B165" t="str">
        <f>IF(DataBank!F165="successful",DataBank!B165,"")</f>
        <v/>
      </c>
      <c r="C165" t="str">
        <f>IF(DataBank!F165="successful",DataBank!L165,"")</f>
        <v/>
      </c>
    </row>
    <row r="166" spans="1:3" ht="15" hidden="1" customHeight="1" x14ac:dyDescent="0.25">
      <c r="A166">
        <v>164</v>
      </c>
      <c r="B166" t="str">
        <f>IF(DataBank!F166="successful",DataBank!B166,"")</f>
        <v/>
      </c>
      <c r="C166" t="str">
        <f>IF(DataBank!F166="successful",DataBank!L166,"")</f>
        <v/>
      </c>
    </row>
    <row r="167" spans="1:3" ht="15" hidden="1" customHeight="1" x14ac:dyDescent="0.25">
      <c r="A167">
        <v>165</v>
      </c>
      <c r="B167" t="str">
        <f>IF(DataBank!F167="successful",DataBank!B167,"")</f>
        <v/>
      </c>
      <c r="C167" t="str">
        <f>IF(DataBank!F167="successful",DataBank!L167,"")</f>
        <v/>
      </c>
    </row>
    <row r="168" spans="1:3" ht="15" hidden="1" customHeight="1" x14ac:dyDescent="0.25">
      <c r="A168">
        <v>166</v>
      </c>
      <c r="B168" t="str">
        <f>IF(DataBank!F168="successful",DataBank!B168,"")</f>
        <v/>
      </c>
      <c r="C168" t="str">
        <f>IF(DataBank!F168="successful",DataBank!L168,"")</f>
        <v/>
      </c>
    </row>
    <row r="169" spans="1:3" ht="15" hidden="1" customHeight="1" x14ac:dyDescent="0.25">
      <c r="A169">
        <v>167</v>
      </c>
      <c r="B169" t="str">
        <f>IF(DataBank!F169="successful",DataBank!B169,"")</f>
        <v/>
      </c>
      <c r="C169" t="str">
        <f>IF(DataBank!F169="successful",DataBank!L169,"")</f>
        <v/>
      </c>
    </row>
    <row r="170" spans="1:3" ht="15" hidden="1" customHeight="1" x14ac:dyDescent="0.25">
      <c r="A170">
        <v>168</v>
      </c>
      <c r="B170" t="str">
        <f>IF(DataBank!F170="successful",DataBank!B170,"")</f>
        <v/>
      </c>
      <c r="C170" t="str">
        <f>IF(DataBank!F170="successful",DataBank!L170,"")</f>
        <v/>
      </c>
    </row>
    <row r="171" spans="1:3" ht="15" hidden="1" customHeight="1" x14ac:dyDescent="0.25">
      <c r="A171">
        <v>169</v>
      </c>
      <c r="B171" t="str">
        <f>IF(DataBank!F171="successful",DataBank!B171,"")</f>
        <v/>
      </c>
      <c r="C171" t="str">
        <f>IF(DataBank!F171="successful",DataBank!L171,"")</f>
        <v/>
      </c>
    </row>
    <row r="172" spans="1:3" ht="15" hidden="1" customHeight="1" x14ac:dyDescent="0.25">
      <c r="A172">
        <v>170</v>
      </c>
      <c r="B172" t="str">
        <f>IF(DataBank!F172="successful",DataBank!B172,"")</f>
        <v/>
      </c>
      <c r="C172" t="str">
        <f>IF(DataBank!F172="successful",DataBank!L172,"")</f>
        <v/>
      </c>
    </row>
    <row r="173" spans="1:3" ht="15" hidden="1" customHeight="1" x14ac:dyDescent="0.25">
      <c r="A173">
        <v>171</v>
      </c>
      <c r="B173" t="str">
        <f>IF(DataBank!F173="successful",DataBank!B173,"")</f>
        <v/>
      </c>
      <c r="C173" t="str">
        <f>IF(DataBank!F173="successful",DataBank!L173,"")</f>
        <v/>
      </c>
    </row>
    <row r="174" spans="1:3" ht="15" hidden="1" customHeight="1" x14ac:dyDescent="0.25">
      <c r="A174">
        <v>172</v>
      </c>
      <c r="B174" t="str">
        <f>IF(DataBank!F174="successful",DataBank!B174,"")</f>
        <v/>
      </c>
      <c r="C174" t="str">
        <f>IF(DataBank!F174="successful",DataBank!L174,"")</f>
        <v/>
      </c>
    </row>
    <row r="175" spans="1:3" ht="15" hidden="1" customHeight="1" x14ac:dyDescent="0.25">
      <c r="A175">
        <v>173</v>
      </c>
      <c r="B175" t="str">
        <f>IF(DataBank!F175="successful",DataBank!B175,"")</f>
        <v/>
      </c>
      <c r="C175" t="str">
        <f>IF(DataBank!F175="successful",DataBank!L175,"")</f>
        <v/>
      </c>
    </row>
    <row r="176" spans="1:3" ht="15" hidden="1" customHeight="1" x14ac:dyDescent="0.25">
      <c r="A176">
        <v>174</v>
      </c>
      <c r="B176" t="str">
        <f>IF(DataBank!F176="successful",DataBank!B176,"")</f>
        <v/>
      </c>
      <c r="C176" t="str">
        <f>IF(DataBank!F176="successful",DataBank!L176,"")</f>
        <v/>
      </c>
    </row>
    <row r="177" spans="1:3" ht="15" hidden="1" customHeight="1" x14ac:dyDescent="0.25">
      <c r="A177">
        <v>175</v>
      </c>
      <c r="B177" t="str">
        <f>IF(DataBank!F177="successful",DataBank!B177,"")</f>
        <v/>
      </c>
      <c r="C177" t="str">
        <f>IF(DataBank!F177="successful",DataBank!L177,"")</f>
        <v/>
      </c>
    </row>
    <row r="178" spans="1:3" ht="15" hidden="1" customHeight="1" x14ac:dyDescent="0.25">
      <c r="A178">
        <v>176</v>
      </c>
      <c r="B178" t="str">
        <f>IF(DataBank!F178="successful",DataBank!B178,"")</f>
        <v/>
      </c>
      <c r="C178" t="str">
        <f>IF(DataBank!F178="successful",DataBank!L178,"")</f>
        <v/>
      </c>
    </row>
    <row r="179" spans="1:3" ht="15" hidden="1" customHeight="1" x14ac:dyDescent="0.25">
      <c r="A179">
        <v>177</v>
      </c>
      <c r="B179" t="str">
        <f>IF(DataBank!F179="successful",DataBank!B179,"")</f>
        <v/>
      </c>
      <c r="C179" t="str">
        <f>IF(DataBank!F179="successful",DataBank!L179,"")</f>
        <v/>
      </c>
    </row>
    <row r="180" spans="1:3" ht="15" hidden="1" customHeight="1" x14ac:dyDescent="0.25">
      <c r="A180">
        <v>178</v>
      </c>
      <c r="B180" t="str">
        <f>IF(DataBank!F180="successful",DataBank!B180,"")</f>
        <v/>
      </c>
      <c r="C180" t="str">
        <f>IF(DataBank!F180="successful",DataBank!L180,"")</f>
        <v/>
      </c>
    </row>
    <row r="181" spans="1:3" ht="15" hidden="1" customHeight="1" x14ac:dyDescent="0.25">
      <c r="A181">
        <v>179</v>
      </c>
      <c r="B181" t="str">
        <f>IF(DataBank!F181="successful",DataBank!B181,"")</f>
        <v/>
      </c>
      <c r="C181" t="str">
        <f>IF(DataBank!F181="successful",DataBank!L181,"")</f>
        <v/>
      </c>
    </row>
    <row r="182" spans="1:3" ht="15" hidden="1" customHeight="1" x14ac:dyDescent="0.25">
      <c r="A182">
        <v>180</v>
      </c>
      <c r="B182" t="str">
        <f>IF(DataBank!F182="successful",DataBank!B182,"")</f>
        <v/>
      </c>
      <c r="C182" t="str">
        <f>IF(DataBank!F182="successful",DataBank!L182,"")</f>
        <v/>
      </c>
    </row>
    <row r="183" spans="1:3" ht="15" hidden="1" customHeight="1" x14ac:dyDescent="0.25">
      <c r="A183">
        <v>181</v>
      </c>
      <c r="B183" t="str">
        <f>IF(DataBank!F183="successful",DataBank!B183,"")</f>
        <v/>
      </c>
      <c r="C183" t="str">
        <f>IF(DataBank!F183="successful",DataBank!L183,"")</f>
        <v/>
      </c>
    </row>
    <row r="184" spans="1:3" ht="15" hidden="1" customHeight="1" x14ac:dyDescent="0.25">
      <c r="A184">
        <v>182</v>
      </c>
      <c r="B184" t="str">
        <f>IF(DataBank!F184="successful",DataBank!B184,"")</f>
        <v/>
      </c>
      <c r="C184" t="str">
        <f>IF(DataBank!F184="successful",DataBank!L184,"")</f>
        <v/>
      </c>
    </row>
    <row r="185" spans="1:3" ht="15" hidden="1" customHeight="1" x14ac:dyDescent="0.25">
      <c r="A185">
        <v>183</v>
      </c>
      <c r="B185" t="str">
        <f>IF(DataBank!F185="successful",DataBank!B185,"")</f>
        <v/>
      </c>
      <c r="C185" t="str">
        <f>IF(DataBank!F185="successful",DataBank!L185,"")</f>
        <v/>
      </c>
    </row>
    <row r="186" spans="1:3" ht="15" hidden="1" customHeight="1" x14ac:dyDescent="0.25">
      <c r="A186">
        <v>184</v>
      </c>
      <c r="B186" t="str">
        <f>IF(DataBank!F186="successful",DataBank!B186,"")</f>
        <v/>
      </c>
      <c r="C186" t="str">
        <f>IF(DataBank!F186="successful",DataBank!L186,"")</f>
        <v/>
      </c>
    </row>
    <row r="187" spans="1:3" ht="15" hidden="1" customHeight="1" x14ac:dyDescent="0.25">
      <c r="A187">
        <v>185</v>
      </c>
      <c r="B187" t="str">
        <f>IF(DataBank!F187="successful",DataBank!B187,"")</f>
        <v/>
      </c>
      <c r="C187" t="str">
        <f>IF(DataBank!F187="successful",DataBank!L187,"")</f>
        <v/>
      </c>
    </row>
    <row r="188" spans="1:3" ht="15" hidden="1" customHeight="1" x14ac:dyDescent="0.25">
      <c r="A188">
        <v>186</v>
      </c>
      <c r="B188" t="str">
        <f>IF(DataBank!F188="successful",DataBank!B188,"")</f>
        <v/>
      </c>
      <c r="C188" t="str">
        <f>IF(DataBank!F188="successful",DataBank!L188,"")</f>
        <v/>
      </c>
    </row>
    <row r="189" spans="1:3" ht="15" hidden="1" customHeight="1" x14ac:dyDescent="0.25">
      <c r="A189">
        <v>187</v>
      </c>
      <c r="B189" t="str">
        <f>IF(DataBank!F189="successful",DataBank!B189,"")</f>
        <v/>
      </c>
      <c r="C189" t="str">
        <f>IF(DataBank!F189="successful",DataBank!L189,"")</f>
        <v/>
      </c>
    </row>
    <row r="190" spans="1:3" ht="15" hidden="1" customHeight="1" x14ac:dyDescent="0.25">
      <c r="A190">
        <v>188</v>
      </c>
      <c r="B190" t="str">
        <f>IF(DataBank!F190="successful",DataBank!B190,"")</f>
        <v/>
      </c>
      <c r="C190" t="str">
        <f>IF(DataBank!F190="successful",DataBank!L190,"")</f>
        <v/>
      </c>
    </row>
    <row r="191" spans="1:3" ht="15" hidden="1" customHeight="1" x14ac:dyDescent="0.25">
      <c r="A191">
        <v>189</v>
      </c>
      <c r="B191" t="str">
        <f>IF(DataBank!F191="successful",DataBank!B191,"")</f>
        <v/>
      </c>
      <c r="C191" t="str">
        <f>IF(DataBank!F191="successful",DataBank!L191,"")</f>
        <v/>
      </c>
    </row>
    <row r="192" spans="1:3" ht="15" hidden="1" customHeight="1" x14ac:dyDescent="0.25">
      <c r="A192">
        <v>190</v>
      </c>
      <c r="B192" t="str">
        <f>IF(DataBank!F192="successful",DataBank!B192,"")</f>
        <v/>
      </c>
      <c r="C192" t="str">
        <f>IF(DataBank!F192="successful",DataBank!L192,"")</f>
        <v/>
      </c>
    </row>
    <row r="193" spans="1:3" ht="15" hidden="1" customHeight="1" x14ac:dyDescent="0.25">
      <c r="A193">
        <v>191</v>
      </c>
      <c r="B193" t="str">
        <f>IF(DataBank!F193="successful",DataBank!B193,"")</f>
        <v/>
      </c>
      <c r="C193" t="str">
        <f>IF(DataBank!F193="successful",DataBank!L193,"")</f>
        <v/>
      </c>
    </row>
    <row r="194" spans="1:3" ht="15" hidden="1" customHeight="1" x14ac:dyDescent="0.25">
      <c r="A194">
        <v>192</v>
      </c>
      <c r="B194" t="str">
        <f>IF(DataBank!F194="successful",DataBank!B194,"")</f>
        <v/>
      </c>
      <c r="C194" t="str">
        <f>IF(DataBank!F194="successful",DataBank!L194,"")</f>
        <v/>
      </c>
    </row>
    <row r="195" spans="1:3" ht="15" hidden="1" customHeight="1" x14ac:dyDescent="0.25">
      <c r="A195">
        <v>193</v>
      </c>
      <c r="B195" t="str">
        <f>IF(DataBank!F195="successful",DataBank!B195,"")</f>
        <v/>
      </c>
      <c r="C195" t="str">
        <f>IF(DataBank!F195="successful",DataBank!L195,"")</f>
        <v/>
      </c>
    </row>
    <row r="196" spans="1:3" ht="15" hidden="1" customHeight="1" x14ac:dyDescent="0.25">
      <c r="A196">
        <v>194</v>
      </c>
      <c r="B196" t="str">
        <f>IF(DataBank!F196="successful",DataBank!B196,"")</f>
        <v/>
      </c>
      <c r="C196" t="str">
        <f>IF(DataBank!F196="successful",DataBank!L196,"")</f>
        <v/>
      </c>
    </row>
    <row r="197" spans="1:3" ht="15" hidden="1" customHeight="1" x14ac:dyDescent="0.25">
      <c r="A197">
        <v>195</v>
      </c>
      <c r="B197" t="str">
        <f>IF(DataBank!F197="successful",DataBank!B197,"")</f>
        <v/>
      </c>
      <c r="C197" t="str">
        <f>IF(DataBank!F197="successful",DataBank!L197,"")</f>
        <v/>
      </c>
    </row>
    <row r="198" spans="1:3" ht="15" hidden="1" customHeight="1" x14ac:dyDescent="0.25">
      <c r="A198">
        <v>196</v>
      </c>
      <c r="B198" t="str">
        <f>IF(DataBank!F198="successful",DataBank!B198,"")</f>
        <v/>
      </c>
      <c r="C198" t="str">
        <f>IF(DataBank!F198="successful",DataBank!L198,"")</f>
        <v/>
      </c>
    </row>
    <row r="199" spans="1:3" ht="15" hidden="1" customHeight="1" x14ac:dyDescent="0.25">
      <c r="A199">
        <v>197</v>
      </c>
      <c r="B199" t="str">
        <f>IF(DataBank!F199="successful",DataBank!B199,"")</f>
        <v/>
      </c>
      <c r="C199" t="str">
        <f>IF(DataBank!F199="successful",DataBank!L199,"")</f>
        <v/>
      </c>
    </row>
    <row r="200" spans="1:3" ht="15" hidden="1" customHeight="1" x14ac:dyDescent="0.25">
      <c r="A200">
        <v>198</v>
      </c>
      <c r="B200" t="str">
        <f>IF(DataBank!F200="successful",DataBank!B200,"")</f>
        <v/>
      </c>
      <c r="C200" t="str">
        <f>IF(DataBank!F200="successful",DataBank!L200,"")</f>
        <v/>
      </c>
    </row>
    <row r="201" spans="1:3" ht="15" hidden="1" customHeight="1" x14ac:dyDescent="0.25">
      <c r="A201">
        <v>199</v>
      </c>
      <c r="B201" t="str">
        <f>IF(DataBank!F201="successful",DataBank!B201,"")</f>
        <v/>
      </c>
      <c r="C201" t="str">
        <f>IF(DataBank!F201="successful",DataBank!L201,"")</f>
        <v/>
      </c>
    </row>
    <row r="202" spans="1:3" ht="15" hidden="1" customHeight="1" x14ac:dyDescent="0.25">
      <c r="A202">
        <v>200</v>
      </c>
      <c r="B202" t="str">
        <f>IF(DataBank!F202="successful",DataBank!B202,"")</f>
        <v/>
      </c>
      <c r="C202" t="str">
        <f>IF(DataBank!F202="successful",DataBank!L202,"")</f>
        <v/>
      </c>
    </row>
    <row r="203" spans="1:3" ht="15" hidden="1" customHeight="1" x14ac:dyDescent="0.25">
      <c r="A203">
        <v>201</v>
      </c>
      <c r="B203" t="str">
        <f>IF(DataBank!F203="successful",DataBank!B203,"")</f>
        <v/>
      </c>
      <c r="C203" t="str">
        <f>IF(DataBank!F203="successful",DataBank!L203,"")</f>
        <v/>
      </c>
    </row>
    <row r="204" spans="1:3" ht="15" hidden="1" customHeight="1" x14ac:dyDescent="0.25">
      <c r="A204">
        <v>202</v>
      </c>
      <c r="B204" t="str">
        <f>IF(DataBank!F204="successful",DataBank!B204,"")</f>
        <v/>
      </c>
      <c r="C204" t="str">
        <f>IF(DataBank!F204="successful",DataBank!L204,"")</f>
        <v/>
      </c>
    </row>
    <row r="205" spans="1:3" ht="15" hidden="1" customHeight="1" x14ac:dyDescent="0.25">
      <c r="A205">
        <v>203</v>
      </c>
      <c r="B205" t="str">
        <f>IF(DataBank!F205="successful",DataBank!B205,"")</f>
        <v/>
      </c>
      <c r="C205" t="str">
        <f>IF(DataBank!F205="successful",DataBank!L205,"")</f>
        <v/>
      </c>
    </row>
    <row r="206" spans="1:3" ht="15" hidden="1" customHeight="1" x14ac:dyDescent="0.25">
      <c r="A206">
        <v>204</v>
      </c>
      <c r="B206" t="str">
        <f>IF(DataBank!F206="successful",DataBank!B206,"")</f>
        <v/>
      </c>
      <c r="C206" t="str">
        <f>IF(DataBank!F206="successful",DataBank!L206,"")</f>
        <v/>
      </c>
    </row>
    <row r="207" spans="1:3" ht="15" hidden="1" customHeight="1" x14ac:dyDescent="0.25">
      <c r="A207">
        <v>205</v>
      </c>
      <c r="B207" t="str">
        <f>IF(DataBank!F207="successful",DataBank!B207,"")</f>
        <v/>
      </c>
      <c r="C207" t="str">
        <f>IF(DataBank!F207="successful",DataBank!L207,"")</f>
        <v/>
      </c>
    </row>
    <row r="208" spans="1:3" ht="15" hidden="1" customHeight="1" x14ac:dyDescent="0.25">
      <c r="A208">
        <v>206</v>
      </c>
      <c r="B208" t="str">
        <f>IF(DataBank!F208="successful",DataBank!B208,"")</f>
        <v/>
      </c>
      <c r="C208" t="str">
        <f>IF(DataBank!F208="successful",DataBank!L208,"")</f>
        <v/>
      </c>
    </row>
    <row r="209" spans="1:3" ht="15" hidden="1" customHeight="1" x14ac:dyDescent="0.25">
      <c r="A209">
        <v>207</v>
      </c>
      <c r="B209" t="str">
        <f>IF(DataBank!F209="successful",DataBank!B209,"")</f>
        <v/>
      </c>
      <c r="C209" t="str">
        <f>IF(DataBank!F209="successful",DataBank!L209,"")</f>
        <v/>
      </c>
    </row>
    <row r="210" spans="1:3" ht="15" hidden="1" customHeight="1" x14ac:dyDescent="0.25">
      <c r="A210">
        <v>208</v>
      </c>
      <c r="B210" t="str">
        <f>IF(DataBank!F210="successful",DataBank!B210,"")</f>
        <v/>
      </c>
      <c r="C210" t="str">
        <f>IF(DataBank!F210="successful",DataBank!L210,"")</f>
        <v/>
      </c>
    </row>
    <row r="211" spans="1:3" ht="15" hidden="1" customHeight="1" x14ac:dyDescent="0.25">
      <c r="A211">
        <v>209</v>
      </c>
      <c r="B211" t="str">
        <f>IF(DataBank!F211="successful",DataBank!B211,"")</f>
        <v/>
      </c>
      <c r="C211" t="str">
        <f>IF(DataBank!F211="successful",DataBank!L211,"")</f>
        <v/>
      </c>
    </row>
    <row r="212" spans="1:3" ht="15" hidden="1" customHeight="1" x14ac:dyDescent="0.25">
      <c r="A212">
        <v>210</v>
      </c>
      <c r="B212" t="str">
        <f>IF(DataBank!F212="successful",DataBank!B212,"")</f>
        <v/>
      </c>
      <c r="C212" t="str">
        <f>IF(DataBank!F212="successful",DataBank!L212,"")</f>
        <v/>
      </c>
    </row>
    <row r="213" spans="1:3" ht="15" hidden="1" customHeight="1" x14ac:dyDescent="0.25">
      <c r="A213">
        <v>211</v>
      </c>
      <c r="B213" t="str">
        <f>IF(DataBank!F213="successful",DataBank!B213,"")</f>
        <v/>
      </c>
      <c r="C213" t="str">
        <f>IF(DataBank!F213="successful",DataBank!L213,"")</f>
        <v/>
      </c>
    </row>
    <row r="214" spans="1:3" ht="15" hidden="1" customHeight="1" x14ac:dyDescent="0.25">
      <c r="A214">
        <v>212</v>
      </c>
      <c r="B214" t="str">
        <f>IF(DataBank!F214="successful",DataBank!B214,"")</f>
        <v/>
      </c>
      <c r="C214" t="str">
        <f>IF(DataBank!F214="successful",DataBank!L214,"")</f>
        <v/>
      </c>
    </row>
    <row r="215" spans="1:3" ht="15" hidden="1" customHeight="1" x14ac:dyDescent="0.25">
      <c r="A215">
        <v>213</v>
      </c>
      <c r="B215" t="str">
        <f>IF(DataBank!F215="successful",DataBank!B215,"")</f>
        <v/>
      </c>
      <c r="C215" t="str">
        <f>IF(DataBank!F215="successful",DataBank!L215,"")</f>
        <v/>
      </c>
    </row>
    <row r="216" spans="1:3" ht="15" hidden="1" customHeight="1" x14ac:dyDescent="0.25">
      <c r="A216">
        <v>214</v>
      </c>
      <c r="B216" t="str">
        <f>IF(DataBank!F216="successful",DataBank!B216,"")</f>
        <v/>
      </c>
      <c r="C216" t="str">
        <f>IF(DataBank!F216="successful",DataBank!L216,"")</f>
        <v/>
      </c>
    </row>
    <row r="217" spans="1:3" ht="15" hidden="1" customHeight="1" x14ac:dyDescent="0.25">
      <c r="A217">
        <v>215</v>
      </c>
      <c r="B217" t="str">
        <f>IF(DataBank!F217="successful",DataBank!B217,"")</f>
        <v/>
      </c>
      <c r="C217" t="str">
        <f>IF(DataBank!F217="successful",DataBank!L217,"")</f>
        <v/>
      </c>
    </row>
    <row r="218" spans="1:3" ht="15" hidden="1" customHeight="1" x14ac:dyDescent="0.25">
      <c r="A218">
        <v>216</v>
      </c>
      <c r="B218" t="str">
        <f>IF(DataBank!F218="successful",DataBank!B218,"")</f>
        <v/>
      </c>
      <c r="C218" t="str">
        <f>IF(DataBank!F218="successful",DataBank!L218,"")</f>
        <v/>
      </c>
    </row>
    <row r="219" spans="1:3" ht="15" hidden="1" customHeight="1" x14ac:dyDescent="0.25">
      <c r="A219">
        <v>217</v>
      </c>
      <c r="B219" t="str">
        <f>IF(DataBank!F219="successful",DataBank!B219,"")</f>
        <v/>
      </c>
      <c r="C219" t="str">
        <f>IF(DataBank!F219="successful",DataBank!L219,"")</f>
        <v/>
      </c>
    </row>
    <row r="220" spans="1:3" ht="15" hidden="1" customHeight="1" x14ac:dyDescent="0.25">
      <c r="A220">
        <v>218</v>
      </c>
      <c r="B220" t="str">
        <f>IF(DataBank!F220="successful",DataBank!B220,"")</f>
        <v/>
      </c>
      <c r="C220" t="str">
        <f>IF(DataBank!F220="successful",DataBank!L220,"")</f>
        <v/>
      </c>
    </row>
    <row r="221" spans="1:3" ht="15" hidden="1" customHeight="1" x14ac:dyDescent="0.25">
      <c r="A221">
        <v>219</v>
      </c>
      <c r="B221" t="str">
        <f>IF(DataBank!F221="successful",DataBank!B221,"")</f>
        <v/>
      </c>
      <c r="C221" t="str">
        <f>IF(DataBank!F221="successful",DataBank!L221,"")</f>
        <v/>
      </c>
    </row>
    <row r="222" spans="1:3" ht="15" hidden="1" customHeight="1" x14ac:dyDescent="0.25">
      <c r="A222">
        <v>220</v>
      </c>
      <c r="B222" t="str">
        <f>IF(DataBank!F222="successful",DataBank!B222,"")</f>
        <v/>
      </c>
      <c r="C222" t="str">
        <f>IF(DataBank!F222="successful",DataBank!L222,"")</f>
        <v/>
      </c>
    </row>
    <row r="223" spans="1:3" ht="15" hidden="1" customHeight="1" x14ac:dyDescent="0.25">
      <c r="A223">
        <v>221</v>
      </c>
      <c r="B223" t="str">
        <f>IF(DataBank!F223="successful",DataBank!B223,"")</f>
        <v/>
      </c>
      <c r="C223" t="str">
        <f>IF(DataBank!F223="successful",DataBank!L223,"")</f>
        <v/>
      </c>
    </row>
    <row r="224" spans="1:3" ht="15" hidden="1" customHeight="1" x14ac:dyDescent="0.25">
      <c r="A224">
        <v>222</v>
      </c>
      <c r="B224" t="str">
        <f>IF(DataBank!F224="successful",DataBank!B224,"")</f>
        <v/>
      </c>
      <c r="C224" t="str">
        <f>IF(DataBank!F224="successful",DataBank!L224,"")</f>
        <v/>
      </c>
    </row>
    <row r="225" spans="1:3" ht="15" hidden="1" customHeight="1" x14ac:dyDescent="0.25">
      <c r="A225">
        <v>223</v>
      </c>
      <c r="B225" t="str">
        <f>IF(DataBank!F225="successful",DataBank!B225,"")</f>
        <v/>
      </c>
      <c r="C225" t="str">
        <f>IF(DataBank!F225="successful",DataBank!L225,"")</f>
        <v/>
      </c>
    </row>
    <row r="226" spans="1:3" ht="15" hidden="1" customHeight="1" x14ac:dyDescent="0.25">
      <c r="A226">
        <v>224</v>
      </c>
      <c r="B226" t="str">
        <f>IF(DataBank!F226="successful",DataBank!B226,"")</f>
        <v/>
      </c>
      <c r="C226" t="str">
        <f>IF(DataBank!F226="successful",DataBank!L226,"")</f>
        <v/>
      </c>
    </row>
    <row r="227" spans="1:3" ht="15" hidden="1" customHeight="1" x14ac:dyDescent="0.25">
      <c r="A227">
        <v>225</v>
      </c>
      <c r="B227" t="str">
        <f>IF(DataBank!F227="successful",DataBank!B227,"")</f>
        <v/>
      </c>
      <c r="C227" t="str">
        <f>IF(DataBank!F227="successful",DataBank!L227,"")</f>
        <v/>
      </c>
    </row>
    <row r="228" spans="1:3" ht="15" hidden="1" customHeight="1" x14ac:dyDescent="0.25">
      <c r="A228">
        <v>226</v>
      </c>
      <c r="B228" t="str">
        <f>IF(DataBank!F228="successful",DataBank!B228,"")</f>
        <v/>
      </c>
      <c r="C228" t="str">
        <f>IF(DataBank!F228="successful",DataBank!L228,"")</f>
        <v/>
      </c>
    </row>
    <row r="229" spans="1:3" ht="15" hidden="1" customHeight="1" x14ac:dyDescent="0.25">
      <c r="A229">
        <v>227</v>
      </c>
      <c r="B229" t="str">
        <f>IF(DataBank!F229="successful",DataBank!B229,"")</f>
        <v/>
      </c>
      <c r="C229" t="str">
        <f>IF(DataBank!F229="successful",DataBank!L229,"")</f>
        <v/>
      </c>
    </row>
    <row r="230" spans="1:3" ht="15" hidden="1" customHeight="1" x14ac:dyDescent="0.25">
      <c r="A230">
        <v>228</v>
      </c>
      <c r="B230" t="str">
        <f>IF(DataBank!F230="successful",DataBank!B230,"")</f>
        <v/>
      </c>
      <c r="C230" t="str">
        <f>IF(DataBank!F230="successful",DataBank!L230,"")</f>
        <v/>
      </c>
    </row>
    <row r="231" spans="1:3" ht="15" hidden="1" customHeight="1" x14ac:dyDescent="0.25">
      <c r="A231">
        <v>229</v>
      </c>
      <c r="B231" t="str">
        <f>IF(DataBank!F231="successful",DataBank!B231,"")</f>
        <v/>
      </c>
      <c r="C231" t="str">
        <f>IF(DataBank!F231="successful",DataBank!L231,"")</f>
        <v/>
      </c>
    </row>
    <row r="232" spans="1:3" ht="15" hidden="1" customHeight="1" x14ac:dyDescent="0.25">
      <c r="A232">
        <v>230</v>
      </c>
      <c r="B232" t="str">
        <f>IF(DataBank!F232="successful",DataBank!B232,"")</f>
        <v/>
      </c>
      <c r="C232" t="str">
        <f>IF(DataBank!F232="successful",DataBank!L232,"")</f>
        <v/>
      </c>
    </row>
    <row r="233" spans="1:3" ht="15" hidden="1" customHeight="1" x14ac:dyDescent="0.25">
      <c r="A233">
        <v>231</v>
      </c>
      <c r="B233" t="str">
        <f>IF(DataBank!F233="successful",DataBank!B233,"")</f>
        <v/>
      </c>
      <c r="C233" t="str">
        <f>IF(DataBank!F233="successful",DataBank!L233,"")</f>
        <v/>
      </c>
    </row>
    <row r="234" spans="1:3" ht="15" hidden="1" customHeight="1" x14ac:dyDescent="0.25">
      <c r="A234">
        <v>232</v>
      </c>
      <c r="B234" t="str">
        <f>IF(DataBank!F234="successful",DataBank!B234,"")</f>
        <v/>
      </c>
      <c r="C234" t="str">
        <f>IF(DataBank!F234="successful",DataBank!L234,"")</f>
        <v/>
      </c>
    </row>
    <row r="235" spans="1:3" ht="15" hidden="1" customHeight="1" x14ac:dyDescent="0.25">
      <c r="A235">
        <v>233</v>
      </c>
      <c r="B235" t="str">
        <f>IF(DataBank!F235="successful",DataBank!B235,"")</f>
        <v/>
      </c>
      <c r="C235" t="str">
        <f>IF(DataBank!F235="successful",DataBank!L235,"")</f>
        <v/>
      </c>
    </row>
    <row r="236" spans="1:3" ht="15" hidden="1" customHeight="1" x14ac:dyDescent="0.25">
      <c r="A236">
        <v>234</v>
      </c>
      <c r="B236" t="str">
        <f>IF(DataBank!F236="successful",DataBank!B236,"")</f>
        <v/>
      </c>
      <c r="C236" t="str">
        <f>IF(DataBank!F236="successful",DataBank!L236,"")</f>
        <v/>
      </c>
    </row>
    <row r="237" spans="1:3" ht="15" hidden="1" customHeight="1" x14ac:dyDescent="0.25">
      <c r="A237">
        <v>235</v>
      </c>
      <c r="B237" t="str">
        <f>IF(DataBank!F237="successful",DataBank!B237,"")</f>
        <v/>
      </c>
      <c r="C237" t="str">
        <f>IF(DataBank!F237="successful",DataBank!L237,"")</f>
        <v/>
      </c>
    </row>
    <row r="238" spans="1:3" ht="15" hidden="1" customHeight="1" x14ac:dyDescent="0.25">
      <c r="A238">
        <v>236</v>
      </c>
      <c r="B238" t="str">
        <f>IF(DataBank!F238="successful",DataBank!B238,"")</f>
        <v/>
      </c>
      <c r="C238" t="str">
        <f>IF(DataBank!F238="successful",DataBank!L238,"")</f>
        <v/>
      </c>
    </row>
    <row r="239" spans="1:3" ht="15" hidden="1" customHeight="1" x14ac:dyDescent="0.25">
      <c r="A239">
        <v>237</v>
      </c>
      <c r="B239" t="str">
        <f>IF(DataBank!F239="successful",DataBank!B239,"")</f>
        <v/>
      </c>
      <c r="C239" t="str">
        <f>IF(DataBank!F239="successful",DataBank!L239,"")</f>
        <v/>
      </c>
    </row>
    <row r="240" spans="1:3" ht="15" hidden="1" customHeight="1" x14ac:dyDescent="0.25">
      <c r="A240">
        <v>238</v>
      </c>
      <c r="B240" t="str">
        <f>IF(DataBank!F240="successful",DataBank!B240,"")</f>
        <v/>
      </c>
      <c r="C240" t="str">
        <f>IF(DataBank!F240="successful",DataBank!L240,"")</f>
        <v/>
      </c>
    </row>
    <row r="241" spans="1:3" ht="15" hidden="1" customHeight="1" x14ac:dyDescent="0.25">
      <c r="A241">
        <v>239</v>
      </c>
      <c r="B241" t="str">
        <f>IF(DataBank!F241="successful",DataBank!B241,"")</f>
        <v/>
      </c>
      <c r="C241" t="str">
        <f>IF(DataBank!F241="successful",DataBank!L241,"")</f>
        <v/>
      </c>
    </row>
    <row r="242" spans="1:3" ht="15" customHeight="1" x14ac:dyDescent="0.25">
      <c r="A242">
        <v>240</v>
      </c>
      <c r="B242" t="str">
        <f>IF(DataBank!F242="successful",DataBank!B242,"")</f>
        <v>Hackers in Uganda: A Documentary</v>
      </c>
      <c r="C242">
        <f>IF(DataBank!F242="successful",DataBank!L242,"")</f>
        <v>137</v>
      </c>
    </row>
    <row r="243" spans="1:3" ht="15" customHeight="1" x14ac:dyDescent="0.25">
      <c r="A243">
        <v>241</v>
      </c>
      <c r="B243" t="str">
        <f>IF(DataBank!F243="successful",DataBank!B243,"")</f>
        <v>"LESLIE"</v>
      </c>
      <c r="C243">
        <f>IF(DataBank!F243="successful",DataBank!L243,"")</f>
        <v>376</v>
      </c>
    </row>
    <row r="244" spans="1:3" ht="15" customHeight="1" x14ac:dyDescent="0.25">
      <c r="A244">
        <v>242</v>
      </c>
      <c r="B244" t="str">
        <f>IF(DataBank!F244="successful",DataBank!B244,"")</f>
        <v>Hardwater</v>
      </c>
      <c r="C244">
        <f>IF(DataBank!F244="successful",DataBank!L244,"")</f>
        <v>202</v>
      </c>
    </row>
    <row r="245" spans="1:3" ht="15" customHeight="1" x14ac:dyDescent="0.25">
      <c r="A245">
        <v>243</v>
      </c>
      <c r="B245" t="str">
        <f>IF(DataBank!F245="successful",DataBank!B245,"")</f>
        <v>Following Boruch</v>
      </c>
      <c r="C245">
        <f>IF(DataBank!F245="successful",DataBank!L245,"")</f>
        <v>328</v>
      </c>
    </row>
    <row r="246" spans="1:3" ht="15" customHeight="1" x14ac:dyDescent="0.25">
      <c r="A246">
        <v>244</v>
      </c>
      <c r="B246">
        <f>IF(DataBank!F246="successful",DataBank!B246,"")</f>
        <v>39756</v>
      </c>
      <c r="C246">
        <f>IF(DataBank!F246="successful",DataBank!L246,"")</f>
        <v>84</v>
      </c>
    </row>
    <row r="247" spans="1:3" ht="15" customHeight="1" x14ac:dyDescent="0.25">
      <c r="A247">
        <v>245</v>
      </c>
      <c r="B247" t="str">
        <f>IF(DataBank!F247="successful",DataBank!B247,"")</f>
        <v>We Lived Alone: The Connie Converse Documentary</v>
      </c>
      <c r="C247">
        <f>IF(DataBank!F247="successful",DataBank!L247,"")</f>
        <v>96</v>
      </c>
    </row>
    <row r="248" spans="1:3" ht="15" customHeight="1" x14ac:dyDescent="0.25">
      <c r="A248">
        <v>246</v>
      </c>
      <c r="B248" t="str">
        <f>IF(DataBank!F248="successful",DataBank!B248,"")</f>
        <v>LEAVING ATLANTA THE FILM</v>
      </c>
      <c r="C248">
        <f>IF(DataBank!F248="successful",DataBank!L248,"")</f>
        <v>223</v>
      </c>
    </row>
    <row r="249" spans="1:3" ht="15" customHeight="1" x14ac:dyDescent="0.25">
      <c r="A249">
        <v>247</v>
      </c>
      <c r="B249" t="str">
        <f>IF(DataBank!F249="successful",DataBank!B249,"")</f>
        <v>Deja-Vu: Dissecting Memory on Camera</v>
      </c>
      <c r="C249">
        <f>IF(DataBank!F249="successful",DataBank!L249,"")</f>
        <v>62</v>
      </c>
    </row>
    <row r="250" spans="1:3" ht="15" customHeight="1" x14ac:dyDescent="0.25">
      <c r="A250">
        <v>248</v>
      </c>
      <c r="B250" t="str">
        <f>IF(DataBank!F250="successful",DataBank!B250,"")</f>
        <v>Far Out Isn't Far Enough: The Tomi Ungerer Story</v>
      </c>
      <c r="C250">
        <f>IF(DataBank!F250="successful",DataBank!L250,"")</f>
        <v>146</v>
      </c>
    </row>
    <row r="251" spans="1:3" ht="15" customHeight="1" x14ac:dyDescent="0.25">
      <c r="A251">
        <v>249</v>
      </c>
      <c r="B251" t="str">
        <f>IF(DataBank!F251="successful",DataBank!B251,"")</f>
        <v>Bee the Change National Campaign - Vanishing of the Bees documentary</v>
      </c>
      <c r="C251">
        <f>IF(DataBank!F251="successful",DataBank!L251,"")</f>
        <v>235</v>
      </c>
    </row>
    <row r="252" spans="1:3" ht="15" customHeight="1" x14ac:dyDescent="0.25">
      <c r="A252">
        <v>250</v>
      </c>
      <c r="B252" t="str">
        <f>IF(DataBank!F252="successful",DataBank!B252,"")</f>
        <v>BOONE- THE DOCUMENTARY</v>
      </c>
      <c r="C252">
        <f>IF(DataBank!F252="successful",DataBank!L252,"")</f>
        <v>437</v>
      </c>
    </row>
    <row r="253" spans="1:3" ht="15" customHeight="1" x14ac:dyDescent="0.25">
      <c r="A253">
        <v>251</v>
      </c>
      <c r="B253" t="str">
        <f>IF(DataBank!F253="successful",DataBank!B253,"")</f>
        <v>The Way Back to Yarasquin: A Coffee Pilgrimage</v>
      </c>
      <c r="C253">
        <f>IF(DataBank!F253="successful",DataBank!L253,"")</f>
        <v>77</v>
      </c>
    </row>
    <row r="254" spans="1:3" ht="15" customHeight="1" x14ac:dyDescent="0.25">
      <c r="A254">
        <v>252</v>
      </c>
      <c r="B254" t="str">
        <f>IF(DataBank!F254="successful",DataBank!B254,"")</f>
        <v>Good Grief: Making CARTOON COLLEGE - a documentary about comics</v>
      </c>
      <c r="C254">
        <f>IF(DataBank!F254="successful",DataBank!L254,"")</f>
        <v>108</v>
      </c>
    </row>
    <row r="255" spans="1:3" ht="15" customHeight="1" x14ac:dyDescent="0.25">
      <c r="A255">
        <v>253</v>
      </c>
      <c r="B255" t="str">
        <f>IF(DataBank!F255="successful",DataBank!B255,"")</f>
        <v>Leon Claxton's HARLEM IN HAVANA</v>
      </c>
      <c r="C255">
        <f>IF(DataBank!F255="successful",DataBank!L255,"")</f>
        <v>7</v>
      </c>
    </row>
    <row r="256" spans="1:3" ht="15" customHeight="1" x14ac:dyDescent="0.25">
      <c r="A256">
        <v>254</v>
      </c>
      <c r="B256" t="str">
        <f>IF(DataBank!F256="successful",DataBank!B256,"")</f>
        <v>"I Clown You" Documentary</v>
      </c>
      <c r="C256">
        <f>IF(DataBank!F256="successful",DataBank!L256,"")</f>
        <v>314</v>
      </c>
    </row>
    <row r="257" spans="1:3" ht="15" customHeight="1" x14ac:dyDescent="0.25">
      <c r="A257">
        <v>255</v>
      </c>
      <c r="B257" t="str">
        <f>IF(DataBank!F257="successful",DataBank!B257,"")</f>
        <v>xoxosms: a documentary about love in the 21st century</v>
      </c>
      <c r="C257">
        <f>IF(DataBank!F257="successful",DataBank!L257,"")</f>
        <v>188</v>
      </c>
    </row>
    <row r="258" spans="1:3" ht="15" customHeight="1" x14ac:dyDescent="0.25">
      <c r="A258">
        <v>256</v>
      </c>
      <c r="B258" t="str">
        <f>IF(DataBank!F258="successful",DataBank!B258,"")</f>
        <v>POW WOW: Share the arts community of Hawaii</v>
      </c>
      <c r="C258">
        <f>IF(DataBank!F258="successful",DataBank!L258,"")</f>
        <v>275</v>
      </c>
    </row>
    <row r="259" spans="1:3" ht="15" customHeight="1" x14ac:dyDescent="0.25">
      <c r="A259">
        <v>257</v>
      </c>
      <c r="B259" t="str">
        <f>IF(DataBank!F259="successful",DataBank!B259,"")</f>
        <v>Mother to Earth - A Documentary about Earthbound Beginnings</v>
      </c>
      <c r="C259">
        <f>IF(DataBank!F259="successful",DataBank!L259,"")</f>
        <v>560</v>
      </c>
    </row>
    <row r="260" spans="1:3" ht="15" customHeight="1" x14ac:dyDescent="0.25">
      <c r="A260">
        <v>258</v>
      </c>
      <c r="B260" t="str">
        <f>IF(DataBank!F260="successful",DataBank!B260,"")</f>
        <v>HOW TO START A REVOLUTION a new documentary film</v>
      </c>
      <c r="C260">
        <f>IF(DataBank!F260="successful",DataBank!L260,"")</f>
        <v>688</v>
      </c>
    </row>
    <row r="261" spans="1:3" ht="15" customHeight="1" x14ac:dyDescent="0.25">
      <c r="A261">
        <v>259</v>
      </c>
      <c r="B261" t="str">
        <f>IF(DataBank!F261="successful",DataBank!B261,"")</f>
        <v>The Colossus Of Destiny - A Melvins Tale</v>
      </c>
      <c r="C261">
        <f>IF(DataBank!F261="successful",DataBank!L261,"")</f>
        <v>942</v>
      </c>
    </row>
    <row r="262" spans="1:3" ht="15" customHeight="1" x14ac:dyDescent="0.25">
      <c r="A262">
        <v>260</v>
      </c>
      <c r="B262" t="str">
        <f>IF(DataBank!F262="successful",DataBank!B262,"")</f>
        <v>Escaramuza: Riding from the Heart (a feature documentary)</v>
      </c>
      <c r="C262">
        <f>IF(DataBank!F262="successful",DataBank!L262,"")</f>
        <v>88</v>
      </c>
    </row>
    <row r="263" spans="1:3" ht="15" customHeight="1" x14ac:dyDescent="0.25">
      <c r="A263">
        <v>261</v>
      </c>
      <c r="B263" t="str">
        <f>IF(DataBank!F263="successful",DataBank!B263,"")</f>
        <v>Empires: The Film</v>
      </c>
      <c r="C263">
        <f>IF(DataBank!F263="successful",DataBank!L263,"")</f>
        <v>220</v>
      </c>
    </row>
    <row r="264" spans="1:3" ht="15" customHeight="1" x14ac:dyDescent="0.25">
      <c r="A264">
        <v>262</v>
      </c>
      <c r="B264" t="str">
        <f>IF(DataBank!F264="successful",DataBank!B264,"")</f>
        <v>The Last Cosmonaut</v>
      </c>
      <c r="C264">
        <f>IF(DataBank!F264="successful",DataBank!L264,"")</f>
        <v>145</v>
      </c>
    </row>
    <row r="265" spans="1:3" ht="15" customHeight="1" x14ac:dyDescent="0.25">
      <c r="A265">
        <v>263</v>
      </c>
      <c r="B265" t="str">
        <f>IF(DataBank!F265="successful",DataBank!B265,"")</f>
        <v>AMERICAN WINTER: A Documentary Film</v>
      </c>
      <c r="C265">
        <f>IF(DataBank!F265="successful",DataBank!L265,"")</f>
        <v>963</v>
      </c>
    </row>
    <row r="266" spans="1:3" ht="15" customHeight="1" x14ac:dyDescent="0.25">
      <c r="A266">
        <v>264</v>
      </c>
      <c r="B266" t="str">
        <f>IF(DataBank!F266="successful",DataBank!B266,"")</f>
        <v>A Moment in Her Story,  1970s Boston Women's Movement</v>
      </c>
      <c r="C266">
        <f>IF(DataBank!F266="successful",DataBank!L266,"")</f>
        <v>91</v>
      </c>
    </row>
    <row r="267" spans="1:3" ht="15" customHeight="1" x14ac:dyDescent="0.25">
      <c r="A267">
        <v>265</v>
      </c>
      <c r="B267" t="str">
        <f>IF(DataBank!F267="successful",DataBank!B267,"")</f>
        <v>The Garden Summer</v>
      </c>
      <c r="C267">
        <f>IF(DataBank!F267="successful",DataBank!L267,"")</f>
        <v>58</v>
      </c>
    </row>
    <row r="268" spans="1:3" ht="15" customHeight="1" x14ac:dyDescent="0.25">
      <c r="A268">
        <v>266</v>
      </c>
      <c r="B268" t="str">
        <f>IF(DataBank!F268="successful",DataBank!B268,"")</f>
        <v>The Eventful Life of Al Hawkes</v>
      </c>
      <c r="C268">
        <f>IF(DataBank!F268="successful",DataBank!L268,"")</f>
        <v>36</v>
      </c>
    </row>
    <row r="269" spans="1:3" ht="15" customHeight="1" x14ac:dyDescent="0.25">
      <c r="A269">
        <v>267</v>
      </c>
      <c r="B269" t="str">
        <f>IF(DataBank!F269="successful",DataBank!B269,"")</f>
        <v>Uncharted Amazon</v>
      </c>
      <c r="C269">
        <f>IF(DataBank!F269="successful",DataBank!L269,"")</f>
        <v>165</v>
      </c>
    </row>
    <row r="270" spans="1:3" ht="15" customHeight="1" x14ac:dyDescent="0.25">
      <c r="A270">
        <v>268</v>
      </c>
      <c r="B270" t="str">
        <f>IF(DataBank!F270="successful",DataBank!B270,"")</f>
        <v>La Tierra de los Adioses</v>
      </c>
      <c r="C270">
        <f>IF(DataBank!F270="successful",DataBank!L270,"")</f>
        <v>111</v>
      </c>
    </row>
    <row r="271" spans="1:3" ht="15" customHeight="1" x14ac:dyDescent="0.25">
      <c r="A271">
        <v>269</v>
      </c>
      <c r="B271" t="str">
        <f>IF(DataBank!F271="successful",DataBank!B271,"")</f>
        <v>Islam and the Future of Tolerance: The Movie</v>
      </c>
      <c r="C271">
        <f>IF(DataBank!F271="successful",DataBank!L271,"")</f>
        <v>1596</v>
      </c>
    </row>
    <row r="272" spans="1:3" ht="15" customHeight="1" x14ac:dyDescent="0.25">
      <c r="A272">
        <v>270</v>
      </c>
      <c r="B272" t="str">
        <f>IF(DataBank!F272="successful",DataBank!B272,"")</f>
        <v>rock on: inside the archive of an unlikely rock photographer</v>
      </c>
      <c r="C272">
        <f>IF(DataBank!F272="successful",DataBank!L272,"")</f>
        <v>61</v>
      </c>
    </row>
    <row r="273" spans="1:3" ht="15" customHeight="1" x14ac:dyDescent="0.25">
      <c r="A273">
        <v>271</v>
      </c>
      <c r="B273" t="str">
        <f>IF(DataBank!F273="successful",DataBank!B273,"")</f>
        <v>The Mathare Project</v>
      </c>
      <c r="C273">
        <f>IF(DataBank!F273="successful",DataBank!L273,"")</f>
        <v>287</v>
      </c>
    </row>
    <row r="274" spans="1:3" ht="15" customHeight="1" x14ac:dyDescent="0.25">
      <c r="A274">
        <v>272</v>
      </c>
      <c r="B274" t="str">
        <f>IF(DataBank!F274="successful",DataBank!B274,"")</f>
        <v>Do It Again... Promoting the Film About My Irrational Quest to Reunite the Kinks</v>
      </c>
      <c r="C274">
        <f>IF(DataBank!F274="successful",DataBank!L274,"")</f>
        <v>65</v>
      </c>
    </row>
    <row r="275" spans="1:3" ht="15" customHeight="1" x14ac:dyDescent="0.25">
      <c r="A275">
        <v>273</v>
      </c>
      <c r="B275" t="str">
        <f>IF(DataBank!F275="successful",DataBank!B275,"")</f>
        <v>The Man Who Ate New Orleans (and rebuilt it too!)</v>
      </c>
      <c r="C275">
        <f>IF(DataBank!F275="successful",DataBank!L275,"")</f>
        <v>118</v>
      </c>
    </row>
    <row r="276" spans="1:3" ht="15" customHeight="1" x14ac:dyDescent="0.25">
      <c r="A276">
        <v>274</v>
      </c>
      <c r="B276" t="str">
        <f>IF(DataBank!F276="successful",DataBank!B276,"")</f>
        <v>In Search of Nabad (Documentary Film)</v>
      </c>
      <c r="C276">
        <f>IF(DataBank!F276="successful",DataBank!L276,"")</f>
        <v>113</v>
      </c>
    </row>
    <row r="277" spans="1:3" ht="15" customHeight="1" x14ac:dyDescent="0.25">
      <c r="A277">
        <v>275</v>
      </c>
      <c r="B277" t="str">
        <f>IF(DataBank!F277="successful",DataBank!B277,"")</f>
        <v>Finding the Funk</v>
      </c>
      <c r="C277">
        <f>IF(DataBank!F277="successful",DataBank!L277,"")</f>
        <v>332</v>
      </c>
    </row>
    <row r="278" spans="1:3" ht="15" customHeight="1" x14ac:dyDescent="0.25">
      <c r="A278">
        <v>276</v>
      </c>
      <c r="B278" t="str">
        <f>IF(DataBank!F278="successful",DataBank!B278,"")</f>
        <v>Abalimi</v>
      </c>
      <c r="C278">
        <f>IF(DataBank!F278="successful",DataBank!L278,"")</f>
        <v>62</v>
      </c>
    </row>
    <row r="279" spans="1:3" ht="15" customHeight="1" x14ac:dyDescent="0.25">
      <c r="A279">
        <v>277</v>
      </c>
      <c r="B279" t="str">
        <f>IF(DataBank!F279="successful",DataBank!B279,"")</f>
        <v>Pressing On: The Letterpress Film</v>
      </c>
      <c r="C279">
        <f>IF(DataBank!F279="successful",DataBank!L279,"")</f>
        <v>951</v>
      </c>
    </row>
    <row r="280" spans="1:3" ht="15" customHeight="1" x14ac:dyDescent="0.25">
      <c r="A280">
        <v>278</v>
      </c>
      <c r="B280" t="str">
        <f>IF(DataBank!F280="successful",DataBank!B280,"")</f>
        <v>The Babushkas of Chernobyl</v>
      </c>
      <c r="C280">
        <f>IF(DataBank!F280="successful",DataBank!L280,"")</f>
        <v>415</v>
      </c>
    </row>
    <row r="281" spans="1:3" ht="15" customHeight="1" x14ac:dyDescent="0.25">
      <c r="A281">
        <v>279</v>
      </c>
      <c r="B281" t="str">
        <f>IF(DataBank!F281="successful",DataBank!B281,"")</f>
        <v>Instructions on Parting</v>
      </c>
      <c r="C281">
        <f>IF(DataBank!F281="successful",DataBank!L281,"")</f>
        <v>305</v>
      </c>
    </row>
    <row r="282" spans="1:3" ht="15" customHeight="1" x14ac:dyDescent="0.25">
      <c r="A282">
        <v>280</v>
      </c>
      <c r="B282" t="str">
        <f>IF(DataBank!F282="successful",DataBank!B282,"")</f>
        <v>Korengal Theatrical Release</v>
      </c>
      <c r="C282">
        <f>IF(DataBank!F282="successful",DataBank!L282,"")</f>
        <v>2139</v>
      </c>
    </row>
    <row r="283" spans="1:3" ht="15" customHeight="1" x14ac:dyDescent="0.25">
      <c r="A283">
        <v>281</v>
      </c>
      <c r="B283" t="str">
        <f>IF(DataBank!F283="successful",DataBank!B283,"")</f>
        <v>Do It Again: One Man's Quest to Reunite the Kinks</v>
      </c>
      <c r="C283">
        <f>IF(DataBank!F283="successful",DataBank!L283,"")</f>
        <v>79</v>
      </c>
    </row>
    <row r="284" spans="1:3" ht="15" customHeight="1" x14ac:dyDescent="0.25">
      <c r="A284">
        <v>282</v>
      </c>
      <c r="B284" t="str">
        <f>IF(DataBank!F284="successful",DataBank!B284,"")</f>
        <v>Greenlight the PATROL BASE JAKER Movie</v>
      </c>
      <c r="C284">
        <f>IF(DataBank!F284="successful",DataBank!L284,"")</f>
        <v>179</v>
      </c>
    </row>
    <row r="285" spans="1:3" ht="15" customHeight="1" x14ac:dyDescent="0.25">
      <c r="A285">
        <v>283</v>
      </c>
      <c r="B285" t="str">
        <f>IF(DataBank!F285="successful",DataBank!B285,"")</f>
        <v>SOLE SURVIVOR</v>
      </c>
      <c r="C285">
        <f>IF(DataBank!F285="successful",DataBank!L285,"")</f>
        <v>202</v>
      </c>
    </row>
    <row r="286" spans="1:3" ht="15" customHeight="1" x14ac:dyDescent="0.25">
      <c r="A286">
        <v>284</v>
      </c>
      <c r="B286" t="str">
        <f>IF(DataBank!F286="successful",DataBank!B286,"")</f>
        <v>Wisconsin Rising</v>
      </c>
      <c r="C286">
        <f>IF(DataBank!F286="successful",DataBank!L286,"")</f>
        <v>760</v>
      </c>
    </row>
    <row r="287" spans="1:3" ht="15" customHeight="1" x14ac:dyDescent="0.25">
      <c r="A287">
        <v>285</v>
      </c>
      <c r="B287" t="str">
        <f>IF(DataBank!F287="successful",DataBank!B287,"")</f>
        <v>The Phantom Tollbooth: Beyond Expectations - Final Push</v>
      </c>
      <c r="C287">
        <f>IF(DataBank!F287="successful",DataBank!L287,"")</f>
        <v>563</v>
      </c>
    </row>
    <row r="288" spans="1:3" ht="15" customHeight="1" x14ac:dyDescent="0.25">
      <c r="A288">
        <v>286</v>
      </c>
      <c r="B288" t="str">
        <f>IF(DataBank!F288="successful",DataBank!B288,"")</f>
        <v>George Tice: Seeing Beyond the Moment</v>
      </c>
      <c r="C288">
        <f>IF(DataBank!F288="successful",DataBank!L288,"")</f>
        <v>135</v>
      </c>
    </row>
    <row r="289" spans="1:3" ht="15" customHeight="1" x14ac:dyDescent="0.25">
      <c r="A289">
        <v>287</v>
      </c>
      <c r="B289" t="str">
        <f>IF(DataBank!F289="successful",DataBank!B289,"")</f>
        <v>In Country: A Documentary Film (POSTPRODUCTION)</v>
      </c>
      <c r="C289">
        <f>IF(DataBank!F289="successful",DataBank!L289,"")</f>
        <v>290</v>
      </c>
    </row>
    <row r="290" spans="1:3" ht="15" customHeight="1" x14ac:dyDescent="0.25">
      <c r="A290">
        <v>288</v>
      </c>
      <c r="B290" t="str">
        <f>IF(DataBank!F290="successful",DataBank!B290,"")</f>
        <v>Oxyana - A Feature Documentary Directed by Sean Dunne</v>
      </c>
      <c r="C290">
        <f>IF(DataBank!F290="successful",DataBank!L290,"")</f>
        <v>447</v>
      </c>
    </row>
    <row r="291" spans="1:3" ht="15" customHeight="1" x14ac:dyDescent="0.25">
      <c r="A291">
        <v>289</v>
      </c>
      <c r="B291" t="str">
        <f>IF(DataBank!F291="successful",DataBank!B291,"")</f>
        <v>Audience Unlock: "The UK Gold"</v>
      </c>
      <c r="C291">
        <f>IF(DataBank!F291="successful",DataBank!L291,"")</f>
        <v>232</v>
      </c>
    </row>
    <row r="292" spans="1:3" ht="15" customHeight="1" x14ac:dyDescent="0.25">
      <c r="A292">
        <v>290</v>
      </c>
      <c r="B292" t="str">
        <f>IF(DataBank!F292="successful",DataBank!B292,"")</f>
        <v>INTOTHEWOODS.TV â€“ Music Media from the Pacific Northwest</v>
      </c>
      <c r="C292">
        <f>IF(DataBank!F292="successful",DataBank!L292,"")</f>
        <v>168</v>
      </c>
    </row>
    <row r="293" spans="1:3" ht="15" customHeight="1" x14ac:dyDescent="0.25">
      <c r="A293">
        <v>291</v>
      </c>
      <c r="B293" t="str">
        <f>IF(DataBank!F293="successful",DataBank!B293,"")</f>
        <v>Zoe Goes Running - The Film: Running The Tour De France</v>
      </c>
      <c r="C293">
        <f>IF(DataBank!F293="successful",DataBank!L293,"")</f>
        <v>128</v>
      </c>
    </row>
    <row r="294" spans="1:3" ht="15" customHeight="1" x14ac:dyDescent="0.25">
      <c r="A294">
        <v>292</v>
      </c>
      <c r="B294" t="str">
        <f>IF(DataBank!F294="successful",DataBank!B294,"")</f>
        <v>The Undocumented</v>
      </c>
      <c r="C294">
        <f>IF(DataBank!F294="successful",DataBank!L294,"")</f>
        <v>493</v>
      </c>
    </row>
    <row r="295" spans="1:3" ht="15" customHeight="1" x14ac:dyDescent="0.25">
      <c r="A295">
        <v>293</v>
      </c>
      <c r="B295" t="str">
        <f>IF(DataBank!F295="successful",DataBank!B295,"")</f>
        <v>NELL SHIPMAN:GIRL FROM GOD'S COUNTRY FILM</v>
      </c>
      <c r="C295">
        <f>IF(DataBank!F295="successful",DataBank!L295,"")</f>
        <v>131</v>
      </c>
    </row>
    <row r="296" spans="1:3" ht="15" customHeight="1" x14ac:dyDescent="0.25">
      <c r="A296">
        <v>294</v>
      </c>
      <c r="B296" t="str">
        <f>IF(DataBank!F296="successful",DataBank!B296,"")</f>
        <v>Spectacular Movements documentary film</v>
      </c>
      <c r="C296">
        <f>IF(DataBank!F296="successful",DataBank!L296,"")</f>
        <v>50</v>
      </c>
    </row>
    <row r="297" spans="1:3" ht="15" customHeight="1" x14ac:dyDescent="0.25">
      <c r="A297">
        <v>295</v>
      </c>
      <c r="B297" t="str">
        <f>IF(DataBank!F297="successful",DataBank!B297,"")</f>
        <v>Rocky Horror Saved My Life - A Fan Documentary</v>
      </c>
      <c r="C297">
        <f>IF(DataBank!F297="successful",DataBank!L297,"")</f>
        <v>665</v>
      </c>
    </row>
    <row r="298" spans="1:3" ht="15" customHeight="1" x14ac:dyDescent="0.25">
      <c r="A298">
        <v>296</v>
      </c>
      <c r="B298" t="str">
        <f>IF(DataBank!F298="successful",DataBank!B298,"")</f>
        <v>Bel Borba Is Here!</v>
      </c>
      <c r="C298">
        <f>IF(DataBank!F298="successful",DataBank!L298,"")</f>
        <v>129</v>
      </c>
    </row>
    <row r="299" spans="1:3" ht="15" customHeight="1" x14ac:dyDescent="0.25">
      <c r="A299">
        <v>297</v>
      </c>
      <c r="B299" t="str">
        <f>IF(DataBank!F299="successful",DataBank!B299,"")</f>
        <v>Who Owns Yoga?</v>
      </c>
      <c r="C299">
        <f>IF(DataBank!F299="successful",DataBank!L299,"")</f>
        <v>142</v>
      </c>
    </row>
    <row r="300" spans="1:3" ht="15" customHeight="1" x14ac:dyDescent="0.25">
      <c r="A300">
        <v>298</v>
      </c>
      <c r="B300" t="str">
        <f>IF(DataBank!F300="successful",DataBank!B300,"")</f>
        <v>DisHonesty - A Documentary Feature Film</v>
      </c>
      <c r="C300">
        <f>IF(DataBank!F300="successful",DataBank!L300,"")</f>
        <v>2436</v>
      </c>
    </row>
    <row r="301" spans="1:3" ht="15" customHeight="1" x14ac:dyDescent="0.25">
      <c r="A301">
        <v>299</v>
      </c>
      <c r="B301" t="str">
        <f>IF(DataBank!F301="successful",DataBank!B301,"")</f>
        <v>ReMade: The Rebirth of the Maker Movement</v>
      </c>
      <c r="C301">
        <f>IF(DataBank!F301="successful",DataBank!L301,"")</f>
        <v>244</v>
      </c>
    </row>
    <row r="302" spans="1:3" ht="15" customHeight="1" x14ac:dyDescent="0.25">
      <c r="A302">
        <v>300</v>
      </c>
      <c r="B302" t="str">
        <f>IF(DataBank!F302="successful",DataBank!B302,"")</f>
        <v xml:space="preserve">The Bus </v>
      </c>
      <c r="C302">
        <f>IF(DataBank!F302="successful",DataBank!L302,"")</f>
        <v>298</v>
      </c>
    </row>
    <row r="303" spans="1:3" ht="15" customHeight="1" x14ac:dyDescent="0.25">
      <c r="A303">
        <v>301</v>
      </c>
      <c r="B303" t="str">
        <f>IF(DataBank!F303="successful",DataBank!B303,"")</f>
        <v>WORLD FAIR</v>
      </c>
      <c r="C303">
        <f>IF(DataBank!F303="successful",DataBank!L303,"")</f>
        <v>251</v>
      </c>
    </row>
    <row r="304" spans="1:3" ht="15" customHeight="1" x14ac:dyDescent="0.25">
      <c r="A304">
        <v>302</v>
      </c>
      <c r="B304" t="str">
        <f>IF(DataBank!F304="successful",DataBank!B304,"")</f>
        <v>(UN)CUT</v>
      </c>
      <c r="C304">
        <f>IF(DataBank!F304="successful",DataBank!L304,"")</f>
        <v>108</v>
      </c>
    </row>
    <row r="305" spans="1:3" ht="15" customHeight="1" x14ac:dyDescent="0.25">
      <c r="A305">
        <v>303</v>
      </c>
      <c r="B305" t="str">
        <f>IF(DataBank!F305="successful",DataBank!B305,"")</f>
        <v>The Forest for the Trees</v>
      </c>
      <c r="C305">
        <f>IF(DataBank!F305="successful",DataBank!L305,"")</f>
        <v>82</v>
      </c>
    </row>
    <row r="306" spans="1:3" ht="15" customHeight="1" x14ac:dyDescent="0.25">
      <c r="A306">
        <v>304</v>
      </c>
      <c r="B306" t="str">
        <f>IF(DataBank!F306="successful",DataBank!B306,"")</f>
        <v>Beyond Iconic: Distribution for film on Dennis Stock</v>
      </c>
      <c r="C306">
        <f>IF(DataBank!F306="successful",DataBank!L306,"")</f>
        <v>74</v>
      </c>
    </row>
    <row r="307" spans="1:3" ht="15" customHeight="1" x14ac:dyDescent="0.25">
      <c r="A307">
        <v>305</v>
      </c>
      <c r="B307" t="str">
        <f>IF(DataBank!F307="successful",DataBank!B307,"")</f>
        <v>My Friend Mott-ly</v>
      </c>
      <c r="C307">
        <f>IF(DataBank!F307="successful",DataBank!L307,"")</f>
        <v>189</v>
      </c>
    </row>
    <row r="308" spans="1:3" ht="15" customHeight="1" x14ac:dyDescent="0.25">
      <c r="A308">
        <v>306</v>
      </c>
      <c r="B308" t="str">
        <f>IF(DataBank!F308="successful",DataBank!B308,"")</f>
        <v>Escape/Artist: The Jason Escape Documentary</v>
      </c>
      <c r="C308">
        <f>IF(DataBank!F308="successful",DataBank!L308,"")</f>
        <v>80</v>
      </c>
    </row>
    <row r="309" spans="1:3" ht="15" customHeight="1" x14ac:dyDescent="0.25">
      <c r="A309">
        <v>307</v>
      </c>
      <c r="B309" t="str">
        <f>IF(DataBank!F309="successful",DataBank!B309,"")</f>
        <v>Grammar Revolution</v>
      </c>
      <c r="C309">
        <f>IF(DataBank!F309="successful",DataBank!L309,"")</f>
        <v>576</v>
      </c>
    </row>
    <row r="310" spans="1:3" ht="15" customHeight="1" x14ac:dyDescent="0.25">
      <c r="A310">
        <v>308</v>
      </c>
      <c r="B310" t="str">
        <f>IF(DataBank!F310="successful",DataBank!B310,"")</f>
        <v>Before Us - a Feature Length Documentary about Adoption</v>
      </c>
      <c r="C310">
        <f>IF(DataBank!F310="successful",DataBank!L310,"")</f>
        <v>202</v>
      </c>
    </row>
    <row r="311" spans="1:3" ht="15" customHeight="1" x14ac:dyDescent="0.25">
      <c r="A311">
        <v>309</v>
      </c>
      <c r="B311" t="str">
        <f>IF(DataBank!F311="successful",DataBank!B311,"")</f>
        <v>SOLE SURVIVOR FILM - Finishing Funds</v>
      </c>
      <c r="C311">
        <f>IF(DataBank!F311="successful",DataBank!L311,"")</f>
        <v>238</v>
      </c>
    </row>
    <row r="312" spans="1:3" ht="15" customHeight="1" x14ac:dyDescent="0.25">
      <c r="A312">
        <v>310</v>
      </c>
      <c r="B312" t="str">
        <f>IF(DataBank!F312="successful",DataBank!B312,"")</f>
        <v>Feels Like Coming Home Tour</v>
      </c>
      <c r="C312">
        <f>IF(DataBank!F312="successful",DataBank!L312,"")</f>
        <v>36</v>
      </c>
    </row>
    <row r="313" spans="1:3" ht="15" customHeight="1" x14ac:dyDescent="0.25">
      <c r="A313">
        <v>311</v>
      </c>
      <c r="B313" t="str">
        <f>IF(DataBank!F313="successful",DataBank!B313,"")</f>
        <v>The Sticking Place Interactive Documentary</v>
      </c>
      <c r="C313">
        <f>IF(DataBank!F313="successful",DataBank!L313,"")</f>
        <v>150</v>
      </c>
    </row>
    <row r="314" spans="1:3" ht="15" customHeight="1" x14ac:dyDescent="0.25">
      <c r="A314">
        <v>312</v>
      </c>
      <c r="B314" t="str">
        <f>IF(DataBank!F314="successful",DataBank!B314,"")</f>
        <v>SparkTruck: stories from a cross-country maker journey</v>
      </c>
      <c r="C314">
        <f>IF(DataBank!F314="successful",DataBank!L314,"")</f>
        <v>146</v>
      </c>
    </row>
    <row r="315" spans="1:3" ht="15" customHeight="1" x14ac:dyDescent="0.25">
      <c r="A315">
        <v>313</v>
      </c>
      <c r="B315" t="str">
        <f>IF(DataBank!F315="successful",DataBank!B315,"")</f>
        <v>DEVIL MAY CARE</v>
      </c>
      <c r="C315">
        <f>IF(DataBank!F315="successful",DataBank!L315,"")</f>
        <v>222</v>
      </c>
    </row>
    <row r="316" spans="1:3" ht="15" customHeight="1" x14ac:dyDescent="0.25">
      <c r="A316">
        <v>314</v>
      </c>
      <c r="B316" t="str">
        <f>IF(DataBank!F316="successful",DataBank!B316,"")</f>
        <v>Making Mail: A Documentary</v>
      </c>
      <c r="C316">
        <f>IF(DataBank!F316="successful",DataBank!L316,"")</f>
        <v>120</v>
      </c>
    </row>
    <row r="317" spans="1:3" ht="15" customHeight="1" x14ac:dyDescent="0.25">
      <c r="A317">
        <v>315</v>
      </c>
      <c r="B317" t="str">
        <f>IF(DataBank!F317="successful",DataBank!B317,"")</f>
        <v>Arias With A Twist: The Docufantasy</v>
      </c>
      <c r="C317">
        <f>IF(DataBank!F317="successful",DataBank!L317,"")</f>
        <v>126</v>
      </c>
    </row>
    <row r="318" spans="1:3" ht="15" customHeight="1" x14ac:dyDescent="0.25">
      <c r="A318">
        <v>316</v>
      </c>
      <c r="B318" t="str">
        <f>IF(DataBank!F318="successful",DataBank!B318,"")</f>
        <v>THE SECRET TRIAL 5 - GRASSROOTS CROSS-CANADA TOUR</v>
      </c>
      <c r="C318">
        <f>IF(DataBank!F318="successful",DataBank!L318,"")</f>
        <v>158</v>
      </c>
    </row>
    <row r="319" spans="1:3" ht="15" customHeight="1" x14ac:dyDescent="0.25">
      <c r="A319">
        <v>317</v>
      </c>
      <c r="B319" t="str">
        <f>IF(DataBank!F319="successful",DataBank!B319,"")</f>
        <v>Good Men, Bad Men, and a Few Rowdy Ladies</v>
      </c>
      <c r="C319">
        <f>IF(DataBank!F319="successful",DataBank!L319,"")</f>
        <v>316</v>
      </c>
    </row>
    <row r="320" spans="1:3" ht="15" customHeight="1" x14ac:dyDescent="0.25">
      <c r="A320">
        <v>318</v>
      </c>
      <c r="B320" t="str">
        <f>IF(DataBank!F320="successful",DataBank!B320,"")</f>
        <v>Friend Request: Accepted</v>
      </c>
      <c r="C320">
        <f>IF(DataBank!F320="successful",DataBank!L320,"")</f>
        <v>284</v>
      </c>
    </row>
    <row r="321" spans="1:3" ht="15" customHeight="1" x14ac:dyDescent="0.25">
      <c r="A321">
        <v>319</v>
      </c>
      <c r="B321" t="str">
        <f>IF(DataBank!F321="successful",DataBank!B321,"")</f>
        <v>EDIBLE CITY - a movie in the making</v>
      </c>
      <c r="C321">
        <f>IF(DataBank!F321="successful",DataBank!L321,"")</f>
        <v>51</v>
      </c>
    </row>
    <row r="322" spans="1:3" ht="15" customHeight="1" x14ac:dyDescent="0.25">
      <c r="A322">
        <v>320</v>
      </c>
      <c r="B322" t="str">
        <f>IF(DataBank!F322="successful",DataBank!B322,"")</f>
        <v>FOREVER PURE: A team spiralling out of control. DOCUMENTARY</v>
      </c>
      <c r="C322">
        <f>IF(DataBank!F322="successful",DataBank!L322,"")</f>
        <v>158</v>
      </c>
    </row>
    <row r="323" spans="1:3" ht="15" customHeight="1" x14ac:dyDescent="0.25">
      <c r="A323">
        <v>321</v>
      </c>
      <c r="B323" t="str">
        <f>IF(DataBank!F323="successful",DataBank!B323,"")</f>
        <v>An Impossible Project</v>
      </c>
      <c r="C323">
        <f>IF(DataBank!F323="successful",DataBank!L323,"")</f>
        <v>337</v>
      </c>
    </row>
    <row r="324" spans="1:3" ht="15" customHeight="1" x14ac:dyDescent="0.25">
      <c r="A324">
        <v>322</v>
      </c>
      <c r="B324" t="str">
        <f>IF(DataBank!F324="successful",DataBank!B324,"")</f>
        <v>Last of the Big Tuskers</v>
      </c>
      <c r="C324">
        <f>IF(DataBank!F324="successful",DataBank!L324,"")</f>
        <v>186</v>
      </c>
    </row>
    <row r="325" spans="1:3" ht="15" customHeight="1" x14ac:dyDescent="0.25">
      <c r="A325">
        <v>323</v>
      </c>
      <c r="B325" t="str">
        <f>IF(DataBank!F325="successful",DataBank!B325,"")</f>
        <v>White Ravens: A feature-length documentary film</v>
      </c>
      <c r="C325">
        <f>IF(DataBank!F325="successful",DataBank!L325,"")</f>
        <v>58</v>
      </c>
    </row>
    <row r="326" spans="1:3" ht="15" customHeight="1" x14ac:dyDescent="0.25">
      <c r="A326">
        <v>324</v>
      </c>
      <c r="B326" t="str">
        <f>IF(DataBank!F326="successful",DataBank!B326,"")</f>
        <v>KEEP MOVING FORWARD - Documentary Film</v>
      </c>
      <c r="C326">
        <f>IF(DataBank!F326="successful",DataBank!L326,"")</f>
        <v>82</v>
      </c>
    </row>
    <row r="327" spans="1:3" ht="15" customHeight="1" x14ac:dyDescent="0.25">
      <c r="A327">
        <v>325</v>
      </c>
      <c r="B327" t="str">
        <f>IF(DataBank!F327="successful",DataBank!B327,"")</f>
        <v>NETIZENS - a documentary about women and online harassment</v>
      </c>
      <c r="C327">
        <f>IF(DataBank!F327="successful",DataBank!L327,"")</f>
        <v>736</v>
      </c>
    </row>
    <row r="328" spans="1:3" ht="15" customHeight="1" x14ac:dyDescent="0.25">
      <c r="A328">
        <v>326</v>
      </c>
      <c r="B328" t="str">
        <f>IF(DataBank!F328="successful",DataBank!B328,"")</f>
        <v>Love Letters for My Children - The Maggie Doyne Documentary.</v>
      </c>
      <c r="C328">
        <f>IF(DataBank!F328="successful",DataBank!L328,"")</f>
        <v>1151</v>
      </c>
    </row>
    <row r="329" spans="1:3" ht="15" customHeight="1" x14ac:dyDescent="0.25">
      <c r="A329">
        <v>327</v>
      </c>
      <c r="B329" t="str">
        <f>IF(DataBank!F329="successful",DataBank!B329,"")</f>
        <v>Finding Beauty In the Rubble</v>
      </c>
      <c r="C329">
        <f>IF(DataBank!F329="successful",DataBank!L329,"")</f>
        <v>34</v>
      </c>
    </row>
    <row r="330" spans="1:3" ht="15" customHeight="1" x14ac:dyDescent="0.25">
      <c r="A330">
        <v>328</v>
      </c>
      <c r="B330" t="str">
        <f>IF(DataBank!F330="successful",DataBank!B330,"")</f>
        <v>Edgar Allan Poe: Buried Alive</v>
      </c>
      <c r="C330">
        <f>IF(DataBank!F330="successful",DataBank!L330,"")</f>
        <v>498</v>
      </c>
    </row>
    <row r="331" spans="1:3" ht="15" customHeight="1" x14ac:dyDescent="0.25">
      <c r="A331">
        <v>329</v>
      </c>
      <c r="B331" t="str">
        <f>IF(DataBank!F331="successful",DataBank!B331,"")</f>
        <v>Struggle &amp; Hope - Documentary Film Music Soundtrack</v>
      </c>
      <c r="C331">
        <f>IF(DataBank!F331="successful",DataBank!L331,"")</f>
        <v>167</v>
      </c>
    </row>
    <row r="332" spans="1:3" ht="15" customHeight="1" x14ac:dyDescent="0.25">
      <c r="A332">
        <v>330</v>
      </c>
      <c r="B332" t="str">
        <f>IF(DataBank!F332="successful",DataBank!B332,"")</f>
        <v>The Power of Place</v>
      </c>
      <c r="C332">
        <f>IF(DataBank!F332="successful",DataBank!L332,"")</f>
        <v>340</v>
      </c>
    </row>
    <row r="333" spans="1:3" ht="15" customHeight="1" x14ac:dyDescent="0.25">
      <c r="A333">
        <v>331</v>
      </c>
      <c r="B333" t="str">
        <f>IF(DataBank!F333="successful",DataBank!B333,"")</f>
        <v>Living On Soul: The Family Daptone</v>
      </c>
      <c r="C333">
        <f>IF(DataBank!F333="successful",DataBank!L333,"")</f>
        <v>438</v>
      </c>
    </row>
    <row r="334" spans="1:3" ht="15" customHeight="1" x14ac:dyDescent="0.25">
      <c r="A334">
        <v>332</v>
      </c>
      <c r="B334" t="str">
        <f>IF(DataBank!F334="successful",DataBank!B334,"")</f>
        <v>Changing of the Gods</v>
      </c>
      <c r="C334">
        <f>IF(DataBank!F334="successful",DataBank!L334,"")</f>
        <v>555</v>
      </c>
    </row>
    <row r="335" spans="1:3" ht="15" customHeight="1" x14ac:dyDescent="0.25">
      <c r="A335">
        <v>333</v>
      </c>
      <c r="B335" t="str">
        <f>IF(DataBank!F335="successful",DataBank!B335,"")</f>
        <v>CUBAN FOOD STORIES - A Feature Documentary</v>
      </c>
      <c r="C335">
        <f>IF(DataBank!F335="successful",DataBank!L335,"")</f>
        <v>266</v>
      </c>
    </row>
    <row r="336" spans="1:3" ht="15" customHeight="1" x14ac:dyDescent="0.25">
      <c r="A336">
        <v>334</v>
      </c>
      <c r="B336" t="str">
        <f>IF(DataBank!F336="successful",DataBank!B336,"")</f>
        <v>The Little Girl with the Big Voice</v>
      </c>
      <c r="C336">
        <f>IF(DataBank!F336="successful",DataBank!L336,"")</f>
        <v>69</v>
      </c>
    </row>
    <row r="337" spans="1:3" ht="15" customHeight="1" x14ac:dyDescent="0.25">
      <c r="A337">
        <v>335</v>
      </c>
      <c r="B337" t="str">
        <f>IF(DataBank!F337="successful",DataBank!B337,"")</f>
        <v>New Mo' Cut: David Peoples' lost film of Moe's Books</v>
      </c>
      <c r="C337">
        <f>IF(DataBank!F337="successful",DataBank!L337,"")</f>
        <v>80</v>
      </c>
    </row>
    <row r="338" spans="1:3" ht="15" customHeight="1" x14ac:dyDescent="0.25">
      <c r="A338">
        <v>336</v>
      </c>
      <c r="B338" t="str">
        <f>IF(DataBank!F338="successful",DataBank!B338,"")</f>
        <v>Celluloid Wizards in the Video Wasteland</v>
      </c>
      <c r="C338">
        <f>IF(DataBank!F338="successful",DataBank!L338,"")</f>
        <v>493</v>
      </c>
    </row>
    <row r="339" spans="1:3" ht="15" customHeight="1" x14ac:dyDescent="0.25">
      <c r="A339">
        <v>337</v>
      </c>
      <c r="B339" t="str">
        <f>IF(DataBank!F339="successful",DataBank!B339,"")</f>
        <v>Slingers - A Documentary about Small Town Beekeepers.</v>
      </c>
      <c r="C339">
        <f>IF(DataBank!F339="successful",DataBank!L339,"")</f>
        <v>31</v>
      </c>
    </row>
    <row r="340" spans="1:3" ht="15" customHeight="1" x14ac:dyDescent="0.25">
      <c r="A340">
        <v>338</v>
      </c>
      <c r="B340" t="str">
        <f>IF(DataBank!F340="successful",DataBank!B340,"")</f>
        <v>Queer Genius</v>
      </c>
      <c r="C340">
        <f>IF(DataBank!F340="successful",DataBank!L340,"")</f>
        <v>236</v>
      </c>
    </row>
    <row r="341" spans="1:3" ht="15" customHeight="1" x14ac:dyDescent="0.25">
      <c r="A341">
        <v>339</v>
      </c>
      <c r="B341" t="str">
        <f>IF(DataBank!F341="successful",DataBank!B341,"")</f>
        <v>A Man, A Plan, A Palindrome (Feature)</v>
      </c>
      <c r="C341">
        <f>IF(DataBank!F341="successful",DataBank!L341,"")</f>
        <v>89</v>
      </c>
    </row>
    <row r="342" spans="1:3" ht="15" customHeight="1" x14ac:dyDescent="0.25">
      <c r="A342">
        <v>340</v>
      </c>
      <c r="B342" t="str">
        <f>IF(DataBank!F342="successful",DataBank!B342,"")</f>
        <v>Somaliland: The Abaarso Story</v>
      </c>
      <c r="C342">
        <f>IF(DataBank!F342="successful",DataBank!L342,"")</f>
        <v>299</v>
      </c>
    </row>
    <row r="343" spans="1:3" ht="15" customHeight="1" x14ac:dyDescent="0.25">
      <c r="A343">
        <v>341</v>
      </c>
      <c r="B343" t="str">
        <f>IF(DataBank!F343="successful",DataBank!B343,"")</f>
        <v>Video of Connections: A Mural</v>
      </c>
      <c r="C343">
        <f>IF(DataBank!F343="successful",DataBank!L343,"")</f>
        <v>55</v>
      </c>
    </row>
    <row r="344" spans="1:3" ht="15" customHeight="1" x14ac:dyDescent="0.25">
      <c r="A344">
        <v>342</v>
      </c>
      <c r="B344" t="str">
        <f>IF(DataBank!F344="successful",DataBank!B344,"")</f>
        <v>BREAKING A MONSTER a film about the band Unlocking The Truth</v>
      </c>
      <c r="C344">
        <f>IF(DataBank!F344="successful",DataBank!L344,"")</f>
        <v>325</v>
      </c>
    </row>
    <row r="345" spans="1:3" ht="15" customHeight="1" x14ac:dyDescent="0.25">
      <c r="A345">
        <v>343</v>
      </c>
      <c r="B345" t="str">
        <f>IF(DataBank!F345="successful",DataBank!B345,"")</f>
        <v>Royalty Free: The Music of Kevin MacLeod</v>
      </c>
      <c r="C345">
        <f>IF(DataBank!F345="successful",DataBank!L345,"")</f>
        <v>524</v>
      </c>
    </row>
    <row r="346" spans="1:3" ht="15" customHeight="1" x14ac:dyDescent="0.25">
      <c r="A346">
        <v>344</v>
      </c>
      <c r="B346" t="str">
        <f>IF(DataBank!F346="successful",DataBank!B346,"")</f>
        <v>AMONG WOLVES â€¢ Doc film about wild horses &amp; bikers</v>
      </c>
      <c r="C346">
        <f>IF(DataBank!F346="successful",DataBank!L346,"")</f>
        <v>285</v>
      </c>
    </row>
    <row r="347" spans="1:3" ht="15" customHeight="1" x14ac:dyDescent="0.25">
      <c r="A347">
        <v>345</v>
      </c>
      <c r="B347" t="str">
        <f>IF(DataBank!F347="successful",DataBank!B347,"")</f>
        <v>Red Wolf Revival: An Uncertain Tomorrow</v>
      </c>
      <c r="C347">
        <f>IF(DataBank!F347="successful",DataBank!L347,"")</f>
        <v>179</v>
      </c>
    </row>
    <row r="348" spans="1:3" ht="15" customHeight="1" x14ac:dyDescent="0.25">
      <c r="A348">
        <v>346</v>
      </c>
      <c r="B348" t="str">
        <f>IF(DataBank!F348="successful",DataBank!B348,"")</f>
        <v>THE ABILITY EXCHANGE - a documentary</v>
      </c>
      <c r="C348">
        <f>IF(DataBank!F348="successful",DataBank!L348,"")</f>
        <v>188</v>
      </c>
    </row>
    <row r="349" spans="1:3" ht="15" customHeight="1" x14ac:dyDescent="0.25">
      <c r="A349">
        <v>347</v>
      </c>
      <c r="B349" t="str">
        <f>IF(DataBank!F349="successful",DataBank!B349,"")</f>
        <v>"Getting Naked: A Burlesque Story"</v>
      </c>
      <c r="C349">
        <f>IF(DataBank!F349="successful",DataBank!L349,"")</f>
        <v>379</v>
      </c>
    </row>
    <row r="350" spans="1:3" ht="15" customHeight="1" x14ac:dyDescent="0.25">
      <c r="A350">
        <v>348</v>
      </c>
      <c r="B350" t="str">
        <f>IF(DataBank!F350="successful",DataBank!B350,"")</f>
        <v>Priced Out: Gentrification beyond black and white</v>
      </c>
      <c r="C350">
        <f>IF(DataBank!F350="successful",DataBank!L350,"")</f>
        <v>119</v>
      </c>
    </row>
    <row r="351" spans="1:3" ht="15" customHeight="1" x14ac:dyDescent="0.25">
      <c r="A351">
        <v>349</v>
      </c>
      <c r="B351" t="str">
        <f>IF(DataBank!F351="successful",DataBank!B351,"")</f>
        <v>Strangers To Peace: A Documentary</v>
      </c>
      <c r="C351">
        <f>IF(DataBank!F351="successful",DataBank!L351,"")</f>
        <v>167</v>
      </c>
    </row>
    <row r="352" spans="1:3" ht="15" customHeight="1" x14ac:dyDescent="0.25">
      <c r="A352">
        <v>350</v>
      </c>
      <c r="B352" t="str">
        <f>IF(DataBank!F352="successful",DataBank!B352,"")</f>
        <v>Mr. Chibbs (Documentary about NBA great Kenny Anderson)</v>
      </c>
      <c r="C352">
        <f>IF(DataBank!F352="successful",DataBank!L352,"")</f>
        <v>221</v>
      </c>
    </row>
    <row r="353" spans="1:3" ht="15" customHeight="1" x14ac:dyDescent="0.25">
      <c r="A353">
        <v>351</v>
      </c>
      <c r="B353" t="str">
        <f>IF(DataBank!F353="successful",DataBank!B353,"")</f>
        <v>YO GALGO â€œA documentary film about the Spanish sighthoundâ€</v>
      </c>
      <c r="C353">
        <f>IF(DataBank!F353="successful",DataBank!L353,"")</f>
        <v>964</v>
      </c>
    </row>
    <row r="354" spans="1:3" ht="15" customHeight="1" x14ac:dyDescent="0.25">
      <c r="A354">
        <v>352</v>
      </c>
      <c r="B354" t="str">
        <f>IF(DataBank!F354="successful",DataBank!B354,"")</f>
        <v>Art Therapy: The Movie - The Final Push</v>
      </c>
      <c r="C354">
        <f>IF(DataBank!F354="successful",DataBank!L354,"")</f>
        <v>286</v>
      </c>
    </row>
    <row r="355" spans="1:3" ht="15" customHeight="1" x14ac:dyDescent="0.25">
      <c r="A355">
        <v>353</v>
      </c>
      <c r="B355" t="str">
        <f>IF(DataBank!F355="successful",DataBank!B355,"")</f>
        <v>The S Word - a film that changes how we talk about suicide</v>
      </c>
      <c r="C355">
        <f>IF(DataBank!F355="successful",DataBank!L355,"")</f>
        <v>613</v>
      </c>
    </row>
    <row r="356" spans="1:3" ht="15" customHeight="1" x14ac:dyDescent="0.25">
      <c r="A356">
        <v>354</v>
      </c>
      <c r="B356" t="str">
        <f>IF(DataBank!F356="successful",DataBank!B356,"")</f>
        <v>The Carousel - 2016 Tribeca Film Festival Official Selection</v>
      </c>
      <c r="C356">
        <f>IF(DataBank!F356="successful",DataBank!L356,"")</f>
        <v>29</v>
      </c>
    </row>
    <row r="357" spans="1:3" ht="15" customHeight="1" x14ac:dyDescent="0.25">
      <c r="A357">
        <v>355</v>
      </c>
      <c r="B357" t="str">
        <f>IF(DataBank!F357="successful",DataBank!B357,"")</f>
        <v>REZA ABDOH -Theatre Visionary</v>
      </c>
      <c r="C357">
        <f>IF(DataBank!F357="successful",DataBank!L357,"")</f>
        <v>165</v>
      </c>
    </row>
    <row r="358" spans="1:3" ht="15" customHeight="1" x14ac:dyDescent="0.25">
      <c r="A358">
        <v>356</v>
      </c>
      <c r="B358" t="str">
        <f>IF(DataBank!F358="successful",DataBank!B358,"")</f>
        <v>43 and 80</v>
      </c>
      <c r="C358">
        <f>IF(DataBank!F358="successful",DataBank!L358,"")</f>
        <v>97</v>
      </c>
    </row>
    <row r="359" spans="1:3" ht="15" customHeight="1" x14ac:dyDescent="0.25">
      <c r="A359">
        <v>357</v>
      </c>
      <c r="B359" t="str">
        <f>IF(DataBank!F359="successful",DataBank!B359,"")</f>
        <v>JOURNEY OM: Into the Heart of India â€¢ A Cinematic Pilgrimage</v>
      </c>
      <c r="C359">
        <f>IF(DataBank!F359="successful",DataBank!L359,"")</f>
        <v>303</v>
      </c>
    </row>
    <row r="360" spans="1:3" ht="15" customHeight="1" x14ac:dyDescent="0.25">
      <c r="A360">
        <v>358</v>
      </c>
      <c r="B360" t="str">
        <f>IF(DataBank!F360="successful",DataBank!B360,"")</f>
        <v>Nobody Knows Anything (except William Goldman)</v>
      </c>
      <c r="C360">
        <f>IF(DataBank!F360="successful",DataBank!L360,"")</f>
        <v>267</v>
      </c>
    </row>
    <row r="361" spans="1:3" ht="15" customHeight="1" x14ac:dyDescent="0.25">
      <c r="A361">
        <v>359</v>
      </c>
      <c r="B361" t="str">
        <f>IF(DataBank!F361="successful",DataBank!B361,"")</f>
        <v>Us, Naked: Trixie &amp; Monkey â€” World Premiere</v>
      </c>
      <c r="C361">
        <f>IF(DataBank!F361="successful",DataBank!L361,"")</f>
        <v>302</v>
      </c>
    </row>
    <row r="362" spans="1:3" ht="15" customHeight="1" x14ac:dyDescent="0.25">
      <c r="A362">
        <v>360</v>
      </c>
      <c r="B362" t="str">
        <f>IF(DataBank!F362="successful",DataBank!B362,"")</f>
        <v>Faith: A Documentary</v>
      </c>
      <c r="C362">
        <f>IF(DataBank!F362="successful",DataBank!L362,"")</f>
        <v>87</v>
      </c>
    </row>
    <row r="363" spans="1:3" ht="15" customHeight="1" x14ac:dyDescent="0.25">
      <c r="A363">
        <v>361</v>
      </c>
      <c r="B363" t="str">
        <f>IF(DataBank!F363="successful",DataBank!B363,"")</f>
        <v>Bleeding Audio: A Doc About The Matches &amp; The Music Industry</v>
      </c>
      <c r="C363">
        <f>IF(DataBank!F363="successful",DataBank!L363,"")</f>
        <v>354</v>
      </c>
    </row>
    <row r="364" spans="1:3" ht="15" customHeight="1" x14ac:dyDescent="0.25">
      <c r="A364">
        <v>362</v>
      </c>
      <c r="B364" t="str">
        <f>IF(DataBank!F364="successful",DataBank!B364,"")</f>
        <v>THE RIDGE: TEN FOR THIRTY</v>
      </c>
      <c r="C364">
        <f>IF(DataBank!F364="successful",DataBank!L364,"")</f>
        <v>86</v>
      </c>
    </row>
    <row r="365" spans="1:3" ht="15" customHeight="1" x14ac:dyDescent="0.25">
      <c r="A365">
        <v>363</v>
      </c>
      <c r="B365" t="str">
        <f>IF(DataBank!F365="successful",DataBank!B365,"")</f>
        <v>"Sherpa Stew" - A documentary about  Sherpas from Nepal living in New York City</v>
      </c>
      <c r="C365">
        <f>IF(DataBank!F365="successful",DataBank!L365,"")</f>
        <v>26</v>
      </c>
    </row>
    <row r="366" spans="1:3" ht="15" customHeight="1" x14ac:dyDescent="0.25">
      <c r="A366">
        <v>364</v>
      </c>
      <c r="B366" t="str">
        <f>IF(DataBank!F366="successful",DataBank!B366,"")</f>
        <v>Wild Familyâ€”Connecting to Your Calling in Your Family Life.</v>
      </c>
      <c r="C366">
        <f>IF(DataBank!F366="successful",DataBank!L366,"")</f>
        <v>113</v>
      </c>
    </row>
    <row r="367" spans="1:3" ht="15" customHeight="1" x14ac:dyDescent="0.25">
      <c r="A367">
        <v>365</v>
      </c>
      <c r="B367" t="str">
        <f>IF(DataBank!F367="successful",DataBank!B367,"")</f>
        <v>A QUEER COUNTRY</v>
      </c>
      <c r="C367">
        <f>IF(DataBank!F367="successful",DataBank!L367,"")</f>
        <v>65</v>
      </c>
    </row>
    <row r="368" spans="1:3" ht="15" customHeight="1" x14ac:dyDescent="0.25">
      <c r="A368">
        <v>366</v>
      </c>
      <c r="B368" t="str">
        <f>IF(DataBank!F368="successful",DataBank!B368,"")</f>
        <v>A BUSHMAN ODYSSEY</v>
      </c>
      <c r="C368">
        <f>IF(DataBank!F368="successful",DataBank!L368,"")</f>
        <v>134</v>
      </c>
    </row>
    <row r="369" spans="1:3" ht="15" customHeight="1" x14ac:dyDescent="0.25">
      <c r="A369">
        <v>367</v>
      </c>
      <c r="B369" t="str">
        <f>IF(DataBank!F369="successful",DataBank!B369,"")</f>
        <v>Game Changer: Lithuania's Nonviolent Revolution</v>
      </c>
      <c r="C369">
        <f>IF(DataBank!F369="successful",DataBank!L369,"")</f>
        <v>119</v>
      </c>
    </row>
    <row r="370" spans="1:3" ht="15" customHeight="1" x14ac:dyDescent="0.25">
      <c r="A370">
        <v>368</v>
      </c>
      <c r="B370" t="str">
        <f>IF(DataBank!F370="successful",DataBank!B370,"")</f>
        <v>Swimming with Byron: A Documentary Film</v>
      </c>
      <c r="C370">
        <f>IF(DataBank!F370="successful",DataBank!L370,"")</f>
        <v>159</v>
      </c>
    </row>
    <row r="371" spans="1:3" ht="15" customHeight="1" x14ac:dyDescent="0.25">
      <c r="A371">
        <v>369</v>
      </c>
      <c r="B371" t="str">
        <f>IF(DataBank!F371="successful",DataBank!B371,"")</f>
        <v>Alpine Zone</v>
      </c>
      <c r="C371">
        <f>IF(DataBank!F371="successful",DataBank!L371,"")</f>
        <v>167</v>
      </c>
    </row>
    <row r="372" spans="1:3" ht="15" customHeight="1" x14ac:dyDescent="0.25">
      <c r="A372">
        <v>370</v>
      </c>
      <c r="B372" t="str">
        <f>IF(DataBank!F372="successful",DataBank!B372,"")</f>
        <v>Hola Mohalla: Festival of Soldier Saints</v>
      </c>
      <c r="C372">
        <f>IF(DataBank!F372="successful",DataBank!L372,"")</f>
        <v>43</v>
      </c>
    </row>
    <row r="373" spans="1:3" ht="15" customHeight="1" x14ac:dyDescent="0.25">
      <c r="A373">
        <v>371</v>
      </c>
      <c r="B373" t="str">
        <f>IF(DataBank!F373="successful",DataBank!B373,"")</f>
        <v>Unbranded</v>
      </c>
      <c r="C373">
        <f>IF(DataBank!F373="successful",DataBank!L373,"")</f>
        <v>1062</v>
      </c>
    </row>
    <row r="374" spans="1:3" ht="15" customHeight="1" x14ac:dyDescent="0.25">
      <c r="A374">
        <v>372</v>
      </c>
      <c r="B374" t="str">
        <f>IF(DataBank!F374="successful",DataBank!B374,"")</f>
        <v>Wild Equus</v>
      </c>
      <c r="C374">
        <f>IF(DataBank!F374="successful",DataBank!L374,"")</f>
        <v>9</v>
      </c>
    </row>
    <row r="375" spans="1:3" ht="15" customHeight="1" x14ac:dyDescent="0.25">
      <c r="A375">
        <v>373</v>
      </c>
      <c r="B375" t="str">
        <f>IF(DataBank!F375="successful",DataBank!B375,"")</f>
        <v>The Boing Heard 'Round the World</v>
      </c>
      <c r="C375">
        <f>IF(DataBank!F375="successful",DataBank!L375,"")</f>
        <v>89</v>
      </c>
    </row>
    <row r="376" spans="1:3" ht="15" customHeight="1" x14ac:dyDescent="0.25">
      <c r="A376">
        <v>374</v>
      </c>
      <c r="B376" t="str">
        <f>IF(DataBank!F376="successful",DataBank!B376,"")</f>
        <v>Bird Language with Jon Young; an instructional video</v>
      </c>
      <c r="C376">
        <f>IF(DataBank!F376="successful",DataBank!L376,"")</f>
        <v>174</v>
      </c>
    </row>
    <row r="377" spans="1:3" ht="15" customHeight="1" x14ac:dyDescent="0.25">
      <c r="A377">
        <v>375</v>
      </c>
      <c r="B377" t="str">
        <f>IF(DataBank!F377="successful",DataBank!B377,"")</f>
        <v>Project Reconnect: WHERE WE ARE NOW</v>
      </c>
      <c r="C377">
        <f>IF(DataBank!F377="successful",DataBank!L377,"")</f>
        <v>14</v>
      </c>
    </row>
    <row r="378" spans="1:3" ht="15" customHeight="1" x14ac:dyDescent="0.25">
      <c r="A378">
        <v>376</v>
      </c>
      <c r="B378" t="str">
        <f>IF(DataBank!F378="successful",DataBank!B378,"")</f>
        <v>Quintessential: The Journey</v>
      </c>
      <c r="C378">
        <f>IF(DataBank!F378="successful",DataBank!L378,"")</f>
        <v>48</v>
      </c>
    </row>
    <row r="379" spans="1:3" ht="15" customHeight="1" x14ac:dyDescent="0.25">
      <c r="A379">
        <v>377</v>
      </c>
      <c r="B379" t="str">
        <f>IF(DataBank!F379="successful",DataBank!B379,"")</f>
        <v>PIN UP! THE MOVIE The documentary with vintage style</v>
      </c>
      <c r="C379">
        <f>IF(DataBank!F379="successful",DataBank!L379,"")</f>
        <v>133</v>
      </c>
    </row>
    <row r="380" spans="1:3" ht="15" customHeight="1" x14ac:dyDescent="0.25">
      <c r="A380">
        <v>378</v>
      </c>
      <c r="B380" t="str">
        <f>IF(DataBank!F380="successful",DataBank!B380,"")</f>
        <v>Where is Home?</v>
      </c>
      <c r="C380">
        <f>IF(DataBank!F380="successful",DataBank!L380,"")</f>
        <v>83</v>
      </c>
    </row>
    <row r="381" spans="1:3" ht="15" customHeight="1" x14ac:dyDescent="0.25">
      <c r="A381">
        <v>379</v>
      </c>
      <c r="B381" t="str">
        <f>IF(DataBank!F381="successful",DataBank!B381,"")</f>
        <v>The Unknowns</v>
      </c>
      <c r="C381">
        <f>IF(DataBank!F381="successful",DataBank!L381,"")</f>
        <v>149</v>
      </c>
    </row>
    <row r="382" spans="1:3" ht="15" customHeight="1" x14ac:dyDescent="0.25">
      <c r="A382">
        <v>380</v>
      </c>
      <c r="B382" t="str">
        <f>IF(DataBank!F382="successful",DataBank!B382,"")</f>
        <v>Steamboat Springs Van Clan</v>
      </c>
      <c r="C382">
        <f>IF(DataBank!F382="successful",DataBank!L382,"")</f>
        <v>49</v>
      </c>
    </row>
    <row r="383" spans="1:3" ht="15" customHeight="1" x14ac:dyDescent="0.25">
      <c r="A383">
        <v>381</v>
      </c>
      <c r="B383" t="str">
        <f>IF(DataBank!F383="successful",DataBank!B383,"")</f>
        <v>Clearwater</v>
      </c>
      <c r="C383">
        <f>IF(DataBank!F383="successful",DataBank!L383,"")</f>
        <v>251</v>
      </c>
    </row>
    <row r="384" spans="1:3" ht="15" customHeight="1" x14ac:dyDescent="0.25">
      <c r="A384">
        <v>382</v>
      </c>
      <c r="B384" t="str">
        <f>IF(DataBank!F384="successful",DataBank!B384,"")</f>
        <v>99% Declaration Mini-Doc</v>
      </c>
      <c r="C384">
        <f>IF(DataBank!F384="successful",DataBank!L384,"")</f>
        <v>22</v>
      </c>
    </row>
    <row r="385" spans="1:3" ht="15" customHeight="1" x14ac:dyDescent="0.25">
      <c r="A385">
        <v>383</v>
      </c>
      <c r="B385" t="str">
        <f>IF(DataBank!F385="successful",DataBank!B385,"")</f>
        <v>Tornado Pursuit: 2014 Storm Chasing Web Series</v>
      </c>
      <c r="C385">
        <f>IF(DataBank!F385="successful",DataBank!L385,"")</f>
        <v>48</v>
      </c>
    </row>
    <row r="386" spans="1:3" ht="15" customHeight="1" x14ac:dyDescent="0.25">
      <c r="A386">
        <v>384</v>
      </c>
      <c r="B386" t="str">
        <f>IF(DataBank!F386="successful",DataBank!B386,"")</f>
        <v>Nurse Mare Foals: Born to Die</v>
      </c>
      <c r="C386">
        <f>IF(DataBank!F386="successful",DataBank!L386,"")</f>
        <v>383</v>
      </c>
    </row>
    <row r="387" spans="1:3" ht="15" customHeight="1" x14ac:dyDescent="0.25">
      <c r="A387">
        <v>385</v>
      </c>
      <c r="B387" t="str">
        <f>IF(DataBank!F387="successful",DataBank!B387,"")</f>
        <v>Luke and Jedi</v>
      </c>
      <c r="C387">
        <f>IF(DataBank!F387="successful",DataBank!L387,"")</f>
        <v>237</v>
      </c>
    </row>
    <row r="388" spans="1:3" ht="15" customHeight="1" x14ac:dyDescent="0.25">
      <c r="A388">
        <v>386</v>
      </c>
      <c r="B388" t="str">
        <f>IF(DataBank!F388="successful",DataBank!B388,"")</f>
        <v>Submarine: Diving Away From Adulthood</v>
      </c>
      <c r="C388">
        <f>IF(DataBank!F388="successful",DataBank!L388,"")</f>
        <v>13</v>
      </c>
    </row>
    <row r="389" spans="1:3" ht="15" customHeight="1" x14ac:dyDescent="0.25">
      <c r="A389">
        <v>387</v>
      </c>
      <c r="B389" t="str">
        <f>IF(DataBank!F389="successful",DataBank!B389,"")</f>
        <v>On the Back of a Tiger</v>
      </c>
      <c r="C389">
        <f>IF(DataBank!F389="successful",DataBank!L389,"")</f>
        <v>562</v>
      </c>
    </row>
    <row r="390" spans="1:3" ht="15" customHeight="1" x14ac:dyDescent="0.25">
      <c r="A390">
        <v>388</v>
      </c>
      <c r="B390" t="str">
        <f>IF(DataBank!F390="successful",DataBank!B390,"")</f>
        <v>Another Man's Treasure documentary</v>
      </c>
      <c r="C390">
        <f>IF(DataBank!F390="successful",DataBank!L390,"")</f>
        <v>71</v>
      </c>
    </row>
    <row r="391" spans="1:3" ht="15" customHeight="1" x14ac:dyDescent="0.25">
      <c r="A391">
        <v>389</v>
      </c>
      <c r="B391" t="str">
        <f>IF(DataBank!F391="successful",DataBank!B391,"")</f>
        <v>The Food Cure</v>
      </c>
      <c r="C391">
        <f>IF(DataBank!F391="successful",DataBank!L391,"")</f>
        <v>1510</v>
      </c>
    </row>
    <row r="392" spans="1:3" ht="15" customHeight="1" x14ac:dyDescent="0.25">
      <c r="A392">
        <v>390</v>
      </c>
      <c r="B392" t="str">
        <f>IF(DataBank!F392="successful",DataBank!B392,"")</f>
        <v>Built by UCF: St. Vincent and the Grenadines Chapter</v>
      </c>
      <c r="C392">
        <f>IF(DataBank!F392="successful",DataBank!L392,"")</f>
        <v>14</v>
      </c>
    </row>
    <row r="393" spans="1:3" ht="15" customHeight="1" x14ac:dyDescent="0.25">
      <c r="A393">
        <v>391</v>
      </c>
      <c r="B393" t="str">
        <f>IF(DataBank!F393="successful",DataBank!B393,"")</f>
        <v>Science, Sex and the Ladies</v>
      </c>
      <c r="C393">
        <f>IF(DataBank!F393="successful",DataBank!L393,"")</f>
        <v>193</v>
      </c>
    </row>
    <row r="394" spans="1:3" ht="15" customHeight="1" x14ac:dyDescent="0.25">
      <c r="A394">
        <v>392</v>
      </c>
      <c r="B394" t="str">
        <f>IF(DataBank!F394="successful",DataBank!B394,"")</f>
        <v>More than Gold: The Rhino Rescue Project</v>
      </c>
      <c r="C394">
        <f>IF(DataBank!F394="successful",DataBank!L394,"")</f>
        <v>206</v>
      </c>
    </row>
    <row r="395" spans="1:3" ht="15" customHeight="1" x14ac:dyDescent="0.25">
      <c r="A395">
        <v>393</v>
      </c>
      <c r="B395" t="str">
        <f>IF(DataBank!F395="successful",DataBank!B395,"")</f>
        <v>THE PENGUIN COUNTERS Documentary Film</v>
      </c>
      <c r="C395">
        <f>IF(DataBank!F395="successful",DataBank!L395,"")</f>
        <v>351</v>
      </c>
    </row>
    <row r="396" spans="1:3" ht="15" customHeight="1" x14ac:dyDescent="0.25">
      <c r="A396">
        <v>394</v>
      </c>
      <c r="B396" t="str">
        <f>IF(DataBank!F396="successful",DataBank!B396,"")</f>
        <v>Light in Taranto (Luce di Taranto) feature-length film</v>
      </c>
      <c r="C396">
        <f>IF(DataBank!F396="successful",DataBank!L396,"")</f>
        <v>50</v>
      </c>
    </row>
    <row r="397" spans="1:3" ht="15" customHeight="1" x14ac:dyDescent="0.25">
      <c r="A397">
        <v>395</v>
      </c>
      <c r="B397" t="str">
        <f>IF(DataBank!F397="successful",DataBank!B397,"")</f>
        <v>The Peace Agency Documentary Kickstarter Campaign!</v>
      </c>
      <c r="C397">
        <f>IF(DataBank!F397="successful",DataBank!L397,"")</f>
        <v>184</v>
      </c>
    </row>
    <row r="398" spans="1:3" ht="15" customHeight="1" x14ac:dyDescent="0.25">
      <c r="A398">
        <v>396</v>
      </c>
      <c r="B398" t="str">
        <f>IF(DataBank!F398="successful",DataBank!B398,"")</f>
        <v>No Act of Ours Film</v>
      </c>
      <c r="C398">
        <f>IF(DataBank!F398="successful",DataBank!L398,"")</f>
        <v>196</v>
      </c>
    </row>
    <row r="399" spans="1:3" ht="15" customHeight="1" x14ac:dyDescent="0.25">
      <c r="A399">
        <v>397</v>
      </c>
      <c r="B399" t="str">
        <f>IF(DataBank!F399="successful",DataBank!B399,"")</f>
        <v>Nam Holtz's maiden voyage back to S. Korea: a documentary film exploring adoption</v>
      </c>
      <c r="C399">
        <f>IF(DataBank!F399="successful",DataBank!L399,"")</f>
        <v>229</v>
      </c>
    </row>
    <row r="400" spans="1:3" ht="15" customHeight="1" x14ac:dyDescent="0.25">
      <c r="A400">
        <v>398</v>
      </c>
      <c r="B400" t="str">
        <f>IF(DataBank!F400="successful",DataBank!B400,"")</f>
        <v>Picking Up the Pieces: Child Holocaust Survivors Rebuild</v>
      </c>
      <c r="C400">
        <f>IF(DataBank!F400="successful",DataBank!L400,"")</f>
        <v>67</v>
      </c>
    </row>
    <row r="401" spans="1:3" ht="15" customHeight="1" x14ac:dyDescent="0.25">
      <c r="A401">
        <v>399</v>
      </c>
      <c r="B401" t="str">
        <f>IF(DataBank!F401="successful",DataBank!B401,"")</f>
        <v>Green School Stories: a film to inspire change in education</v>
      </c>
      <c r="C401">
        <f>IF(DataBank!F401="successful",DataBank!L401,"")</f>
        <v>95</v>
      </c>
    </row>
    <row r="402" spans="1:3" ht="15" customHeight="1" x14ac:dyDescent="0.25">
      <c r="A402">
        <v>400</v>
      </c>
      <c r="B402" t="str">
        <f>IF(DataBank!F402="successful",DataBank!B402,"")</f>
        <v>From Two Sticks - the fight against hunger and malnutrition</v>
      </c>
      <c r="C402">
        <f>IF(DataBank!F402="successful",DataBank!L402,"")</f>
        <v>62</v>
      </c>
    </row>
    <row r="403" spans="1:3" ht="15" customHeight="1" x14ac:dyDescent="0.25">
      <c r="A403">
        <v>401</v>
      </c>
      <c r="B403" t="str">
        <f>IF(DataBank!F403="successful",DataBank!B403,"")</f>
        <v>Present and Unaccounted For: Black Women in Medicine</v>
      </c>
      <c r="C403">
        <f>IF(DataBank!F403="successful",DataBank!L403,"")</f>
        <v>73</v>
      </c>
    </row>
    <row r="404" spans="1:3" ht="15" customHeight="1" x14ac:dyDescent="0.25">
      <c r="A404">
        <v>402</v>
      </c>
      <c r="B404" t="str">
        <f>IF(DataBank!F404="successful",DataBank!B404,"")</f>
        <v>DVD Jesus Alive Again: From the Last Supper to the Ascension</v>
      </c>
      <c r="C404">
        <f>IF(DataBank!F404="successful",DataBank!L404,"")</f>
        <v>43</v>
      </c>
    </row>
    <row r="405" spans="1:3" ht="15" customHeight="1" x14ac:dyDescent="0.25">
      <c r="A405">
        <v>403</v>
      </c>
      <c r="B405" t="str">
        <f>IF(DataBank!F405="successful",DataBank!B405,"")</f>
        <v>MONDO BANANA</v>
      </c>
      <c r="C405">
        <f>IF(DataBank!F405="successful",DataBank!L405,"")</f>
        <v>70</v>
      </c>
    </row>
    <row r="406" spans="1:3" ht="15" customHeight="1" x14ac:dyDescent="0.25">
      <c r="A406">
        <v>404</v>
      </c>
      <c r="B406" t="str">
        <f>IF(DataBank!F406="successful",DataBank!B406,"")</f>
        <v>The Last One: Unfolding the AIDS MEMORIAL QUILT</v>
      </c>
      <c r="C406">
        <f>IF(DataBank!F406="successful",DataBank!L406,"")</f>
        <v>271</v>
      </c>
    </row>
    <row r="407" spans="1:3" ht="15" customHeight="1" x14ac:dyDescent="0.25">
      <c r="A407">
        <v>405</v>
      </c>
      <c r="B407" t="str">
        <f>IF(DataBank!F407="successful",DataBank!B407,"")</f>
        <v>The Healing Effect Movie</v>
      </c>
      <c r="C407">
        <f>IF(DataBank!F407="successful",DataBank!L407,"")</f>
        <v>55</v>
      </c>
    </row>
    <row r="408" spans="1:3" ht="15" customHeight="1" x14ac:dyDescent="0.25">
      <c r="A408">
        <v>406</v>
      </c>
      <c r="B408" t="str">
        <f>IF(DataBank!F408="successful",DataBank!B408,"")</f>
        <v>The Desert River Bends</v>
      </c>
      <c r="C408">
        <f>IF(DataBank!F408="successful",DataBank!L408,"")</f>
        <v>35</v>
      </c>
    </row>
    <row r="409" spans="1:3" ht="15" customHeight="1" x14ac:dyDescent="0.25">
      <c r="A409">
        <v>407</v>
      </c>
      <c r="B409" t="str">
        <f>IF(DataBank!F409="successful",DataBank!B409,"")</f>
        <v>Haymarket Documentary</v>
      </c>
      <c r="C409">
        <f>IF(DataBank!F409="successful",DataBank!L409,"")</f>
        <v>22</v>
      </c>
    </row>
    <row r="410" spans="1:3" ht="15" customHeight="1" x14ac:dyDescent="0.25">
      <c r="A410">
        <v>408</v>
      </c>
      <c r="B410" t="str">
        <f>IF(DataBank!F410="successful",DataBank!B410,"")</f>
        <v>Reverence: A Documentary Short on Branded Yarmulkes</v>
      </c>
      <c r="C410">
        <f>IF(DataBank!F410="successful",DataBank!L410,"")</f>
        <v>38</v>
      </c>
    </row>
    <row r="411" spans="1:3" ht="15" customHeight="1" x14ac:dyDescent="0.25">
      <c r="A411">
        <v>409</v>
      </c>
      <c r="B411" t="str">
        <f>IF(DataBank!F411="successful",DataBank!B411,"")</f>
        <v>The Lost Generation</v>
      </c>
      <c r="C411">
        <f>IF(DataBank!F411="successful",DataBank!L411,"")</f>
        <v>15</v>
      </c>
    </row>
    <row r="412" spans="1:3" ht="15" customHeight="1" x14ac:dyDescent="0.25">
      <c r="A412">
        <v>410</v>
      </c>
      <c r="B412" t="str">
        <f>IF(DataBank!F412="successful",DataBank!B412,"")</f>
        <v>January's Story - A One Of A Kind Transgender Woman</v>
      </c>
      <c r="C412">
        <f>IF(DataBank!F412="successful",DataBank!L412,"")</f>
        <v>7</v>
      </c>
    </row>
    <row r="413" spans="1:3" ht="15" customHeight="1" x14ac:dyDescent="0.25">
      <c r="A413">
        <v>411</v>
      </c>
      <c r="B413" t="str">
        <f>IF(DataBank!F413="successful",DataBank!B413,"")</f>
        <v>GO FAR: The Christopher Rush Story (4)</v>
      </c>
      <c r="C413">
        <f>IF(DataBank!F413="successful",DataBank!L413,"")</f>
        <v>241</v>
      </c>
    </row>
    <row r="414" spans="1:3" ht="15" customHeight="1" x14ac:dyDescent="0.25">
      <c r="A414">
        <v>412</v>
      </c>
      <c r="B414" t="str">
        <f>IF(DataBank!F414="successful",DataBank!B414,"")</f>
        <v>Southern Oregon VS. LNG</v>
      </c>
      <c r="C414">
        <f>IF(DataBank!F414="successful",DataBank!L414,"")</f>
        <v>55</v>
      </c>
    </row>
    <row r="415" spans="1:3" ht="15" customHeight="1" x14ac:dyDescent="0.25">
      <c r="A415">
        <v>413</v>
      </c>
      <c r="B415" t="str">
        <f>IF(DataBank!F415="successful",DataBank!B415,"")</f>
        <v>Through the Fire: Rebuilding Somalia</v>
      </c>
      <c r="C415">
        <f>IF(DataBank!F415="successful",DataBank!L415,"")</f>
        <v>171</v>
      </c>
    </row>
    <row r="416" spans="1:3" ht="15" customHeight="1" x14ac:dyDescent="0.25">
      <c r="A416">
        <v>414</v>
      </c>
      <c r="B416" t="str">
        <f>IF(DataBank!F416="successful",DataBank!B416,"")</f>
        <v>thisisstuttering: A Documentary</v>
      </c>
      <c r="C416">
        <f>IF(DataBank!F416="successful",DataBank!L416,"")</f>
        <v>208</v>
      </c>
    </row>
    <row r="417" spans="1:3" ht="15" customHeight="1" x14ac:dyDescent="0.25">
      <c r="A417">
        <v>415</v>
      </c>
      <c r="B417" t="str">
        <f>IF(DataBank!F417="successful",DataBank!B417,"")</f>
        <v>Ben &amp; Bill Down Under: 2 Canadians Tour America</v>
      </c>
      <c r="C417">
        <f>IF(DataBank!F417="successful",DataBank!L417,"")</f>
        <v>21</v>
      </c>
    </row>
    <row r="418" spans="1:3" ht="15" customHeight="1" x14ac:dyDescent="0.25">
      <c r="A418">
        <v>416</v>
      </c>
      <c r="B418" t="str">
        <f>IF(DataBank!F418="successful",DataBank!B418,"")</f>
        <v>Fire in the Heart of the City</v>
      </c>
      <c r="C418">
        <f>IF(DataBank!F418="successful",DataBank!L418,"")</f>
        <v>25</v>
      </c>
    </row>
    <row r="419" spans="1:3" ht="15" customHeight="1" x14ac:dyDescent="0.25">
      <c r="A419">
        <v>417</v>
      </c>
      <c r="B419" t="str">
        <f>IF(DataBank!F419="successful",DataBank!B419,"")</f>
        <v>Cycle of Life</v>
      </c>
      <c r="C419">
        <f>IF(DataBank!F419="successful",DataBank!L419,"")</f>
        <v>52</v>
      </c>
    </row>
    <row r="420" spans="1:3" ht="15" customHeight="1" x14ac:dyDescent="0.25">
      <c r="A420">
        <v>418</v>
      </c>
      <c r="B420" t="str">
        <f>IF(DataBank!F420="successful",DataBank!B420,"")</f>
        <v>Swim for the Reef</v>
      </c>
      <c r="C420">
        <f>IF(DataBank!F420="successful",DataBank!L420,"")</f>
        <v>104</v>
      </c>
    </row>
    <row r="421" spans="1:3" ht="15" customHeight="1" x14ac:dyDescent="0.25">
      <c r="A421">
        <v>419</v>
      </c>
      <c r="B421" t="str">
        <f>IF(DataBank!F421="successful",DataBank!B421,"")</f>
        <v>BEYOND LOCAL</v>
      </c>
      <c r="C421">
        <f>IF(DataBank!F421="successful",DataBank!L421,"")</f>
        <v>73</v>
      </c>
    </row>
    <row r="422" spans="1:3" ht="15" hidden="1" customHeight="1" x14ac:dyDescent="0.25">
      <c r="A422">
        <v>420</v>
      </c>
      <c r="B422" t="str">
        <f>IF(DataBank!F422="successful",DataBank!B422,"")</f>
        <v/>
      </c>
      <c r="C422" t="str">
        <f>IF(DataBank!F422="successful",DataBank!L422,"")</f>
        <v/>
      </c>
    </row>
    <row r="423" spans="1:3" ht="15" hidden="1" customHeight="1" x14ac:dyDescent="0.25">
      <c r="A423">
        <v>421</v>
      </c>
      <c r="B423" t="str">
        <f>IF(DataBank!F423="successful",DataBank!B423,"")</f>
        <v/>
      </c>
      <c r="C423" t="str">
        <f>IF(DataBank!F423="successful",DataBank!L423,"")</f>
        <v/>
      </c>
    </row>
    <row r="424" spans="1:3" ht="15" hidden="1" customHeight="1" x14ac:dyDescent="0.25">
      <c r="A424">
        <v>422</v>
      </c>
      <c r="B424" t="str">
        <f>IF(DataBank!F424="successful",DataBank!B424,"")</f>
        <v/>
      </c>
      <c r="C424" t="str">
        <f>IF(DataBank!F424="successful",DataBank!L424,"")</f>
        <v/>
      </c>
    </row>
    <row r="425" spans="1:3" ht="15" hidden="1" customHeight="1" x14ac:dyDescent="0.25">
      <c r="A425">
        <v>423</v>
      </c>
      <c r="B425" t="str">
        <f>IF(DataBank!F425="successful",DataBank!B425,"")</f>
        <v/>
      </c>
      <c r="C425" t="str">
        <f>IF(DataBank!F425="successful",DataBank!L425,"")</f>
        <v/>
      </c>
    </row>
    <row r="426" spans="1:3" ht="15" hidden="1" customHeight="1" x14ac:dyDescent="0.25">
      <c r="A426">
        <v>424</v>
      </c>
      <c r="B426" t="str">
        <f>IF(DataBank!F426="successful",DataBank!B426,"")</f>
        <v/>
      </c>
      <c r="C426" t="str">
        <f>IF(DataBank!F426="successful",DataBank!L426,"")</f>
        <v/>
      </c>
    </row>
    <row r="427" spans="1:3" ht="15" hidden="1" customHeight="1" x14ac:dyDescent="0.25">
      <c r="A427">
        <v>425</v>
      </c>
      <c r="B427" t="str">
        <f>IF(DataBank!F427="successful",DataBank!B427,"")</f>
        <v/>
      </c>
      <c r="C427" t="str">
        <f>IF(DataBank!F427="successful",DataBank!L427,"")</f>
        <v/>
      </c>
    </row>
    <row r="428" spans="1:3" ht="15" hidden="1" customHeight="1" x14ac:dyDescent="0.25">
      <c r="A428">
        <v>426</v>
      </c>
      <c r="B428" t="str">
        <f>IF(DataBank!F428="successful",DataBank!B428,"")</f>
        <v/>
      </c>
      <c r="C428" t="str">
        <f>IF(DataBank!F428="successful",DataBank!L428,"")</f>
        <v/>
      </c>
    </row>
    <row r="429" spans="1:3" ht="15" hidden="1" customHeight="1" x14ac:dyDescent="0.25">
      <c r="A429">
        <v>427</v>
      </c>
      <c r="B429" t="str">
        <f>IF(DataBank!F429="successful",DataBank!B429,"")</f>
        <v/>
      </c>
      <c r="C429" t="str">
        <f>IF(DataBank!F429="successful",DataBank!L429,"")</f>
        <v/>
      </c>
    </row>
    <row r="430" spans="1:3" ht="15" hidden="1" customHeight="1" x14ac:dyDescent="0.25">
      <c r="A430">
        <v>428</v>
      </c>
      <c r="B430" t="str">
        <f>IF(DataBank!F430="successful",DataBank!B430,"")</f>
        <v/>
      </c>
      <c r="C430" t="str">
        <f>IF(DataBank!F430="successful",DataBank!L430,"")</f>
        <v/>
      </c>
    </row>
    <row r="431" spans="1:3" ht="15" hidden="1" customHeight="1" x14ac:dyDescent="0.25">
      <c r="A431">
        <v>429</v>
      </c>
      <c r="B431" t="str">
        <f>IF(DataBank!F431="successful",DataBank!B431,"")</f>
        <v/>
      </c>
      <c r="C431" t="str">
        <f>IF(DataBank!F431="successful",DataBank!L431,"")</f>
        <v/>
      </c>
    </row>
    <row r="432" spans="1:3" ht="15" hidden="1" customHeight="1" x14ac:dyDescent="0.25">
      <c r="A432">
        <v>430</v>
      </c>
      <c r="B432" t="str">
        <f>IF(DataBank!F432="successful",DataBank!B432,"")</f>
        <v/>
      </c>
      <c r="C432" t="str">
        <f>IF(DataBank!F432="successful",DataBank!L432,"")</f>
        <v/>
      </c>
    </row>
    <row r="433" spans="1:3" ht="15" hidden="1" customHeight="1" x14ac:dyDescent="0.25">
      <c r="A433">
        <v>431</v>
      </c>
      <c r="B433" t="str">
        <f>IF(DataBank!F433="successful",DataBank!B433,"")</f>
        <v/>
      </c>
      <c r="C433" t="str">
        <f>IF(DataBank!F433="successful",DataBank!L433,"")</f>
        <v/>
      </c>
    </row>
    <row r="434" spans="1:3" ht="15" hidden="1" customHeight="1" x14ac:dyDescent="0.25">
      <c r="A434">
        <v>432</v>
      </c>
      <c r="B434" t="str">
        <f>IF(DataBank!F434="successful",DataBank!B434,"")</f>
        <v/>
      </c>
      <c r="C434" t="str">
        <f>IF(DataBank!F434="successful",DataBank!L434,"")</f>
        <v/>
      </c>
    </row>
    <row r="435" spans="1:3" ht="15" hidden="1" customHeight="1" x14ac:dyDescent="0.25">
      <c r="A435">
        <v>433</v>
      </c>
      <c r="B435" t="str">
        <f>IF(DataBank!F435="successful",DataBank!B435,"")</f>
        <v/>
      </c>
      <c r="C435" t="str">
        <f>IF(DataBank!F435="successful",DataBank!L435,"")</f>
        <v/>
      </c>
    </row>
    <row r="436" spans="1:3" ht="15" hidden="1" customHeight="1" x14ac:dyDescent="0.25">
      <c r="A436">
        <v>434</v>
      </c>
      <c r="B436" t="str">
        <f>IF(DataBank!F436="successful",DataBank!B436,"")</f>
        <v/>
      </c>
      <c r="C436" t="str">
        <f>IF(DataBank!F436="successful",DataBank!L436,"")</f>
        <v/>
      </c>
    </row>
    <row r="437" spans="1:3" ht="15" hidden="1" customHeight="1" x14ac:dyDescent="0.25">
      <c r="A437">
        <v>435</v>
      </c>
      <c r="B437" t="str">
        <f>IF(DataBank!F437="successful",DataBank!B437,"")</f>
        <v/>
      </c>
      <c r="C437" t="str">
        <f>IF(DataBank!F437="successful",DataBank!L437,"")</f>
        <v/>
      </c>
    </row>
    <row r="438" spans="1:3" ht="15" hidden="1" customHeight="1" x14ac:dyDescent="0.25">
      <c r="A438">
        <v>436</v>
      </c>
      <c r="B438" t="str">
        <f>IF(DataBank!F438="successful",DataBank!B438,"")</f>
        <v/>
      </c>
      <c r="C438" t="str">
        <f>IF(DataBank!F438="successful",DataBank!L438,"")</f>
        <v/>
      </c>
    </row>
    <row r="439" spans="1:3" ht="15" hidden="1" customHeight="1" x14ac:dyDescent="0.25">
      <c r="A439">
        <v>437</v>
      </c>
      <c r="B439" t="str">
        <f>IF(DataBank!F439="successful",DataBank!B439,"")</f>
        <v/>
      </c>
      <c r="C439" t="str">
        <f>IF(DataBank!F439="successful",DataBank!L439,"")</f>
        <v/>
      </c>
    </row>
    <row r="440" spans="1:3" ht="15" hidden="1" customHeight="1" x14ac:dyDescent="0.25">
      <c r="A440">
        <v>438</v>
      </c>
      <c r="B440" t="str">
        <f>IF(DataBank!F440="successful",DataBank!B440,"")</f>
        <v/>
      </c>
      <c r="C440" t="str">
        <f>IF(DataBank!F440="successful",DataBank!L440,"")</f>
        <v/>
      </c>
    </row>
    <row r="441" spans="1:3" ht="15" hidden="1" customHeight="1" x14ac:dyDescent="0.25">
      <c r="A441">
        <v>439</v>
      </c>
      <c r="B441" t="str">
        <f>IF(DataBank!F441="successful",DataBank!B441,"")</f>
        <v/>
      </c>
      <c r="C441" t="str">
        <f>IF(DataBank!F441="successful",DataBank!L441,"")</f>
        <v/>
      </c>
    </row>
    <row r="442" spans="1:3" ht="15" hidden="1" customHeight="1" x14ac:dyDescent="0.25">
      <c r="A442">
        <v>440</v>
      </c>
      <c r="B442" t="str">
        <f>IF(DataBank!F442="successful",DataBank!B442,"")</f>
        <v/>
      </c>
      <c r="C442" t="str">
        <f>IF(DataBank!F442="successful",DataBank!L442,"")</f>
        <v/>
      </c>
    </row>
    <row r="443" spans="1:3" ht="15" hidden="1" customHeight="1" x14ac:dyDescent="0.25">
      <c r="A443">
        <v>441</v>
      </c>
      <c r="B443" t="str">
        <f>IF(DataBank!F443="successful",DataBank!B443,"")</f>
        <v/>
      </c>
      <c r="C443" t="str">
        <f>IF(DataBank!F443="successful",DataBank!L443,"")</f>
        <v/>
      </c>
    </row>
    <row r="444" spans="1:3" ht="15" hidden="1" customHeight="1" x14ac:dyDescent="0.25">
      <c r="A444">
        <v>442</v>
      </c>
      <c r="B444" t="str">
        <f>IF(DataBank!F444="successful",DataBank!B444,"")</f>
        <v/>
      </c>
      <c r="C444" t="str">
        <f>IF(DataBank!F444="successful",DataBank!L444,"")</f>
        <v/>
      </c>
    </row>
    <row r="445" spans="1:3" ht="15" hidden="1" customHeight="1" x14ac:dyDescent="0.25">
      <c r="A445">
        <v>443</v>
      </c>
      <c r="B445" t="str">
        <f>IF(DataBank!F445="successful",DataBank!B445,"")</f>
        <v/>
      </c>
      <c r="C445" t="str">
        <f>IF(DataBank!F445="successful",DataBank!L445,"")</f>
        <v/>
      </c>
    </row>
    <row r="446" spans="1:3" ht="15" hidden="1" customHeight="1" x14ac:dyDescent="0.25">
      <c r="A446">
        <v>444</v>
      </c>
      <c r="B446" t="str">
        <f>IF(DataBank!F446="successful",DataBank!B446,"")</f>
        <v/>
      </c>
      <c r="C446" t="str">
        <f>IF(DataBank!F446="successful",DataBank!L446,"")</f>
        <v/>
      </c>
    </row>
    <row r="447" spans="1:3" ht="15" hidden="1" customHeight="1" x14ac:dyDescent="0.25">
      <c r="A447">
        <v>445</v>
      </c>
      <c r="B447" t="str">
        <f>IF(DataBank!F447="successful",DataBank!B447,"")</f>
        <v/>
      </c>
      <c r="C447" t="str">
        <f>IF(DataBank!F447="successful",DataBank!L447,"")</f>
        <v/>
      </c>
    </row>
    <row r="448" spans="1:3" ht="15" hidden="1" customHeight="1" x14ac:dyDescent="0.25">
      <c r="A448">
        <v>446</v>
      </c>
      <c r="B448" t="str">
        <f>IF(DataBank!F448="successful",DataBank!B448,"")</f>
        <v/>
      </c>
      <c r="C448" t="str">
        <f>IF(DataBank!F448="successful",DataBank!L448,"")</f>
        <v/>
      </c>
    </row>
    <row r="449" spans="1:3" ht="15" hidden="1" customHeight="1" x14ac:dyDescent="0.25">
      <c r="A449">
        <v>447</v>
      </c>
      <c r="B449" t="str">
        <f>IF(DataBank!F449="successful",DataBank!B449,"")</f>
        <v/>
      </c>
      <c r="C449" t="str">
        <f>IF(DataBank!F449="successful",DataBank!L449,"")</f>
        <v/>
      </c>
    </row>
    <row r="450" spans="1:3" ht="15" hidden="1" customHeight="1" x14ac:dyDescent="0.25">
      <c r="A450">
        <v>448</v>
      </c>
      <c r="B450" t="str">
        <f>IF(DataBank!F450="successful",DataBank!B450,"")</f>
        <v/>
      </c>
      <c r="C450" t="str">
        <f>IF(DataBank!F450="successful",DataBank!L450,"")</f>
        <v/>
      </c>
    </row>
    <row r="451" spans="1:3" ht="15" hidden="1" customHeight="1" x14ac:dyDescent="0.25">
      <c r="A451">
        <v>449</v>
      </c>
      <c r="B451" t="str">
        <f>IF(DataBank!F451="successful",DataBank!B451,"")</f>
        <v/>
      </c>
      <c r="C451" t="str">
        <f>IF(DataBank!F451="successful",DataBank!L451,"")</f>
        <v/>
      </c>
    </row>
    <row r="452" spans="1:3" ht="15" hidden="1" customHeight="1" x14ac:dyDescent="0.25">
      <c r="A452">
        <v>450</v>
      </c>
      <c r="B452" t="str">
        <f>IF(DataBank!F452="successful",DataBank!B452,"")</f>
        <v/>
      </c>
      <c r="C452" t="str">
        <f>IF(DataBank!F452="successful",DataBank!L452,"")</f>
        <v/>
      </c>
    </row>
    <row r="453" spans="1:3" ht="15" hidden="1" customHeight="1" x14ac:dyDescent="0.25">
      <c r="A453">
        <v>451</v>
      </c>
      <c r="B453" t="str">
        <f>IF(DataBank!F453="successful",DataBank!B453,"")</f>
        <v/>
      </c>
      <c r="C453" t="str">
        <f>IF(DataBank!F453="successful",DataBank!L453,"")</f>
        <v/>
      </c>
    </row>
    <row r="454" spans="1:3" ht="15" hidden="1" customHeight="1" x14ac:dyDescent="0.25">
      <c r="A454">
        <v>452</v>
      </c>
      <c r="B454" t="str">
        <f>IF(DataBank!F454="successful",DataBank!B454,"")</f>
        <v/>
      </c>
      <c r="C454" t="str">
        <f>IF(DataBank!F454="successful",DataBank!L454,"")</f>
        <v/>
      </c>
    </row>
    <row r="455" spans="1:3" ht="15" hidden="1" customHeight="1" x14ac:dyDescent="0.25">
      <c r="A455">
        <v>453</v>
      </c>
      <c r="B455" t="str">
        <f>IF(DataBank!F455="successful",DataBank!B455,"")</f>
        <v/>
      </c>
      <c r="C455" t="str">
        <f>IF(DataBank!F455="successful",DataBank!L455,"")</f>
        <v/>
      </c>
    </row>
    <row r="456" spans="1:3" ht="15" hidden="1" customHeight="1" x14ac:dyDescent="0.25">
      <c r="A456">
        <v>454</v>
      </c>
      <c r="B456" t="str">
        <f>IF(DataBank!F456="successful",DataBank!B456,"")</f>
        <v/>
      </c>
      <c r="C456" t="str">
        <f>IF(DataBank!F456="successful",DataBank!L456,"")</f>
        <v/>
      </c>
    </row>
    <row r="457" spans="1:3" ht="15" hidden="1" customHeight="1" x14ac:dyDescent="0.25">
      <c r="A457">
        <v>455</v>
      </c>
      <c r="B457" t="str">
        <f>IF(DataBank!F457="successful",DataBank!B457,"")</f>
        <v/>
      </c>
      <c r="C457" t="str">
        <f>IF(DataBank!F457="successful",DataBank!L457,"")</f>
        <v/>
      </c>
    </row>
    <row r="458" spans="1:3" ht="15" hidden="1" customHeight="1" x14ac:dyDescent="0.25">
      <c r="A458">
        <v>456</v>
      </c>
      <c r="B458" t="str">
        <f>IF(DataBank!F458="successful",DataBank!B458,"")</f>
        <v/>
      </c>
      <c r="C458" t="str">
        <f>IF(DataBank!F458="successful",DataBank!L458,"")</f>
        <v/>
      </c>
    </row>
    <row r="459" spans="1:3" ht="15" hidden="1" customHeight="1" x14ac:dyDescent="0.25">
      <c r="A459">
        <v>457</v>
      </c>
      <c r="B459" t="str">
        <f>IF(DataBank!F459="successful",DataBank!B459,"")</f>
        <v/>
      </c>
      <c r="C459" t="str">
        <f>IF(DataBank!F459="successful",DataBank!L459,"")</f>
        <v/>
      </c>
    </row>
    <row r="460" spans="1:3" ht="15" hidden="1" customHeight="1" x14ac:dyDescent="0.25">
      <c r="A460">
        <v>458</v>
      </c>
      <c r="B460" t="str">
        <f>IF(DataBank!F460="successful",DataBank!B460,"")</f>
        <v/>
      </c>
      <c r="C460" t="str">
        <f>IF(DataBank!F460="successful",DataBank!L460,"")</f>
        <v/>
      </c>
    </row>
    <row r="461" spans="1:3" ht="15" hidden="1" customHeight="1" x14ac:dyDescent="0.25">
      <c r="A461">
        <v>459</v>
      </c>
      <c r="B461" t="str">
        <f>IF(DataBank!F461="successful",DataBank!B461,"")</f>
        <v/>
      </c>
      <c r="C461" t="str">
        <f>IF(DataBank!F461="successful",DataBank!L461,"")</f>
        <v/>
      </c>
    </row>
    <row r="462" spans="1:3" ht="15" hidden="1" customHeight="1" x14ac:dyDescent="0.25">
      <c r="A462">
        <v>460</v>
      </c>
      <c r="B462" t="str">
        <f>IF(DataBank!F462="successful",DataBank!B462,"")</f>
        <v/>
      </c>
      <c r="C462" t="str">
        <f>IF(DataBank!F462="successful",DataBank!L462,"")</f>
        <v/>
      </c>
    </row>
    <row r="463" spans="1:3" ht="15" hidden="1" customHeight="1" x14ac:dyDescent="0.25">
      <c r="A463">
        <v>461</v>
      </c>
      <c r="B463" t="str">
        <f>IF(DataBank!F463="successful",DataBank!B463,"")</f>
        <v/>
      </c>
      <c r="C463" t="str">
        <f>IF(DataBank!F463="successful",DataBank!L463,"")</f>
        <v/>
      </c>
    </row>
    <row r="464" spans="1:3" ht="15" hidden="1" customHeight="1" x14ac:dyDescent="0.25">
      <c r="A464">
        <v>462</v>
      </c>
      <c r="B464" t="str">
        <f>IF(DataBank!F464="successful",DataBank!B464,"")</f>
        <v/>
      </c>
      <c r="C464" t="str">
        <f>IF(DataBank!F464="successful",DataBank!L464,"")</f>
        <v/>
      </c>
    </row>
    <row r="465" spans="1:3" ht="15" hidden="1" customHeight="1" x14ac:dyDescent="0.25">
      <c r="A465">
        <v>463</v>
      </c>
      <c r="B465" t="str">
        <f>IF(DataBank!F465="successful",DataBank!B465,"")</f>
        <v/>
      </c>
      <c r="C465" t="str">
        <f>IF(DataBank!F465="successful",DataBank!L465,"")</f>
        <v/>
      </c>
    </row>
    <row r="466" spans="1:3" ht="15" hidden="1" customHeight="1" x14ac:dyDescent="0.25">
      <c r="A466">
        <v>464</v>
      </c>
      <c r="B466" t="str">
        <f>IF(DataBank!F466="successful",DataBank!B466,"")</f>
        <v/>
      </c>
      <c r="C466" t="str">
        <f>IF(DataBank!F466="successful",DataBank!L466,"")</f>
        <v/>
      </c>
    </row>
    <row r="467" spans="1:3" ht="15" hidden="1" customHeight="1" x14ac:dyDescent="0.25">
      <c r="A467">
        <v>465</v>
      </c>
      <c r="B467" t="str">
        <f>IF(DataBank!F467="successful",DataBank!B467,"")</f>
        <v/>
      </c>
      <c r="C467" t="str">
        <f>IF(DataBank!F467="successful",DataBank!L467,"")</f>
        <v/>
      </c>
    </row>
    <row r="468" spans="1:3" ht="15" hidden="1" customHeight="1" x14ac:dyDescent="0.25">
      <c r="A468">
        <v>466</v>
      </c>
      <c r="B468" t="str">
        <f>IF(DataBank!F468="successful",DataBank!B468,"")</f>
        <v/>
      </c>
      <c r="C468" t="str">
        <f>IF(DataBank!F468="successful",DataBank!L468,"")</f>
        <v/>
      </c>
    </row>
    <row r="469" spans="1:3" ht="15" hidden="1" customHeight="1" x14ac:dyDescent="0.25">
      <c r="A469">
        <v>467</v>
      </c>
      <c r="B469" t="str">
        <f>IF(DataBank!F469="successful",DataBank!B469,"")</f>
        <v/>
      </c>
      <c r="C469" t="str">
        <f>IF(DataBank!F469="successful",DataBank!L469,"")</f>
        <v/>
      </c>
    </row>
    <row r="470" spans="1:3" ht="15" hidden="1" customHeight="1" x14ac:dyDescent="0.25">
      <c r="A470">
        <v>468</v>
      </c>
      <c r="B470" t="str">
        <f>IF(DataBank!F470="successful",DataBank!B470,"")</f>
        <v/>
      </c>
      <c r="C470" t="str">
        <f>IF(DataBank!F470="successful",DataBank!L470,"")</f>
        <v/>
      </c>
    </row>
    <row r="471" spans="1:3" ht="15" hidden="1" customHeight="1" x14ac:dyDescent="0.25">
      <c r="A471">
        <v>469</v>
      </c>
      <c r="B471" t="str">
        <f>IF(DataBank!F471="successful",DataBank!B471,"")</f>
        <v/>
      </c>
      <c r="C471" t="str">
        <f>IF(DataBank!F471="successful",DataBank!L471,"")</f>
        <v/>
      </c>
    </row>
    <row r="472" spans="1:3" ht="15" hidden="1" customHeight="1" x14ac:dyDescent="0.25">
      <c r="A472">
        <v>470</v>
      </c>
      <c r="B472" t="str">
        <f>IF(DataBank!F472="successful",DataBank!B472,"")</f>
        <v/>
      </c>
      <c r="C472" t="str">
        <f>IF(DataBank!F472="successful",DataBank!L472,"")</f>
        <v/>
      </c>
    </row>
    <row r="473" spans="1:3" ht="15" hidden="1" customHeight="1" x14ac:dyDescent="0.25">
      <c r="A473">
        <v>471</v>
      </c>
      <c r="B473" t="str">
        <f>IF(DataBank!F473="successful",DataBank!B473,"")</f>
        <v/>
      </c>
      <c r="C473" t="str">
        <f>IF(DataBank!F473="successful",DataBank!L473,"")</f>
        <v/>
      </c>
    </row>
    <row r="474" spans="1:3" ht="15" hidden="1" customHeight="1" x14ac:dyDescent="0.25">
      <c r="A474">
        <v>472</v>
      </c>
      <c r="B474" t="str">
        <f>IF(DataBank!F474="successful",DataBank!B474,"")</f>
        <v/>
      </c>
      <c r="C474" t="str">
        <f>IF(DataBank!F474="successful",DataBank!L474,"")</f>
        <v/>
      </c>
    </row>
    <row r="475" spans="1:3" ht="15" hidden="1" customHeight="1" x14ac:dyDescent="0.25">
      <c r="A475">
        <v>473</v>
      </c>
      <c r="B475" t="str">
        <f>IF(DataBank!F475="successful",DataBank!B475,"")</f>
        <v/>
      </c>
      <c r="C475" t="str">
        <f>IF(DataBank!F475="successful",DataBank!L475,"")</f>
        <v/>
      </c>
    </row>
    <row r="476" spans="1:3" ht="15" hidden="1" customHeight="1" x14ac:dyDescent="0.25">
      <c r="A476">
        <v>474</v>
      </c>
      <c r="B476" t="str">
        <f>IF(DataBank!F476="successful",DataBank!B476,"")</f>
        <v/>
      </c>
      <c r="C476" t="str">
        <f>IF(DataBank!F476="successful",DataBank!L476,"")</f>
        <v/>
      </c>
    </row>
    <row r="477" spans="1:3" ht="15" hidden="1" customHeight="1" x14ac:dyDescent="0.25">
      <c r="A477">
        <v>475</v>
      </c>
      <c r="B477" t="str">
        <f>IF(DataBank!F477="successful",DataBank!B477,"")</f>
        <v/>
      </c>
      <c r="C477" t="str">
        <f>IF(DataBank!F477="successful",DataBank!L477,"")</f>
        <v/>
      </c>
    </row>
    <row r="478" spans="1:3" ht="15" hidden="1" customHeight="1" x14ac:dyDescent="0.25">
      <c r="A478">
        <v>476</v>
      </c>
      <c r="B478" t="str">
        <f>IF(DataBank!F478="successful",DataBank!B478,"")</f>
        <v/>
      </c>
      <c r="C478" t="str">
        <f>IF(DataBank!F478="successful",DataBank!L478,"")</f>
        <v/>
      </c>
    </row>
    <row r="479" spans="1:3" ht="15" hidden="1" customHeight="1" x14ac:dyDescent="0.25">
      <c r="A479">
        <v>477</v>
      </c>
      <c r="B479" t="str">
        <f>IF(DataBank!F479="successful",DataBank!B479,"")</f>
        <v/>
      </c>
      <c r="C479" t="str">
        <f>IF(DataBank!F479="successful",DataBank!L479,"")</f>
        <v/>
      </c>
    </row>
    <row r="480" spans="1:3" ht="15" hidden="1" customHeight="1" x14ac:dyDescent="0.25">
      <c r="A480">
        <v>478</v>
      </c>
      <c r="B480" t="str">
        <f>IF(DataBank!F480="successful",DataBank!B480,"")</f>
        <v/>
      </c>
      <c r="C480" t="str">
        <f>IF(DataBank!F480="successful",DataBank!L480,"")</f>
        <v/>
      </c>
    </row>
    <row r="481" spans="1:3" ht="15" hidden="1" customHeight="1" x14ac:dyDescent="0.25">
      <c r="A481">
        <v>479</v>
      </c>
      <c r="B481" t="str">
        <f>IF(DataBank!F481="successful",DataBank!B481,"")</f>
        <v/>
      </c>
      <c r="C481" t="str">
        <f>IF(DataBank!F481="successful",DataBank!L481,"")</f>
        <v/>
      </c>
    </row>
    <row r="482" spans="1:3" ht="15" hidden="1" customHeight="1" x14ac:dyDescent="0.25">
      <c r="A482">
        <v>480</v>
      </c>
      <c r="B482" t="str">
        <f>IF(DataBank!F482="successful",DataBank!B482,"")</f>
        <v/>
      </c>
      <c r="C482" t="str">
        <f>IF(DataBank!F482="successful",DataBank!L482,"")</f>
        <v/>
      </c>
    </row>
    <row r="483" spans="1:3" ht="15" hidden="1" customHeight="1" x14ac:dyDescent="0.25">
      <c r="A483">
        <v>481</v>
      </c>
      <c r="B483" t="str">
        <f>IF(DataBank!F483="successful",DataBank!B483,"")</f>
        <v/>
      </c>
      <c r="C483" t="str">
        <f>IF(DataBank!F483="successful",DataBank!L483,"")</f>
        <v/>
      </c>
    </row>
    <row r="484" spans="1:3" ht="15" hidden="1" customHeight="1" x14ac:dyDescent="0.25">
      <c r="A484">
        <v>482</v>
      </c>
      <c r="B484" t="str">
        <f>IF(DataBank!F484="successful",DataBank!B484,"")</f>
        <v/>
      </c>
      <c r="C484" t="str">
        <f>IF(DataBank!F484="successful",DataBank!L484,"")</f>
        <v/>
      </c>
    </row>
    <row r="485" spans="1:3" ht="15" hidden="1" customHeight="1" x14ac:dyDescent="0.25">
      <c r="A485">
        <v>483</v>
      </c>
      <c r="B485" t="str">
        <f>IF(DataBank!F485="successful",DataBank!B485,"")</f>
        <v/>
      </c>
      <c r="C485" t="str">
        <f>IF(DataBank!F485="successful",DataBank!L485,"")</f>
        <v/>
      </c>
    </row>
    <row r="486" spans="1:3" ht="15" hidden="1" customHeight="1" x14ac:dyDescent="0.25">
      <c r="A486">
        <v>484</v>
      </c>
      <c r="B486" t="str">
        <f>IF(DataBank!F486="successful",DataBank!B486,"")</f>
        <v/>
      </c>
      <c r="C486" t="str">
        <f>IF(DataBank!F486="successful",DataBank!L486,"")</f>
        <v/>
      </c>
    </row>
    <row r="487" spans="1:3" ht="15" hidden="1" customHeight="1" x14ac:dyDescent="0.25">
      <c r="A487">
        <v>485</v>
      </c>
      <c r="B487" t="str">
        <f>IF(DataBank!F487="successful",DataBank!B487,"")</f>
        <v/>
      </c>
      <c r="C487" t="str">
        <f>IF(DataBank!F487="successful",DataBank!L487,"")</f>
        <v/>
      </c>
    </row>
    <row r="488" spans="1:3" ht="15" hidden="1" customHeight="1" x14ac:dyDescent="0.25">
      <c r="A488">
        <v>486</v>
      </c>
      <c r="B488" t="str">
        <f>IF(DataBank!F488="successful",DataBank!B488,"")</f>
        <v/>
      </c>
      <c r="C488" t="str">
        <f>IF(DataBank!F488="successful",DataBank!L488,"")</f>
        <v/>
      </c>
    </row>
    <row r="489" spans="1:3" ht="15" hidden="1" customHeight="1" x14ac:dyDescent="0.25">
      <c r="A489">
        <v>487</v>
      </c>
      <c r="B489" t="str">
        <f>IF(DataBank!F489="successful",DataBank!B489,"")</f>
        <v/>
      </c>
      <c r="C489" t="str">
        <f>IF(DataBank!F489="successful",DataBank!L489,"")</f>
        <v/>
      </c>
    </row>
    <row r="490" spans="1:3" ht="15" hidden="1" customHeight="1" x14ac:dyDescent="0.25">
      <c r="A490">
        <v>488</v>
      </c>
      <c r="B490" t="str">
        <f>IF(DataBank!F490="successful",DataBank!B490,"")</f>
        <v/>
      </c>
      <c r="C490" t="str">
        <f>IF(DataBank!F490="successful",DataBank!L490,"")</f>
        <v/>
      </c>
    </row>
    <row r="491" spans="1:3" ht="15" hidden="1" customHeight="1" x14ac:dyDescent="0.25">
      <c r="A491">
        <v>489</v>
      </c>
      <c r="B491" t="str">
        <f>IF(DataBank!F491="successful",DataBank!B491,"")</f>
        <v/>
      </c>
      <c r="C491" t="str">
        <f>IF(DataBank!F491="successful",DataBank!L491,"")</f>
        <v/>
      </c>
    </row>
    <row r="492" spans="1:3" ht="15" hidden="1" customHeight="1" x14ac:dyDescent="0.25">
      <c r="A492">
        <v>490</v>
      </c>
      <c r="B492" t="str">
        <f>IF(DataBank!F492="successful",DataBank!B492,"")</f>
        <v/>
      </c>
      <c r="C492" t="str">
        <f>IF(DataBank!F492="successful",DataBank!L492,"")</f>
        <v/>
      </c>
    </row>
    <row r="493" spans="1:3" ht="15" hidden="1" customHeight="1" x14ac:dyDescent="0.25">
      <c r="A493">
        <v>491</v>
      </c>
      <c r="B493" t="str">
        <f>IF(DataBank!F493="successful",DataBank!B493,"")</f>
        <v/>
      </c>
      <c r="C493" t="str">
        <f>IF(DataBank!F493="successful",DataBank!L493,"")</f>
        <v/>
      </c>
    </row>
    <row r="494" spans="1:3" ht="15" hidden="1" customHeight="1" x14ac:dyDescent="0.25">
      <c r="A494">
        <v>492</v>
      </c>
      <c r="B494" t="str">
        <f>IF(DataBank!F494="successful",DataBank!B494,"")</f>
        <v/>
      </c>
      <c r="C494" t="str">
        <f>IF(DataBank!F494="successful",DataBank!L494,"")</f>
        <v/>
      </c>
    </row>
    <row r="495" spans="1:3" ht="15" hidden="1" customHeight="1" x14ac:dyDescent="0.25">
      <c r="A495">
        <v>493</v>
      </c>
      <c r="B495" t="str">
        <f>IF(DataBank!F495="successful",DataBank!B495,"")</f>
        <v/>
      </c>
      <c r="C495" t="str">
        <f>IF(DataBank!F495="successful",DataBank!L495,"")</f>
        <v/>
      </c>
    </row>
    <row r="496" spans="1:3" ht="15" hidden="1" customHeight="1" x14ac:dyDescent="0.25">
      <c r="A496">
        <v>494</v>
      </c>
      <c r="B496" t="str">
        <f>IF(DataBank!F496="successful",DataBank!B496,"")</f>
        <v/>
      </c>
      <c r="C496" t="str">
        <f>IF(DataBank!F496="successful",DataBank!L496,"")</f>
        <v/>
      </c>
    </row>
    <row r="497" spans="1:3" ht="15" hidden="1" customHeight="1" x14ac:dyDescent="0.25">
      <c r="A497">
        <v>495</v>
      </c>
      <c r="B497" t="str">
        <f>IF(DataBank!F497="successful",DataBank!B497,"")</f>
        <v/>
      </c>
      <c r="C497" t="str">
        <f>IF(DataBank!F497="successful",DataBank!L497,"")</f>
        <v/>
      </c>
    </row>
    <row r="498" spans="1:3" ht="15" hidden="1" customHeight="1" x14ac:dyDescent="0.25">
      <c r="A498">
        <v>496</v>
      </c>
      <c r="B498" t="str">
        <f>IF(DataBank!F498="successful",DataBank!B498,"")</f>
        <v/>
      </c>
      <c r="C498" t="str">
        <f>IF(DataBank!F498="successful",DataBank!L498,"")</f>
        <v/>
      </c>
    </row>
    <row r="499" spans="1:3" ht="15" hidden="1" customHeight="1" x14ac:dyDescent="0.25">
      <c r="A499">
        <v>497</v>
      </c>
      <c r="B499" t="str">
        <f>IF(DataBank!F499="successful",DataBank!B499,"")</f>
        <v/>
      </c>
      <c r="C499" t="str">
        <f>IF(DataBank!F499="successful",DataBank!L499,"")</f>
        <v/>
      </c>
    </row>
    <row r="500" spans="1:3" ht="15" hidden="1" customHeight="1" x14ac:dyDescent="0.25">
      <c r="A500">
        <v>498</v>
      </c>
      <c r="B500" t="str">
        <f>IF(DataBank!F500="successful",DataBank!B500,"")</f>
        <v/>
      </c>
      <c r="C500" t="str">
        <f>IF(DataBank!F500="successful",DataBank!L500,"")</f>
        <v/>
      </c>
    </row>
    <row r="501" spans="1:3" ht="15" hidden="1" customHeight="1" x14ac:dyDescent="0.25">
      <c r="A501">
        <v>499</v>
      </c>
      <c r="B501" t="str">
        <f>IF(DataBank!F501="successful",DataBank!B501,"")</f>
        <v/>
      </c>
      <c r="C501" t="str">
        <f>IF(DataBank!F501="successful",DataBank!L501,"")</f>
        <v/>
      </c>
    </row>
    <row r="502" spans="1:3" ht="15" hidden="1" customHeight="1" x14ac:dyDescent="0.25">
      <c r="A502">
        <v>500</v>
      </c>
      <c r="B502" t="str">
        <f>IF(DataBank!F502="successful",DataBank!B502,"")</f>
        <v/>
      </c>
      <c r="C502" t="str">
        <f>IF(DataBank!F502="successful",DataBank!L502,"")</f>
        <v/>
      </c>
    </row>
    <row r="503" spans="1:3" ht="15" hidden="1" customHeight="1" x14ac:dyDescent="0.25">
      <c r="A503">
        <v>501</v>
      </c>
      <c r="B503" t="str">
        <f>IF(DataBank!F503="successful",DataBank!B503,"")</f>
        <v/>
      </c>
      <c r="C503" t="str">
        <f>IF(DataBank!F503="successful",DataBank!L503,"")</f>
        <v/>
      </c>
    </row>
    <row r="504" spans="1:3" ht="15" hidden="1" customHeight="1" x14ac:dyDescent="0.25">
      <c r="A504">
        <v>502</v>
      </c>
      <c r="B504" t="str">
        <f>IF(DataBank!F504="successful",DataBank!B504,"")</f>
        <v/>
      </c>
      <c r="C504" t="str">
        <f>IF(DataBank!F504="successful",DataBank!L504,"")</f>
        <v/>
      </c>
    </row>
    <row r="505" spans="1:3" ht="15" hidden="1" customHeight="1" x14ac:dyDescent="0.25">
      <c r="A505">
        <v>503</v>
      </c>
      <c r="B505" t="str">
        <f>IF(DataBank!F505="successful",DataBank!B505,"")</f>
        <v/>
      </c>
      <c r="C505" t="str">
        <f>IF(DataBank!F505="successful",DataBank!L505,"")</f>
        <v/>
      </c>
    </row>
    <row r="506" spans="1:3" ht="15" hidden="1" customHeight="1" x14ac:dyDescent="0.25">
      <c r="A506">
        <v>504</v>
      </c>
      <c r="B506" t="str">
        <f>IF(DataBank!F506="successful",DataBank!B506,"")</f>
        <v/>
      </c>
      <c r="C506" t="str">
        <f>IF(DataBank!F506="successful",DataBank!L506,"")</f>
        <v/>
      </c>
    </row>
    <row r="507" spans="1:3" ht="15" hidden="1" customHeight="1" x14ac:dyDescent="0.25">
      <c r="A507">
        <v>505</v>
      </c>
      <c r="B507" t="str">
        <f>IF(DataBank!F507="successful",DataBank!B507,"")</f>
        <v/>
      </c>
      <c r="C507" t="str">
        <f>IF(DataBank!F507="successful",DataBank!L507,"")</f>
        <v/>
      </c>
    </row>
    <row r="508" spans="1:3" ht="15" hidden="1" customHeight="1" x14ac:dyDescent="0.25">
      <c r="A508">
        <v>506</v>
      </c>
      <c r="B508" t="str">
        <f>IF(DataBank!F508="successful",DataBank!B508,"")</f>
        <v/>
      </c>
      <c r="C508" t="str">
        <f>IF(DataBank!F508="successful",DataBank!L508,"")</f>
        <v/>
      </c>
    </row>
    <row r="509" spans="1:3" ht="15" hidden="1" customHeight="1" x14ac:dyDescent="0.25">
      <c r="A509">
        <v>507</v>
      </c>
      <c r="B509" t="str">
        <f>IF(DataBank!F509="successful",DataBank!B509,"")</f>
        <v/>
      </c>
      <c r="C509" t="str">
        <f>IF(DataBank!F509="successful",DataBank!L509,"")</f>
        <v/>
      </c>
    </row>
    <row r="510" spans="1:3" ht="15" hidden="1" customHeight="1" x14ac:dyDescent="0.25">
      <c r="A510">
        <v>508</v>
      </c>
      <c r="B510" t="str">
        <f>IF(DataBank!F510="successful",DataBank!B510,"")</f>
        <v/>
      </c>
      <c r="C510" t="str">
        <f>IF(DataBank!F510="successful",DataBank!L510,"")</f>
        <v/>
      </c>
    </row>
    <row r="511" spans="1:3" ht="15" hidden="1" customHeight="1" x14ac:dyDescent="0.25">
      <c r="A511">
        <v>509</v>
      </c>
      <c r="B511" t="str">
        <f>IF(DataBank!F511="successful",DataBank!B511,"")</f>
        <v/>
      </c>
      <c r="C511" t="str">
        <f>IF(DataBank!F511="successful",DataBank!L511,"")</f>
        <v/>
      </c>
    </row>
    <row r="512" spans="1:3" ht="15" hidden="1" customHeight="1" x14ac:dyDescent="0.25">
      <c r="A512">
        <v>510</v>
      </c>
      <c r="B512" t="str">
        <f>IF(DataBank!F512="successful",DataBank!B512,"")</f>
        <v/>
      </c>
      <c r="C512" t="str">
        <f>IF(DataBank!F512="successful",DataBank!L512,"")</f>
        <v/>
      </c>
    </row>
    <row r="513" spans="1:3" ht="15" hidden="1" customHeight="1" x14ac:dyDescent="0.25">
      <c r="A513">
        <v>511</v>
      </c>
      <c r="B513" t="str">
        <f>IF(DataBank!F513="successful",DataBank!B513,"")</f>
        <v/>
      </c>
      <c r="C513" t="str">
        <f>IF(DataBank!F513="successful",DataBank!L513,"")</f>
        <v/>
      </c>
    </row>
    <row r="514" spans="1:3" ht="15" hidden="1" customHeight="1" x14ac:dyDescent="0.25">
      <c r="A514">
        <v>512</v>
      </c>
      <c r="B514" t="str">
        <f>IF(DataBank!F514="successful",DataBank!B514,"")</f>
        <v/>
      </c>
      <c r="C514" t="str">
        <f>IF(DataBank!F514="successful",DataBank!L514,"")</f>
        <v/>
      </c>
    </row>
    <row r="515" spans="1:3" ht="15" hidden="1" customHeight="1" x14ac:dyDescent="0.25">
      <c r="A515">
        <v>513</v>
      </c>
      <c r="B515" t="str">
        <f>IF(DataBank!F515="successful",DataBank!B515,"")</f>
        <v/>
      </c>
      <c r="C515" t="str">
        <f>IF(DataBank!F515="successful",DataBank!L515,"")</f>
        <v/>
      </c>
    </row>
    <row r="516" spans="1:3" ht="15" hidden="1" customHeight="1" x14ac:dyDescent="0.25">
      <c r="A516">
        <v>514</v>
      </c>
      <c r="B516" t="str">
        <f>IF(DataBank!F516="successful",DataBank!B516,"")</f>
        <v/>
      </c>
      <c r="C516" t="str">
        <f>IF(DataBank!F516="successful",DataBank!L516,"")</f>
        <v/>
      </c>
    </row>
    <row r="517" spans="1:3" ht="15" hidden="1" customHeight="1" x14ac:dyDescent="0.25">
      <c r="A517">
        <v>515</v>
      </c>
      <c r="B517" t="str">
        <f>IF(DataBank!F517="successful",DataBank!B517,"")</f>
        <v/>
      </c>
      <c r="C517" t="str">
        <f>IF(DataBank!F517="successful",DataBank!L517,"")</f>
        <v/>
      </c>
    </row>
    <row r="518" spans="1:3" ht="15" hidden="1" customHeight="1" x14ac:dyDescent="0.25">
      <c r="A518">
        <v>516</v>
      </c>
      <c r="B518" t="str">
        <f>IF(DataBank!F518="successful",DataBank!B518,"")</f>
        <v/>
      </c>
      <c r="C518" t="str">
        <f>IF(DataBank!F518="successful",DataBank!L518,"")</f>
        <v/>
      </c>
    </row>
    <row r="519" spans="1:3" ht="15" hidden="1" customHeight="1" x14ac:dyDescent="0.25">
      <c r="A519">
        <v>517</v>
      </c>
      <c r="B519" t="str">
        <f>IF(DataBank!F519="successful",DataBank!B519,"")</f>
        <v/>
      </c>
      <c r="C519" t="str">
        <f>IF(DataBank!F519="successful",DataBank!L519,"")</f>
        <v/>
      </c>
    </row>
    <row r="520" spans="1:3" ht="15" hidden="1" customHeight="1" x14ac:dyDescent="0.25">
      <c r="A520">
        <v>518</v>
      </c>
      <c r="B520" t="str">
        <f>IF(DataBank!F520="successful",DataBank!B520,"")</f>
        <v/>
      </c>
      <c r="C520" t="str">
        <f>IF(DataBank!F520="successful",DataBank!L520,"")</f>
        <v/>
      </c>
    </row>
    <row r="521" spans="1:3" ht="15" hidden="1" customHeight="1" x14ac:dyDescent="0.25">
      <c r="A521">
        <v>519</v>
      </c>
      <c r="B521" t="str">
        <f>IF(DataBank!F521="successful",DataBank!B521,"")</f>
        <v/>
      </c>
      <c r="C521" t="str">
        <f>IF(DataBank!F521="successful",DataBank!L521,"")</f>
        <v/>
      </c>
    </row>
    <row r="522" spans="1:3" ht="15" customHeight="1" x14ac:dyDescent="0.25">
      <c r="A522">
        <v>520</v>
      </c>
      <c r="B522" t="str">
        <f>IF(DataBank!F522="successful",DataBank!B522,"")</f>
        <v>Darktales The Play</v>
      </c>
      <c r="C522">
        <f>IF(DataBank!F522="successful",DataBank!L522,"")</f>
        <v>34</v>
      </c>
    </row>
    <row r="523" spans="1:3" ht="15" customHeight="1" x14ac:dyDescent="0.25">
      <c r="A523">
        <v>521</v>
      </c>
      <c r="B523" t="str">
        <f>IF(DataBank!F523="successful",DataBank!B523,"")</f>
        <v>U.S. Premiere of "dirty butterfly" by debbie tucker green</v>
      </c>
      <c r="C523">
        <f>IF(DataBank!F523="successful",DataBank!L523,"")</f>
        <v>56</v>
      </c>
    </row>
    <row r="524" spans="1:3" ht="15" customHeight="1" x14ac:dyDescent="0.25">
      <c r="A524">
        <v>522</v>
      </c>
      <c r="B524" t="str">
        <f>IF(DataBank!F524="successful",DataBank!B524,"")</f>
        <v>COMPASS PLAYERS</v>
      </c>
      <c r="C524">
        <f>IF(DataBank!F524="successful",DataBank!L524,"")</f>
        <v>31</v>
      </c>
    </row>
    <row r="525" spans="1:3" ht="15" customHeight="1" x14ac:dyDescent="0.25">
      <c r="A525">
        <v>523</v>
      </c>
      <c r="B525" t="str">
        <f>IF(DataBank!F525="successful",DataBank!B525,"")</f>
        <v>"The Star on My Heart" Original Play Project on Holocaust</v>
      </c>
      <c r="C525">
        <f>IF(DataBank!F525="successful",DataBank!L525,"")</f>
        <v>84</v>
      </c>
    </row>
    <row r="526" spans="1:3" ht="15" customHeight="1" x14ac:dyDescent="0.25">
      <c r="A526">
        <v>524</v>
      </c>
      <c r="B526" t="str">
        <f>IF(DataBank!F526="successful",DataBank!B526,"")</f>
        <v>Zero Down</v>
      </c>
      <c r="C526">
        <f>IF(DataBank!F526="successful",DataBank!L526,"")</f>
        <v>130</v>
      </c>
    </row>
    <row r="527" spans="1:3" ht="15" customHeight="1" x14ac:dyDescent="0.25">
      <c r="A527">
        <v>525</v>
      </c>
      <c r="B527" t="str">
        <f>IF(DataBank!F527="successful",DataBank!B527,"")</f>
        <v>EUPHORIA! A New Play by John Corigliano</v>
      </c>
      <c r="C527">
        <f>IF(DataBank!F527="successful",DataBank!L527,"")</f>
        <v>12</v>
      </c>
    </row>
    <row r="528" spans="1:3" ht="15" customHeight="1" x14ac:dyDescent="0.25">
      <c r="A528">
        <v>526</v>
      </c>
      <c r="B528" t="str">
        <f>IF(DataBank!F528="successful",DataBank!B528,"")</f>
        <v>Victory by Madicken Malm</v>
      </c>
      <c r="C528">
        <f>IF(DataBank!F528="successful",DataBank!L528,"")</f>
        <v>23</v>
      </c>
    </row>
    <row r="529" spans="1:3" ht="15" customHeight="1" x14ac:dyDescent="0.25">
      <c r="A529">
        <v>527</v>
      </c>
      <c r="B529" t="str">
        <f>IF(DataBank!F529="successful",DataBank!B529,"")</f>
        <v>Omega Kids - a new play</v>
      </c>
      <c r="C529">
        <f>IF(DataBank!F529="successful",DataBank!L529,"")</f>
        <v>158</v>
      </c>
    </row>
    <row r="530" spans="1:3" ht="15" customHeight="1" x14ac:dyDescent="0.25">
      <c r="A530">
        <v>528</v>
      </c>
      <c r="B530" t="str">
        <f>IF(DataBank!F530="successful",DataBank!B530,"")</f>
        <v>Devastated No Matter What</v>
      </c>
      <c r="C530">
        <f>IF(DataBank!F530="successful",DataBank!L530,"")</f>
        <v>30</v>
      </c>
    </row>
    <row r="531" spans="1:3" ht="15" customHeight="1" x14ac:dyDescent="0.25">
      <c r="A531">
        <v>529</v>
      </c>
      <c r="B531" t="str">
        <f>IF(DataBank!F531="successful",DataBank!B531,"")</f>
        <v>Snowglobe Theatre presents: "Much Ado about Nothing"</v>
      </c>
      <c r="C531">
        <f>IF(DataBank!F531="successful",DataBank!L531,"")</f>
        <v>18</v>
      </c>
    </row>
    <row r="532" spans="1:3" ht="15" customHeight="1" x14ac:dyDescent="0.25">
      <c r="A532">
        <v>530</v>
      </c>
      <c r="B532" t="str">
        <f>IF(DataBank!F532="successful",DataBank!B532,"")</f>
        <v>Corners Grove</v>
      </c>
      <c r="C532">
        <f>IF(DataBank!F532="successful",DataBank!L532,"")</f>
        <v>29</v>
      </c>
    </row>
    <row r="533" spans="1:3" ht="15" customHeight="1" x14ac:dyDescent="0.25">
      <c r="A533">
        <v>531</v>
      </c>
      <c r="B533" t="str">
        <f>IF(DataBank!F533="successful",DataBank!B533,"")</f>
        <v>COMPASS PLAYERS presents SYLVIA by A. R. Gurney</v>
      </c>
      <c r="C533">
        <f>IF(DataBank!F533="successful",DataBank!L533,"")</f>
        <v>31</v>
      </c>
    </row>
    <row r="534" spans="1:3" ht="15" customHeight="1" x14ac:dyDescent="0.25">
      <c r="A534">
        <v>532</v>
      </c>
      <c r="B534" t="str">
        <f>IF(DataBank!F534="successful",DataBank!B534,"")</f>
        <v>Walken On Sunshine</v>
      </c>
      <c r="C534">
        <f>IF(DataBank!F534="successful",DataBank!L534,"")</f>
        <v>173</v>
      </c>
    </row>
    <row r="535" spans="1:3" ht="15" customHeight="1" x14ac:dyDescent="0.25">
      <c r="A535">
        <v>533</v>
      </c>
      <c r="B535" t="str">
        <f>IF(DataBank!F535="successful",DataBank!B535,"")</f>
        <v>Foresight</v>
      </c>
      <c r="C535">
        <f>IF(DataBank!F535="successful",DataBank!L535,"")</f>
        <v>17</v>
      </c>
    </row>
    <row r="536" spans="1:3" ht="15" customHeight="1" x14ac:dyDescent="0.25">
      <c r="A536">
        <v>534</v>
      </c>
      <c r="B536" t="str">
        <f>IF(DataBank!F536="successful",DataBank!B536,"")</f>
        <v>Theatre for restorative justice - help us get to Belgium!</v>
      </c>
      <c r="C536">
        <f>IF(DataBank!F536="successful",DataBank!L536,"")</f>
        <v>48</v>
      </c>
    </row>
    <row r="537" spans="1:3" ht="15" customHeight="1" x14ac:dyDescent="0.25">
      <c r="A537">
        <v>535</v>
      </c>
      <c r="B537" t="str">
        <f>IF(DataBank!F537="successful",DataBank!B537,"")</f>
        <v>Astronauts of Hartlepool: a Brexit sci-fi for VAULT 2017</v>
      </c>
      <c r="C537">
        <f>IF(DataBank!F537="successful",DataBank!L537,"")</f>
        <v>59</v>
      </c>
    </row>
    <row r="538" spans="1:3" ht="15" customHeight="1" x14ac:dyDescent="0.25">
      <c r="A538">
        <v>536</v>
      </c>
      <c r="B538" t="str">
        <f>IF(DataBank!F538="successful",DataBank!B538,"")</f>
        <v>Much Further Out Than You Thought @ Edinburgh Fringe 2015</v>
      </c>
      <c r="C538">
        <f>IF(DataBank!F538="successful",DataBank!L538,"")</f>
        <v>39</v>
      </c>
    </row>
    <row r="539" spans="1:3" ht="15" customHeight="1" x14ac:dyDescent="0.25">
      <c r="A539">
        <v>537</v>
      </c>
      <c r="B539" t="str">
        <f>IF(DataBank!F539="successful",DataBank!B539,"")</f>
        <v>Be A Buddy Not A Bully (Anti-Bullying Stage Play TOUR)</v>
      </c>
      <c r="C539">
        <f>IF(DataBank!F539="successful",DataBank!L539,"")</f>
        <v>59</v>
      </c>
    </row>
    <row r="540" spans="1:3" ht="15" customHeight="1" x14ac:dyDescent="0.25">
      <c r="A540">
        <v>538</v>
      </c>
      <c r="B540" t="str">
        <f>IF(DataBank!F540="successful",DataBank!B540,"")</f>
        <v>Shakespeare Orange County's HAMLET: Match This!</v>
      </c>
      <c r="C540">
        <f>IF(DataBank!F540="successful",DataBank!L540,"")</f>
        <v>60</v>
      </c>
    </row>
    <row r="541" spans="1:3" ht="15" customHeight="1" x14ac:dyDescent="0.25">
      <c r="A541">
        <v>539</v>
      </c>
      <c r="B541" t="str">
        <f>IF(DataBank!F541="successful",DataBank!B541,"")</f>
        <v>"The Tale of The Cockatrice" by Peafrog Puppetry</v>
      </c>
      <c r="C541">
        <f>IF(DataBank!F541="successful",DataBank!L541,"")</f>
        <v>20</v>
      </c>
    </row>
    <row r="542" spans="1:3" ht="15" hidden="1" customHeight="1" x14ac:dyDescent="0.25">
      <c r="A542">
        <v>540</v>
      </c>
      <c r="B542" t="str">
        <f>IF(DataBank!F542="successful",DataBank!B542,"")</f>
        <v/>
      </c>
      <c r="C542" t="str">
        <f>IF(DataBank!F542="successful",DataBank!L542,"")</f>
        <v/>
      </c>
    </row>
    <row r="543" spans="1:3" ht="15" hidden="1" customHeight="1" x14ac:dyDescent="0.25">
      <c r="A543">
        <v>541</v>
      </c>
      <c r="B543" t="str">
        <f>IF(DataBank!F543="successful",DataBank!B543,"")</f>
        <v/>
      </c>
      <c r="C543" t="str">
        <f>IF(DataBank!F543="successful",DataBank!L543,"")</f>
        <v/>
      </c>
    </row>
    <row r="544" spans="1:3" ht="15" hidden="1" customHeight="1" x14ac:dyDescent="0.25">
      <c r="A544">
        <v>542</v>
      </c>
      <c r="B544" t="str">
        <f>IF(DataBank!F544="successful",DataBank!B544,"")</f>
        <v/>
      </c>
      <c r="C544" t="str">
        <f>IF(DataBank!F544="successful",DataBank!L544,"")</f>
        <v/>
      </c>
    </row>
    <row r="545" spans="1:3" ht="15" hidden="1" customHeight="1" x14ac:dyDescent="0.25">
      <c r="A545">
        <v>543</v>
      </c>
      <c r="B545" t="str">
        <f>IF(DataBank!F545="successful",DataBank!B545,"")</f>
        <v/>
      </c>
      <c r="C545" t="str">
        <f>IF(DataBank!F545="successful",DataBank!L545,"")</f>
        <v/>
      </c>
    </row>
    <row r="546" spans="1:3" ht="15" hidden="1" customHeight="1" x14ac:dyDescent="0.25">
      <c r="A546">
        <v>544</v>
      </c>
      <c r="B546" t="str">
        <f>IF(DataBank!F546="successful",DataBank!B546,"")</f>
        <v/>
      </c>
      <c r="C546" t="str">
        <f>IF(DataBank!F546="successful",DataBank!L546,"")</f>
        <v/>
      </c>
    </row>
    <row r="547" spans="1:3" ht="15" hidden="1" customHeight="1" x14ac:dyDescent="0.25">
      <c r="A547">
        <v>545</v>
      </c>
      <c r="B547" t="str">
        <f>IF(DataBank!F547="successful",DataBank!B547,"")</f>
        <v/>
      </c>
      <c r="C547" t="str">
        <f>IF(DataBank!F547="successful",DataBank!L547,"")</f>
        <v/>
      </c>
    </row>
    <row r="548" spans="1:3" ht="15" hidden="1" customHeight="1" x14ac:dyDescent="0.25">
      <c r="A548">
        <v>546</v>
      </c>
      <c r="B548" t="str">
        <f>IF(DataBank!F548="successful",DataBank!B548,"")</f>
        <v/>
      </c>
      <c r="C548" t="str">
        <f>IF(DataBank!F548="successful",DataBank!L548,"")</f>
        <v/>
      </c>
    </row>
    <row r="549" spans="1:3" ht="15" hidden="1" customHeight="1" x14ac:dyDescent="0.25">
      <c r="A549">
        <v>547</v>
      </c>
      <c r="B549" t="str">
        <f>IF(DataBank!F549="successful",DataBank!B549,"")</f>
        <v/>
      </c>
      <c r="C549" t="str">
        <f>IF(DataBank!F549="successful",DataBank!L549,"")</f>
        <v/>
      </c>
    </row>
    <row r="550" spans="1:3" ht="15" hidden="1" customHeight="1" x14ac:dyDescent="0.25">
      <c r="A550">
        <v>548</v>
      </c>
      <c r="B550" t="str">
        <f>IF(DataBank!F550="successful",DataBank!B550,"")</f>
        <v/>
      </c>
      <c r="C550" t="str">
        <f>IF(DataBank!F550="successful",DataBank!L550,"")</f>
        <v/>
      </c>
    </row>
    <row r="551" spans="1:3" ht="15" hidden="1" customHeight="1" x14ac:dyDescent="0.25">
      <c r="A551">
        <v>549</v>
      </c>
      <c r="B551" t="str">
        <f>IF(DataBank!F551="successful",DataBank!B551,"")</f>
        <v/>
      </c>
      <c r="C551" t="str">
        <f>IF(DataBank!F551="successful",DataBank!L551,"")</f>
        <v/>
      </c>
    </row>
    <row r="552" spans="1:3" ht="15" hidden="1" customHeight="1" x14ac:dyDescent="0.25">
      <c r="A552">
        <v>550</v>
      </c>
      <c r="B552" t="str">
        <f>IF(DataBank!F552="successful",DataBank!B552,"")</f>
        <v/>
      </c>
      <c r="C552" t="str">
        <f>IF(DataBank!F552="successful",DataBank!L552,"")</f>
        <v/>
      </c>
    </row>
    <row r="553" spans="1:3" ht="15" hidden="1" customHeight="1" x14ac:dyDescent="0.25">
      <c r="A553">
        <v>551</v>
      </c>
      <c r="B553" t="str">
        <f>IF(DataBank!F553="successful",DataBank!B553,"")</f>
        <v/>
      </c>
      <c r="C553" t="str">
        <f>IF(DataBank!F553="successful",DataBank!L553,"")</f>
        <v/>
      </c>
    </row>
    <row r="554" spans="1:3" ht="15" hidden="1" customHeight="1" x14ac:dyDescent="0.25">
      <c r="A554">
        <v>552</v>
      </c>
      <c r="B554" t="str">
        <f>IF(DataBank!F554="successful",DataBank!B554,"")</f>
        <v/>
      </c>
      <c r="C554" t="str">
        <f>IF(DataBank!F554="successful",DataBank!L554,"")</f>
        <v/>
      </c>
    </row>
    <row r="555" spans="1:3" ht="15" hidden="1" customHeight="1" x14ac:dyDescent="0.25">
      <c r="A555">
        <v>553</v>
      </c>
      <c r="B555" t="str">
        <f>IF(DataBank!F555="successful",DataBank!B555,"")</f>
        <v/>
      </c>
      <c r="C555" t="str">
        <f>IF(DataBank!F555="successful",DataBank!L555,"")</f>
        <v/>
      </c>
    </row>
    <row r="556" spans="1:3" ht="15" hidden="1" customHeight="1" x14ac:dyDescent="0.25">
      <c r="A556">
        <v>554</v>
      </c>
      <c r="B556" t="str">
        <f>IF(DataBank!F556="successful",DataBank!B556,"")</f>
        <v/>
      </c>
      <c r="C556" t="str">
        <f>IF(DataBank!F556="successful",DataBank!L556,"")</f>
        <v/>
      </c>
    </row>
    <row r="557" spans="1:3" ht="15" hidden="1" customHeight="1" x14ac:dyDescent="0.25">
      <c r="A557">
        <v>555</v>
      </c>
      <c r="B557" t="str">
        <f>IF(DataBank!F557="successful",DataBank!B557,"")</f>
        <v/>
      </c>
      <c r="C557" t="str">
        <f>IF(DataBank!F557="successful",DataBank!L557,"")</f>
        <v/>
      </c>
    </row>
    <row r="558" spans="1:3" ht="15" hidden="1" customHeight="1" x14ac:dyDescent="0.25">
      <c r="A558">
        <v>556</v>
      </c>
      <c r="B558" t="str">
        <f>IF(DataBank!F558="successful",DataBank!B558,"")</f>
        <v/>
      </c>
      <c r="C558" t="str">
        <f>IF(DataBank!F558="successful",DataBank!L558,"")</f>
        <v/>
      </c>
    </row>
    <row r="559" spans="1:3" ht="15" hidden="1" customHeight="1" x14ac:dyDescent="0.25">
      <c r="A559">
        <v>557</v>
      </c>
      <c r="B559" t="str">
        <f>IF(DataBank!F559="successful",DataBank!B559,"")</f>
        <v/>
      </c>
      <c r="C559" t="str">
        <f>IF(DataBank!F559="successful",DataBank!L559,"")</f>
        <v/>
      </c>
    </row>
    <row r="560" spans="1:3" ht="15" hidden="1" customHeight="1" x14ac:dyDescent="0.25">
      <c r="A560">
        <v>558</v>
      </c>
      <c r="B560" t="str">
        <f>IF(DataBank!F560="successful",DataBank!B560,"")</f>
        <v/>
      </c>
      <c r="C560" t="str">
        <f>IF(DataBank!F560="successful",DataBank!L560,"")</f>
        <v/>
      </c>
    </row>
    <row r="561" spans="1:3" ht="15" hidden="1" customHeight="1" x14ac:dyDescent="0.25">
      <c r="A561">
        <v>559</v>
      </c>
      <c r="B561" t="str">
        <f>IF(DataBank!F561="successful",DataBank!B561,"")</f>
        <v/>
      </c>
      <c r="C561" t="str">
        <f>IF(DataBank!F561="successful",DataBank!L561,"")</f>
        <v/>
      </c>
    </row>
    <row r="562" spans="1:3" ht="15" hidden="1" customHeight="1" x14ac:dyDescent="0.25">
      <c r="A562">
        <v>560</v>
      </c>
      <c r="B562" t="str">
        <f>IF(DataBank!F562="successful",DataBank!B562,"")</f>
        <v/>
      </c>
      <c r="C562" t="str">
        <f>IF(DataBank!F562="successful",DataBank!L562,"")</f>
        <v/>
      </c>
    </row>
    <row r="563" spans="1:3" ht="15" hidden="1" customHeight="1" x14ac:dyDescent="0.25">
      <c r="A563">
        <v>561</v>
      </c>
      <c r="B563" t="str">
        <f>IF(DataBank!F563="successful",DataBank!B563,"")</f>
        <v/>
      </c>
      <c r="C563" t="str">
        <f>IF(DataBank!F563="successful",DataBank!L563,"")</f>
        <v/>
      </c>
    </row>
    <row r="564" spans="1:3" ht="15" hidden="1" customHeight="1" x14ac:dyDescent="0.25">
      <c r="A564">
        <v>562</v>
      </c>
      <c r="B564" t="str">
        <f>IF(DataBank!F564="successful",DataBank!B564,"")</f>
        <v/>
      </c>
      <c r="C564" t="str">
        <f>IF(DataBank!F564="successful",DataBank!L564,"")</f>
        <v/>
      </c>
    </row>
    <row r="565" spans="1:3" ht="15" hidden="1" customHeight="1" x14ac:dyDescent="0.25">
      <c r="A565">
        <v>563</v>
      </c>
      <c r="B565" t="str">
        <f>IF(DataBank!F565="successful",DataBank!B565,"")</f>
        <v/>
      </c>
      <c r="C565" t="str">
        <f>IF(DataBank!F565="successful",DataBank!L565,"")</f>
        <v/>
      </c>
    </row>
    <row r="566" spans="1:3" ht="15" hidden="1" customHeight="1" x14ac:dyDescent="0.25">
      <c r="A566">
        <v>564</v>
      </c>
      <c r="B566" t="str">
        <f>IF(DataBank!F566="successful",DataBank!B566,"")</f>
        <v/>
      </c>
      <c r="C566" t="str">
        <f>IF(DataBank!F566="successful",DataBank!L566,"")</f>
        <v/>
      </c>
    </row>
    <row r="567" spans="1:3" ht="15" hidden="1" customHeight="1" x14ac:dyDescent="0.25">
      <c r="A567">
        <v>565</v>
      </c>
      <c r="B567" t="str">
        <f>IF(DataBank!F567="successful",DataBank!B567,"")</f>
        <v/>
      </c>
      <c r="C567" t="str">
        <f>IF(DataBank!F567="successful",DataBank!L567,"")</f>
        <v/>
      </c>
    </row>
    <row r="568" spans="1:3" ht="15" hidden="1" customHeight="1" x14ac:dyDescent="0.25">
      <c r="A568">
        <v>566</v>
      </c>
      <c r="B568" t="str">
        <f>IF(DataBank!F568="successful",DataBank!B568,"")</f>
        <v/>
      </c>
      <c r="C568" t="str">
        <f>IF(DataBank!F568="successful",DataBank!L568,"")</f>
        <v/>
      </c>
    </row>
    <row r="569" spans="1:3" ht="15" hidden="1" customHeight="1" x14ac:dyDescent="0.25">
      <c r="A569">
        <v>567</v>
      </c>
      <c r="B569" t="str">
        <f>IF(DataBank!F569="successful",DataBank!B569,"")</f>
        <v/>
      </c>
      <c r="C569" t="str">
        <f>IF(DataBank!F569="successful",DataBank!L569,"")</f>
        <v/>
      </c>
    </row>
    <row r="570" spans="1:3" ht="15" hidden="1" customHeight="1" x14ac:dyDescent="0.25">
      <c r="A570">
        <v>568</v>
      </c>
      <c r="B570" t="str">
        <f>IF(DataBank!F570="successful",DataBank!B570,"")</f>
        <v/>
      </c>
      <c r="C570" t="str">
        <f>IF(DataBank!F570="successful",DataBank!L570,"")</f>
        <v/>
      </c>
    </row>
    <row r="571" spans="1:3" ht="15" hidden="1" customHeight="1" x14ac:dyDescent="0.25">
      <c r="A571">
        <v>569</v>
      </c>
      <c r="B571" t="str">
        <f>IF(DataBank!F571="successful",DataBank!B571,"")</f>
        <v/>
      </c>
      <c r="C571" t="str">
        <f>IF(DataBank!F571="successful",DataBank!L571,"")</f>
        <v/>
      </c>
    </row>
    <row r="572" spans="1:3" ht="15" hidden="1" customHeight="1" x14ac:dyDescent="0.25">
      <c r="A572">
        <v>570</v>
      </c>
      <c r="B572" t="str">
        <f>IF(DataBank!F572="successful",DataBank!B572,"")</f>
        <v/>
      </c>
      <c r="C572" t="str">
        <f>IF(DataBank!F572="successful",DataBank!L572,"")</f>
        <v/>
      </c>
    </row>
    <row r="573" spans="1:3" ht="15" hidden="1" customHeight="1" x14ac:dyDescent="0.25">
      <c r="A573">
        <v>571</v>
      </c>
      <c r="B573" t="str">
        <f>IF(DataBank!F573="successful",DataBank!B573,"")</f>
        <v/>
      </c>
      <c r="C573" t="str">
        <f>IF(DataBank!F573="successful",DataBank!L573,"")</f>
        <v/>
      </c>
    </row>
    <row r="574" spans="1:3" ht="15" hidden="1" customHeight="1" x14ac:dyDescent="0.25">
      <c r="A574">
        <v>572</v>
      </c>
      <c r="B574" t="str">
        <f>IF(DataBank!F574="successful",DataBank!B574,"")</f>
        <v/>
      </c>
      <c r="C574" t="str">
        <f>IF(DataBank!F574="successful",DataBank!L574,"")</f>
        <v/>
      </c>
    </row>
    <row r="575" spans="1:3" ht="15" hidden="1" customHeight="1" x14ac:dyDescent="0.25">
      <c r="A575">
        <v>573</v>
      </c>
      <c r="B575" t="str">
        <f>IF(DataBank!F575="successful",DataBank!B575,"")</f>
        <v/>
      </c>
      <c r="C575" t="str">
        <f>IF(DataBank!F575="successful",DataBank!L575,"")</f>
        <v/>
      </c>
    </row>
    <row r="576" spans="1:3" ht="15" hidden="1" customHeight="1" x14ac:dyDescent="0.25">
      <c r="A576">
        <v>574</v>
      </c>
      <c r="B576" t="str">
        <f>IF(DataBank!F576="successful",DataBank!B576,"")</f>
        <v/>
      </c>
      <c r="C576" t="str">
        <f>IF(DataBank!F576="successful",DataBank!L576,"")</f>
        <v/>
      </c>
    </row>
    <row r="577" spans="1:3" ht="15" hidden="1" customHeight="1" x14ac:dyDescent="0.25">
      <c r="A577">
        <v>575</v>
      </c>
      <c r="B577" t="str">
        <f>IF(DataBank!F577="successful",DataBank!B577,"")</f>
        <v/>
      </c>
      <c r="C577" t="str">
        <f>IF(DataBank!F577="successful",DataBank!L577,"")</f>
        <v/>
      </c>
    </row>
    <row r="578" spans="1:3" ht="15" hidden="1" customHeight="1" x14ac:dyDescent="0.25">
      <c r="A578">
        <v>576</v>
      </c>
      <c r="B578" t="str">
        <f>IF(DataBank!F578="successful",DataBank!B578,"")</f>
        <v/>
      </c>
      <c r="C578" t="str">
        <f>IF(DataBank!F578="successful",DataBank!L578,"")</f>
        <v/>
      </c>
    </row>
    <row r="579" spans="1:3" ht="15" hidden="1" customHeight="1" x14ac:dyDescent="0.25">
      <c r="A579">
        <v>577</v>
      </c>
      <c r="B579" t="str">
        <f>IF(DataBank!F579="successful",DataBank!B579,"")</f>
        <v/>
      </c>
      <c r="C579" t="str">
        <f>IF(DataBank!F579="successful",DataBank!L579,"")</f>
        <v/>
      </c>
    </row>
    <row r="580" spans="1:3" ht="15" hidden="1" customHeight="1" x14ac:dyDescent="0.25">
      <c r="A580">
        <v>578</v>
      </c>
      <c r="B580" t="str">
        <f>IF(DataBank!F580="successful",DataBank!B580,"")</f>
        <v/>
      </c>
      <c r="C580" t="str">
        <f>IF(DataBank!F580="successful",DataBank!L580,"")</f>
        <v/>
      </c>
    </row>
    <row r="581" spans="1:3" ht="15" hidden="1" customHeight="1" x14ac:dyDescent="0.25">
      <c r="A581">
        <v>579</v>
      </c>
      <c r="B581" t="str">
        <f>IF(DataBank!F581="successful",DataBank!B581,"")</f>
        <v/>
      </c>
      <c r="C581" t="str">
        <f>IF(DataBank!F581="successful",DataBank!L581,"")</f>
        <v/>
      </c>
    </row>
    <row r="582" spans="1:3" ht="15" hidden="1" customHeight="1" x14ac:dyDescent="0.25">
      <c r="A582">
        <v>580</v>
      </c>
      <c r="B582" t="str">
        <f>IF(DataBank!F582="successful",DataBank!B582,"")</f>
        <v/>
      </c>
      <c r="C582" t="str">
        <f>IF(DataBank!F582="successful",DataBank!L582,"")</f>
        <v/>
      </c>
    </row>
    <row r="583" spans="1:3" ht="15" hidden="1" customHeight="1" x14ac:dyDescent="0.25">
      <c r="A583">
        <v>581</v>
      </c>
      <c r="B583" t="str">
        <f>IF(DataBank!F583="successful",DataBank!B583,"")</f>
        <v/>
      </c>
      <c r="C583" t="str">
        <f>IF(DataBank!F583="successful",DataBank!L583,"")</f>
        <v/>
      </c>
    </row>
    <row r="584" spans="1:3" ht="15" hidden="1" customHeight="1" x14ac:dyDescent="0.25">
      <c r="A584">
        <v>582</v>
      </c>
      <c r="B584" t="str">
        <f>IF(DataBank!F584="successful",DataBank!B584,"")</f>
        <v/>
      </c>
      <c r="C584" t="str">
        <f>IF(DataBank!F584="successful",DataBank!L584,"")</f>
        <v/>
      </c>
    </row>
    <row r="585" spans="1:3" ht="15" hidden="1" customHeight="1" x14ac:dyDescent="0.25">
      <c r="A585">
        <v>583</v>
      </c>
      <c r="B585" t="str">
        <f>IF(DataBank!F585="successful",DataBank!B585,"")</f>
        <v/>
      </c>
      <c r="C585" t="str">
        <f>IF(DataBank!F585="successful",DataBank!L585,"")</f>
        <v/>
      </c>
    </row>
    <row r="586" spans="1:3" ht="15" hidden="1" customHeight="1" x14ac:dyDescent="0.25">
      <c r="A586">
        <v>584</v>
      </c>
      <c r="B586" t="str">
        <f>IF(DataBank!F586="successful",DataBank!B586,"")</f>
        <v/>
      </c>
      <c r="C586" t="str">
        <f>IF(DataBank!F586="successful",DataBank!L586,"")</f>
        <v/>
      </c>
    </row>
    <row r="587" spans="1:3" ht="15" hidden="1" customHeight="1" x14ac:dyDescent="0.25">
      <c r="A587">
        <v>585</v>
      </c>
      <c r="B587" t="str">
        <f>IF(DataBank!F587="successful",DataBank!B587,"")</f>
        <v/>
      </c>
      <c r="C587" t="str">
        <f>IF(DataBank!F587="successful",DataBank!L587,"")</f>
        <v/>
      </c>
    </row>
    <row r="588" spans="1:3" ht="15" hidden="1" customHeight="1" x14ac:dyDescent="0.25">
      <c r="A588">
        <v>586</v>
      </c>
      <c r="B588" t="str">
        <f>IF(DataBank!F588="successful",DataBank!B588,"")</f>
        <v/>
      </c>
      <c r="C588" t="str">
        <f>IF(DataBank!F588="successful",DataBank!L588,"")</f>
        <v/>
      </c>
    </row>
    <row r="589" spans="1:3" ht="15" hidden="1" customHeight="1" x14ac:dyDescent="0.25">
      <c r="A589">
        <v>587</v>
      </c>
      <c r="B589" t="str">
        <f>IF(DataBank!F589="successful",DataBank!B589,"")</f>
        <v/>
      </c>
      <c r="C589" t="str">
        <f>IF(DataBank!F589="successful",DataBank!L589,"")</f>
        <v/>
      </c>
    </row>
    <row r="590" spans="1:3" ht="15" hidden="1" customHeight="1" x14ac:dyDescent="0.25">
      <c r="A590">
        <v>588</v>
      </c>
      <c r="B590" t="str">
        <f>IF(DataBank!F590="successful",DataBank!B590,"")</f>
        <v/>
      </c>
      <c r="C590" t="str">
        <f>IF(DataBank!F590="successful",DataBank!L590,"")</f>
        <v/>
      </c>
    </row>
    <row r="591" spans="1:3" ht="15" hidden="1" customHeight="1" x14ac:dyDescent="0.25">
      <c r="A591">
        <v>589</v>
      </c>
      <c r="B591" t="str">
        <f>IF(DataBank!F591="successful",DataBank!B591,"")</f>
        <v/>
      </c>
      <c r="C591" t="str">
        <f>IF(DataBank!F591="successful",DataBank!L591,"")</f>
        <v/>
      </c>
    </row>
    <row r="592" spans="1:3" ht="15" hidden="1" customHeight="1" x14ac:dyDescent="0.25">
      <c r="A592">
        <v>590</v>
      </c>
      <c r="B592" t="str">
        <f>IF(DataBank!F592="successful",DataBank!B592,"")</f>
        <v/>
      </c>
      <c r="C592" t="str">
        <f>IF(DataBank!F592="successful",DataBank!L592,"")</f>
        <v/>
      </c>
    </row>
    <row r="593" spans="1:3" ht="15" hidden="1" customHeight="1" x14ac:dyDescent="0.25">
      <c r="A593">
        <v>591</v>
      </c>
      <c r="B593" t="str">
        <f>IF(DataBank!F593="successful",DataBank!B593,"")</f>
        <v/>
      </c>
      <c r="C593" t="str">
        <f>IF(DataBank!F593="successful",DataBank!L593,"")</f>
        <v/>
      </c>
    </row>
    <row r="594" spans="1:3" ht="15" hidden="1" customHeight="1" x14ac:dyDescent="0.25">
      <c r="A594">
        <v>592</v>
      </c>
      <c r="B594" t="str">
        <f>IF(DataBank!F594="successful",DataBank!B594,"")</f>
        <v/>
      </c>
      <c r="C594" t="str">
        <f>IF(DataBank!F594="successful",DataBank!L594,"")</f>
        <v/>
      </c>
    </row>
    <row r="595" spans="1:3" ht="15" hidden="1" customHeight="1" x14ac:dyDescent="0.25">
      <c r="A595">
        <v>593</v>
      </c>
      <c r="B595" t="str">
        <f>IF(DataBank!F595="successful",DataBank!B595,"")</f>
        <v/>
      </c>
      <c r="C595" t="str">
        <f>IF(DataBank!F595="successful",DataBank!L595,"")</f>
        <v/>
      </c>
    </row>
    <row r="596" spans="1:3" ht="15" hidden="1" customHeight="1" x14ac:dyDescent="0.25">
      <c r="A596">
        <v>594</v>
      </c>
      <c r="B596" t="str">
        <f>IF(DataBank!F596="successful",DataBank!B596,"")</f>
        <v/>
      </c>
      <c r="C596" t="str">
        <f>IF(DataBank!F596="successful",DataBank!L596,"")</f>
        <v/>
      </c>
    </row>
    <row r="597" spans="1:3" ht="15" hidden="1" customHeight="1" x14ac:dyDescent="0.25">
      <c r="A597">
        <v>595</v>
      </c>
      <c r="B597" t="str">
        <f>IF(DataBank!F597="successful",DataBank!B597,"")</f>
        <v/>
      </c>
      <c r="C597" t="str">
        <f>IF(DataBank!F597="successful",DataBank!L597,"")</f>
        <v/>
      </c>
    </row>
    <row r="598" spans="1:3" ht="15" hidden="1" customHeight="1" x14ac:dyDescent="0.25">
      <c r="A598">
        <v>596</v>
      </c>
      <c r="B598" t="str">
        <f>IF(DataBank!F598="successful",DataBank!B598,"")</f>
        <v/>
      </c>
      <c r="C598" t="str">
        <f>IF(DataBank!F598="successful",DataBank!L598,"")</f>
        <v/>
      </c>
    </row>
    <row r="599" spans="1:3" ht="15" hidden="1" customHeight="1" x14ac:dyDescent="0.25">
      <c r="A599">
        <v>597</v>
      </c>
      <c r="B599" t="str">
        <f>IF(DataBank!F599="successful",DataBank!B599,"")</f>
        <v/>
      </c>
      <c r="C599" t="str">
        <f>IF(DataBank!F599="successful",DataBank!L599,"")</f>
        <v/>
      </c>
    </row>
    <row r="600" spans="1:3" ht="15" hidden="1" customHeight="1" x14ac:dyDescent="0.25">
      <c r="A600">
        <v>598</v>
      </c>
      <c r="B600" t="str">
        <f>IF(DataBank!F600="successful",DataBank!B600,"")</f>
        <v/>
      </c>
      <c r="C600" t="str">
        <f>IF(DataBank!F600="successful",DataBank!L600,"")</f>
        <v/>
      </c>
    </row>
    <row r="601" spans="1:3" ht="15" hidden="1" customHeight="1" x14ac:dyDescent="0.25">
      <c r="A601">
        <v>599</v>
      </c>
      <c r="B601" t="str">
        <f>IF(DataBank!F601="successful",DataBank!B601,"")</f>
        <v/>
      </c>
      <c r="C601" t="str">
        <f>IF(DataBank!F601="successful",DataBank!L601,"")</f>
        <v/>
      </c>
    </row>
    <row r="602" spans="1:3" ht="15" hidden="1" customHeight="1" x14ac:dyDescent="0.25">
      <c r="A602">
        <v>600</v>
      </c>
      <c r="B602" t="str">
        <f>IF(DataBank!F602="successful",DataBank!B602,"")</f>
        <v/>
      </c>
      <c r="C602" t="str">
        <f>IF(DataBank!F602="successful",DataBank!L602,"")</f>
        <v/>
      </c>
    </row>
    <row r="603" spans="1:3" ht="15" hidden="1" customHeight="1" x14ac:dyDescent="0.25">
      <c r="A603">
        <v>601</v>
      </c>
      <c r="B603" t="str">
        <f>IF(DataBank!F603="successful",DataBank!B603,"")</f>
        <v/>
      </c>
      <c r="C603" t="str">
        <f>IF(DataBank!F603="successful",DataBank!L603,"")</f>
        <v/>
      </c>
    </row>
    <row r="604" spans="1:3" ht="15" hidden="1" customHeight="1" x14ac:dyDescent="0.25">
      <c r="A604">
        <v>602</v>
      </c>
      <c r="B604" t="str">
        <f>IF(DataBank!F604="successful",DataBank!B604,"")</f>
        <v/>
      </c>
      <c r="C604" t="str">
        <f>IF(DataBank!F604="successful",DataBank!L604,"")</f>
        <v/>
      </c>
    </row>
    <row r="605" spans="1:3" ht="15" hidden="1" customHeight="1" x14ac:dyDescent="0.25">
      <c r="A605">
        <v>603</v>
      </c>
      <c r="B605" t="str">
        <f>IF(DataBank!F605="successful",DataBank!B605,"")</f>
        <v/>
      </c>
      <c r="C605" t="str">
        <f>IF(DataBank!F605="successful",DataBank!L605,"")</f>
        <v/>
      </c>
    </row>
    <row r="606" spans="1:3" ht="15" hidden="1" customHeight="1" x14ac:dyDescent="0.25">
      <c r="A606">
        <v>604</v>
      </c>
      <c r="B606" t="str">
        <f>IF(DataBank!F606="successful",DataBank!B606,"")</f>
        <v/>
      </c>
      <c r="C606" t="str">
        <f>IF(DataBank!F606="successful",DataBank!L606,"")</f>
        <v/>
      </c>
    </row>
    <row r="607" spans="1:3" ht="15" hidden="1" customHeight="1" x14ac:dyDescent="0.25">
      <c r="A607">
        <v>605</v>
      </c>
      <c r="B607" t="str">
        <f>IF(DataBank!F607="successful",DataBank!B607,"")</f>
        <v/>
      </c>
      <c r="C607" t="str">
        <f>IF(DataBank!F607="successful",DataBank!L607,"")</f>
        <v/>
      </c>
    </row>
    <row r="608" spans="1:3" ht="15" hidden="1" customHeight="1" x14ac:dyDescent="0.25">
      <c r="A608">
        <v>606</v>
      </c>
      <c r="B608" t="str">
        <f>IF(DataBank!F608="successful",DataBank!B608,"")</f>
        <v/>
      </c>
      <c r="C608" t="str">
        <f>IF(DataBank!F608="successful",DataBank!L608,"")</f>
        <v/>
      </c>
    </row>
    <row r="609" spans="1:3" ht="15" hidden="1" customHeight="1" x14ac:dyDescent="0.25">
      <c r="A609">
        <v>607</v>
      </c>
      <c r="B609" t="str">
        <f>IF(DataBank!F609="successful",DataBank!B609,"")</f>
        <v/>
      </c>
      <c r="C609" t="str">
        <f>IF(DataBank!F609="successful",DataBank!L609,"")</f>
        <v/>
      </c>
    </row>
    <row r="610" spans="1:3" ht="15" hidden="1" customHeight="1" x14ac:dyDescent="0.25">
      <c r="A610">
        <v>608</v>
      </c>
      <c r="B610" t="str">
        <f>IF(DataBank!F610="successful",DataBank!B610,"")</f>
        <v/>
      </c>
      <c r="C610" t="str">
        <f>IF(DataBank!F610="successful",DataBank!L610,"")</f>
        <v/>
      </c>
    </row>
    <row r="611" spans="1:3" ht="15" hidden="1" customHeight="1" x14ac:dyDescent="0.25">
      <c r="A611">
        <v>609</v>
      </c>
      <c r="B611" t="str">
        <f>IF(DataBank!F611="successful",DataBank!B611,"")</f>
        <v/>
      </c>
      <c r="C611" t="str">
        <f>IF(DataBank!F611="successful",DataBank!L611,"")</f>
        <v/>
      </c>
    </row>
    <row r="612" spans="1:3" ht="15" hidden="1" customHeight="1" x14ac:dyDescent="0.25">
      <c r="A612">
        <v>610</v>
      </c>
      <c r="B612" t="str">
        <f>IF(DataBank!F612="successful",DataBank!B612,"")</f>
        <v/>
      </c>
      <c r="C612" t="str">
        <f>IF(DataBank!F612="successful",DataBank!L612,"")</f>
        <v/>
      </c>
    </row>
    <row r="613" spans="1:3" ht="15" hidden="1" customHeight="1" x14ac:dyDescent="0.25">
      <c r="A613">
        <v>611</v>
      </c>
      <c r="B613" t="str">
        <f>IF(DataBank!F613="successful",DataBank!B613,"")</f>
        <v/>
      </c>
      <c r="C613" t="str">
        <f>IF(DataBank!F613="successful",DataBank!L613,"")</f>
        <v/>
      </c>
    </row>
    <row r="614" spans="1:3" ht="15" hidden="1" customHeight="1" x14ac:dyDescent="0.25">
      <c r="A614">
        <v>612</v>
      </c>
      <c r="B614" t="str">
        <f>IF(DataBank!F614="successful",DataBank!B614,"")</f>
        <v/>
      </c>
      <c r="C614" t="str">
        <f>IF(DataBank!F614="successful",DataBank!L614,"")</f>
        <v/>
      </c>
    </row>
    <row r="615" spans="1:3" ht="15" hidden="1" customHeight="1" x14ac:dyDescent="0.25">
      <c r="A615">
        <v>613</v>
      </c>
      <c r="B615" t="str">
        <f>IF(DataBank!F615="successful",DataBank!B615,"")</f>
        <v/>
      </c>
      <c r="C615" t="str">
        <f>IF(DataBank!F615="successful",DataBank!L615,"")</f>
        <v/>
      </c>
    </row>
    <row r="616" spans="1:3" ht="15" hidden="1" customHeight="1" x14ac:dyDescent="0.25">
      <c r="A616">
        <v>614</v>
      </c>
      <c r="B616" t="str">
        <f>IF(DataBank!F616="successful",DataBank!B616,"")</f>
        <v/>
      </c>
      <c r="C616" t="str">
        <f>IF(DataBank!F616="successful",DataBank!L616,"")</f>
        <v/>
      </c>
    </row>
    <row r="617" spans="1:3" ht="15" hidden="1" customHeight="1" x14ac:dyDescent="0.25">
      <c r="A617">
        <v>615</v>
      </c>
      <c r="B617" t="str">
        <f>IF(DataBank!F617="successful",DataBank!B617,"")</f>
        <v/>
      </c>
      <c r="C617" t="str">
        <f>IF(DataBank!F617="successful",DataBank!L617,"")</f>
        <v/>
      </c>
    </row>
    <row r="618" spans="1:3" ht="15" hidden="1" customHeight="1" x14ac:dyDescent="0.25">
      <c r="A618">
        <v>616</v>
      </c>
      <c r="B618" t="str">
        <f>IF(DataBank!F618="successful",DataBank!B618,"")</f>
        <v/>
      </c>
      <c r="C618" t="str">
        <f>IF(DataBank!F618="successful",DataBank!L618,"")</f>
        <v/>
      </c>
    </row>
    <row r="619" spans="1:3" ht="15" hidden="1" customHeight="1" x14ac:dyDescent="0.25">
      <c r="A619">
        <v>617</v>
      </c>
      <c r="B619" t="str">
        <f>IF(DataBank!F619="successful",DataBank!B619,"")</f>
        <v/>
      </c>
      <c r="C619" t="str">
        <f>IF(DataBank!F619="successful",DataBank!L619,"")</f>
        <v/>
      </c>
    </row>
    <row r="620" spans="1:3" ht="15" hidden="1" customHeight="1" x14ac:dyDescent="0.25">
      <c r="A620">
        <v>618</v>
      </c>
      <c r="B620" t="str">
        <f>IF(DataBank!F620="successful",DataBank!B620,"")</f>
        <v/>
      </c>
      <c r="C620" t="str">
        <f>IF(DataBank!F620="successful",DataBank!L620,"")</f>
        <v/>
      </c>
    </row>
    <row r="621" spans="1:3" ht="15" hidden="1" customHeight="1" x14ac:dyDescent="0.25">
      <c r="A621">
        <v>619</v>
      </c>
      <c r="B621" t="str">
        <f>IF(DataBank!F621="successful",DataBank!B621,"")</f>
        <v/>
      </c>
      <c r="C621" t="str">
        <f>IF(DataBank!F621="successful",DataBank!L621,"")</f>
        <v/>
      </c>
    </row>
    <row r="622" spans="1:3" ht="15" hidden="1" customHeight="1" x14ac:dyDescent="0.25">
      <c r="A622">
        <v>620</v>
      </c>
      <c r="B622" t="str">
        <f>IF(DataBank!F622="successful",DataBank!B622,"")</f>
        <v/>
      </c>
      <c r="C622" t="str">
        <f>IF(DataBank!F622="successful",DataBank!L622,"")</f>
        <v/>
      </c>
    </row>
    <row r="623" spans="1:3" ht="15" hidden="1" customHeight="1" x14ac:dyDescent="0.25">
      <c r="A623">
        <v>621</v>
      </c>
      <c r="B623" t="str">
        <f>IF(DataBank!F623="successful",DataBank!B623,"")</f>
        <v/>
      </c>
      <c r="C623" t="str">
        <f>IF(DataBank!F623="successful",DataBank!L623,"")</f>
        <v/>
      </c>
    </row>
    <row r="624" spans="1:3" ht="15" hidden="1" customHeight="1" x14ac:dyDescent="0.25">
      <c r="A624">
        <v>622</v>
      </c>
      <c r="B624" t="str">
        <f>IF(DataBank!F624="successful",DataBank!B624,"")</f>
        <v/>
      </c>
      <c r="C624" t="str">
        <f>IF(DataBank!F624="successful",DataBank!L624,"")</f>
        <v/>
      </c>
    </row>
    <row r="625" spans="1:3" ht="15" hidden="1" customHeight="1" x14ac:dyDescent="0.25">
      <c r="A625">
        <v>623</v>
      </c>
      <c r="B625" t="str">
        <f>IF(DataBank!F625="successful",DataBank!B625,"")</f>
        <v/>
      </c>
      <c r="C625" t="str">
        <f>IF(DataBank!F625="successful",DataBank!L625,"")</f>
        <v/>
      </c>
    </row>
    <row r="626" spans="1:3" ht="15" hidden="1" customHeight="1" x14ac:dyDescent="0.25">
      <c r="A626">
        <v>624</v>
      </c>
      <c r="B626" t="str">
        <f>IF(DataBank!F626="successful",DataBank!B626,"")</f>
        <v/>
      </c>
      <c r="C626" t="str">
        <f>IF(DataBank!F626="successful",DataBank!L626,"")</f>
        <v/>
      </c>
    </row>
    <row r="627" spans="1:3" ht="15" hidden="1" customHeight="1" x14ac:dyDescent="0.25">
      <c r="A627">
        <v>625</v>
      </c>
      <c r="B627" t="str">
        <f>IF(DataBank!F627="successful",DataBank!B627,"")</f>
        <v/>
      </c>
      <c r="C627" t="str">
        <f>IF(DataBank!F627="successful",DataBank!L627,"")</f>
        <v/>
      </c>
    </row>
    <row r="628" spans="1:3" ht="15" hidden="1" customHeight="1" x14ac:dyDescent="0.25">
      <c r="A628">
        <v>626</v>
      </c>
      <c r="B628" t="str">
        <f>IF(DataBank!F628="successful",DataBank!B628,"")</f>
        <v/>
      </c>
      <c r="C628" t="str">
        <f>IF(DataBank!F628="successful",DataBank!L628,"")</f>
        <v/>
      </c>
    </row>
    <row r="629" spans="1:3" ht="15" hidden="1" customHeight="1" x14ac:dyDescent="0.25">
      <c r="A629">
        <v>627</v>
      </c>
      <c r="B629" t="str">
        <f>IF(DataBank!F629="successful",DataBank!B629,"")</f>
        <v/>
      </c>
      <c r="C629" t="str">
        <f>IF(DataBank!F629="successful",DataBank!L629,"")</f>
        <v/>
      </c>
    </row>
    <row r="630" spans="1:3" ht="15" hidden="1" customHeight="1" x14ac:dyDescent="0.25">
      <c r="A630">
        <v>628</v>
      </c>
      <c r="B630" t="str">
        <f>IF(DataBank!F630="successful",DataBank!B630,"")</f>
        <v/>
      </c>
      <c r="C630" t="str">
        <f>IF(DataBank!F630="successful",DataBank!L630,"")</f>
        <v/>
      </c>
    </row>
    <row r="631" spans="1:3" ht="15" hidden="1" customHeight="1" x14ac:dyDescent="0.25">
      <c r="A631">
        <v>629</v>
      </c>
      <c r="B631" t="str">
        <f>IF(DataBank!F631="successful",DataBank!B631,"")</f>
        <v/>
      </c>
      <c r="C631" t="str">
        <f>IF(DataBank!F631="successful",DataBank!L631,"")</f>
        <v/>
      </c>
    </row>
    <row r="632" spans="1:3" ht="15" hidden="1" customHeight="1" x14ac:dyDescent="0.25">
      <c r="A632">
        <v>630</v>
      </c>
      <c r="B632" t="str">
        <f>IF(DataBank!F632="successful",DataBank!B632,"")</f>
        <v/>
      </c>
      <c r="C632" t="str">
        <f>IF(DataBank!F632="successful",DataBank!L632,"")</f>
        <v/>
      </c>
    </row>
    <row r="633" spans="1:3" ht="15" hidden="1" customHeight="1" x14ac:dyDescent="0.25">
      <c r="A633">
        <v>631</v>
      </c>
      <c r="B633" t="str">
        <f>IF(DataBank!F633="successful",DataBank!B633,"")</f>
        <v/>
      </c>
      <c r="C633" t="str">
        <f>IF(DataBank!F633="successful",DataBank!L633,"")</f>
        <v/>
      </c>
    </row>
    <row r="634" spans="1:3" ht="15" hidden="1" customHeight="1" x14ac:dyDescent="0.25">
      <c r="A634">
        <v>632</v>
      </c>
      <c r="B634" t="str">
        <f>IF(DataBank!F634="successful",DataBank!B634,"")</f>
        <v/>
      </c>
      <c r="C634" t="str">
        <f>IF(DataBank!F634="successful",DataBank!L634,"")</f>
        <v/>
      </c>
    </row>
    <row r="635" spans="1:3" ht="15" hidden="1" customHeight="1" x14ac:dyDescent="0.25">
      <c r="A635">
        <v>633</v>
      </c>
      <c r="B635" t="str">
        <f>IF(DataBank!F635="successful",DataBank!B635,"")</f>
        <v/>
      </c>
      <c r="C635" t="str">
        <f>IF(DataBank!F635="successful",DataBank!L635,"")</f>
        <v/>
      </c>
    </row>
    <row r="636" spans="1:3" ht="15" hidden="1" customHeight="1" x14ac:dyDescent="0.25">
      <c r="A636">
        <v>634</v>
      </c>
      <c r="B636" t="str">
        <f>IF(DataBank!F636="successful",DataBank!B636,"")</f>
        <v/>
      </c>
      <c r="C636" t="str">
        <f>IF(DataBank!F636="successful",DataBank!L636,"")</f>
        <v/>
      </c>
    </row>
    <row r="637" spans="1:3" ht="15" hidden="1" customHeight="1" x14ac:dyDescent="0.25">
      <c r="A637">
        <v>635</v>
      </c>
      <c r="B637" t="str">
        <f>IF(DataBank!F637="successful",DataBank!B637,"")</f>
        <v/>
      </c>
      <c r="C637" t="str">
        <f>IF(DataBank!F637="successful",DataBank!L637,"")</f>
        <v/>
      </c>
    </row>
    <row r="638" spans="1:3" ht="15" hidden="1" customHeight="1" x14ac:dyDescent="0.25">
      <c r="A638">
        <v>636</v>
      </c>
      <c r="B638" t="str">
        <f>IF(DataBank!F638="successful",DataBank!B638,"")</f>
        <v/>
      </c>
      <c r="C638" t="str">
        <f>IF(DataBank!F638="successful",DataBank!L638,"")</f>
        <v/>
      </c>
    </row>
    <row r="639" spans="1:3" ht="15" hidden="1" customHeight="1" x14ac:dyDescent="0.25">
      <c r="A639">
        <v>637</v>
      </c>
      <c r="B639" t="str">
        <f>IF(DataBank!F639="successful",DataBank!B639,"")</f>
        <v/>
      </c>
      <c r="C639" t="str">
        <f>IF(DataBank!F639="successful",DataBank!L639,"")</f>
        <v/>
      </c>
    </row>
    <row r="640" spans="1:3" ht="15" hidden="1" customHeight="1" x14ac:dyDescent="0.25">
      <c r="A640">
        <v>638</v>
      </c>
      <c r="B640" t="str">
        <f>IF(DataBank!F640="successful",DataBank!B640,"")</f>
        <v/>
      </c>
      <c r="C640" t="str">
        <f>IF(DataBank!F640="successful",DataBank!L640,"")</f>
        <v/>
      </c>
    </row>
    <row r="641" spans="1:3" ht="15" hidden="1" customHeight="1" x14ac:dyDescent="0.25">
      <c r="A641">
        <v>639</v>
      </c>
      <c r="B641" t="str">
        <f>IF(DataBank!F641="successful",DataBank!B641,"")</f>
        <v/>
      </c>
      <c r="C641" t="str">
        <f>IF(DataBank!F641="successful",DataBank!L641,"")</f>
        <v/>
      </c>
    </row>
    <row r="642" spans="1:3" ht="15" customHeight="1" x14ac:dyDescent="0.25">
      <c r="A642">
        <v>640</v>
      </c>
      <c r="B642" t="str">
        <f>IF(DataBank!F642="successful",DataBank!B642,"")</f>
        <v>Carbon mini bikes / race / MTB / FAT ~ Carbon tow placement</v>
      </c>
      <c r="C642">
        <f>IF(DataBank!F642="successful",DataBank!L642,"")</f>
        <v>2</v>
      </c>
    </row>
    <row r="643" spans="1:3" ht="15" customHeight="1" x14ac:dyDescent="0.25">
      <c r="A643">
        <v>641</v>
      </c>
      <c r="B643" t="str">
        <f>IF(DataBank!F643="successful",DataBank!B643,"")</f>
        <v>Help fund research of dual action compression breast pump</v>
      </c>
      <c r="C643">
        <f>IF(DataBank!F643="successful",DataBank!L643,"")</f>
        <v>315</v>
      </c>
    </row>
    <row r="644" spans="1:3" ht="15" customHeight="1" x14ac:dyDescent="0.25">
      <c r="A644">
        <v>642</v>
      </c>
      <c r="B644" t="str">
        <f>IF(DataBank!F644="successful",DataBank!B644,"")</f>
        <v>Gauss - Redefining Eye Protection for the Digital Age</v>
      </c>
      <c r="C644">
        <f>IF(DataBank!F644="successful",DataBank!L644,"")</f>
        <v>2174</v>
      </c>
    </row>
    <row r="645" spans="1:3" ht="15" customHeight="1" x14ac:dyDescent="0.25">
      <c r="A645">
        <v>643</v>
      </c>
      <c r="B645" t="str">
        <f>IF(DataBank!F645="successful",DataBank!B645,"")</f>
        <v>Phone Silks - The best way to carry your smart phone!</v>
      </c>
      <c r="C645">
        <f>IF(DataBank!F645="successful",DataBank!L645,"")</f>
        <v>152</v>
      </c>
    </row>
    <row r="646" spans="1:3" ht="15" customHeight="1" x14ac:dyDescent="0.25">
      <c r="A646">
        <v>644</v>
      </c>
      <c r="B646" t="str">
        <f>IF(DataBank!F646="successful",DataBank!B646,"")</f>
        <v>Sofft: Blocks Stains &amp; Softens Clothes!</v>
      </c>
      <c r="C646">
        <f>IF(DataBank!F646="successful",DataBank!L646,"")</f>
        <v>1021</v>
      </c>
    </row>
    <row r="647" spans="1:3" ht="15" customHeight="1" x14ac:dyDescent="0.25">
      <c r="A647">
        <v>645</v>
      </c>
      <c r="B647" t="str">
        <f>IF(DataBank!F647="successful",DataBank!B647,"")</f>
        <v>Carbon Fiber Collar Stays</v>
      </c>
      <c r="C647">
        <f>IF(DataBank!F647="successful",DataBank!L647,"")</f>
        <v>237</v>
      </c>
    </row>
    <row r="648" spans="1:3" ht="15" customHeight="1" x14ac:dyDescent="0.25">
      <c r="A648">
        <v>646</v>
      </c>
      <c r="B648" t="str">
        <f>IF(DataBank!F648="successful",DataBank!B648,"")</f>
        <v>Body Armor - The Super Female Police Officer of the Future!!</v>
      </c>
      <c r="C648">
        <f>IF(DataBank!F648="successful",DataBank!L648,"")</f>
        <v>27</v>
      </c>
    </row>
    <row r="649" spans="1:3" ht="15" customHeight="1" x14ac:dyDescent="0.25">
      <c r="A649">
        <v>647</v>
      </c>
      <c r="B649" t="str">
        <f>IF(DataBank!F649="successful",DataBank!B649,"")</f>
        <v>Silver anti-radiation underwear. Keep body cool in summer</v>
      </c>
      <c r="C649">
        <f>IF(DataBank!F649="successful",DataBank!L649,"")</f>
        <v>17</v>
      </c>
    </row>
    <row r="650" spans="1:3" ht="15" customHeight="1" x14ac:dyDescent="0.25">
      <c r="A650">
        <v>648</v>
      </c>
      <c r="B650" t="str">
        <f>IF(DataBank!F650="successful",DataBank!B650,"")</f>
        <v>Audio Jacket</v>
      </c>
      <c r="C650">
        <f>IF(DataBank!F650="successful",DataBank!L650,"")</f>
        <v>27</v>
      </c>
    </row>
    <row r="651" spans="1:3" ht="15" customHeight="1" x14ac:dyDescent="0.25">
      <c r="A651">
        <v>649</v>
      </c>
      <c r="B651" t="str">
        <f>IF(DataBank!F651="successful",DataBank!B651,"")</f>
        <v>VIVO Solar Bag</v>
      </c>
      <c r="C651">
        <f>IF(DataBank!F651="successful",DataBank!L651,"")</f>
        <v>82</v>
      </c>
    </row>
    <row r="652" spans="1:3" ht="15" customHeight="1" x14ac:dyDescent="0.25">
      <c r="A652">
        <v>650</v>
      </c>
      <c r="B652" t="str">
        <f>IF(DataBank!F652="successful",DataBank!B652,"")</f>
        <v>Jake Lazarow's Eagle Project</v>
      </c>
      <c r="C652">
        <f>IF(DataBank!F652="successful",DataBank!L652,"")</f>
        <v>48</v>
      </c>
    </row>
    <row r="653" spans="1:3" ht="15" customHeight="1" x14ac:dyDescent="0.25">
      <c r="A653">
        <v>651</v>
      </c>
      <c r="B653" t="str">
        <f>IF(DataBank!F653="successful",DataBank!B653,"")</f>
        <v>Pacha's Pajamas: Award-Winning Healthy Kids Entertainment!</v>
      </c>
      <c r="C653">
        <f>IF(DataBank!F653="successful",DataBank!L653,"")</f>
        <v>105</v>
      </c>
    </row>
    <row r="654" spans="1:3" ht="15" customHeight="1" x14ac:dyDescent="0.25">
      <c r="A654">
        <v>652</v>
      </c>
      <c r="B654" t="str">
        <f>IF(DataBank!F654="successful",DataBank!B654,"")</f>
        <v>The Zossom Phone Case</v>
      </c>
      <c r="C654">
        <f>IF(DataBank!F654="successful",DataBank!L654,"")</f>
        <v>28</v>
      </c>
    </row>
    <row r="655" spans="1:3" ht="15" customHeight="1" x14ac:dyDescent="0.25">
      <c r="A655">
        <v>653</v>
      </c>
      <c r="B655" t="str">
        <f>IF(DataBank!F655="successful",DataBank!B655,"")</f>
        <v>Wearsafe: Wearable technology on a mission to save lives</v>
      </c>
      <c r="C655">
        <f>IF(DataBank!F655="successful",DataBank!L655,"")</f>
        <v>1107</v>
      </c>
    </row>
    <row r="656" spans="1:3" ht="15" customHeight="1" x14ac:dyDescent="0.25">
      <c r="A656">
        <v>654</v>
      </c>
      <c r="B656" t="str">
        <f>IF(DataBank!F656="successful",DataBank!B656,"")</f>
        <v>TRASENSE MOVEMENT: The Smartest Daily Tracker for Under $30</v>
      </c>
      <c r="C656">
        <f>IF(DataBank!F656="successful",DataBank!L656,"")</f>
        <v>1013</v>
      </c>
    </row>
    <row r="657" spans="1:3" ht="15" customHeight="1" x14ac:dyDescent="0.25">
      <c r="A657">
        <v>655</v>
      </c>
      <c r="B657" t="str">
        <f>IF(DataBank!F657="successful",DataBank!B657,"")</f>
        <v>Spark: The Watch That Keeps You Awake</v>
      </c>
      <c r="C657">
        <f>IF(DataBank!F657="successful",DataBank!L657,"")</f>
        <v>274</v>
      </c>
    </row>
    <row r="658" spans="1:3" ht="15" customHeight="1" x14ac:dyDescent="0.25">
      <c r="A658">
        <v>656</v>
      </c>
      <c r="B658" t="str">
        <f>IF(DataBank!F658="successful",DataBank!B658,"")</f>
        <v>Motion Control Camera Camcorder HD Bluetooth Smart Glasses</v>
      </c>
      <c r="C658">
        <f>IF(DataBank!F658="successful",DataBank!L658,"")</f>
        <v>87</v>
      </c>
    </row>
    <row r="659" spans="1:3" ht="15" customHeight="1" x14ac:dyDescent="0.25">
      <c r="A659">
        <v>657</v>
      </c>
      <c r="B659" t="str">
        <f>IF(DataBank!F659="successful",DataBank!B659,"")</f>
        <v>Shine: first App control Laser Light Bluetooth Headphones</v>
      </c>
      <c r="C659">
        <f>IF(DataBank!F659="successful",DataBank!L659,"")</f>
        <v>99</v>
      </c>
    </row>
    <row r="660" spans="1:3" ht="15" customHeight="1" x14ac:dyDescent="0.25">
      <c r="A660">
        <v>658</v>
      </c>
      <c r="B660" t="str">
        <f>IF(DataBank!F660="successful",DataBank!B660,"")</f>
        <v>Neorings secures, mounts, stands, your smartphone and tablet</v>
      </c>
      <c r="C660">
        <f>IF(DataBank!F660="successful",DataBank!L660,"")</f>
        <v>276</v>
      </c>
    </row>
    <row r="661" spans="1:3" ht="15" customHeight="1" x14ac:dyDescent="0.25">
      <c r="A661">
        <v>659</v>
      </c>
      <c r="B661" t="str">
        <f>IF(DataBank!F661="successful",DataBank!B661,"")</f>
        <v>Lulu Watch Designs - Apple Watch</v>
      </c>
      <c r="C661">
        <f>IF(DataBank!F661="successful",DataBank!L661,"")</f>
        <v>21</v>
      </c>
    </row>
    <row r="662" spans="1:3" ht="15" hidden="1" customHeight="1" x14ac:dyDescent="0.25">
      <c r="A662">
        <v>660</v>
      </c>
      <c r="B662" t="str">
        <f>IF(DataBank!F662="successful",DataBank!B662,"")</f>
        <v/>
      </c>
      <c r="C662" t="str">
        <f>IF(DataBank!F662="successful",DataBank!L662,"")</f>
        <v/>
      </c>
    </row>
    <row r="663" spans="1:3" ht="15" hidden="1" customHeight="1" x14ac:dyDescent="0.25">
      <c r="A663">
        <v>661</v>
      </c>
      <c r="B663" t="str">
        <f>IF(DataBank!F663="successful",DataBank!B663,"")</f>
        <v/>
      </c>
      <c r="C663" t="str">
        <f>IF(DataBank!F663="successful",DataBank!L663,"")</f>
        <v/>
      </c>
    </row>
    <row r="664" spans="1:3" ht="15" hidden="1" customHeight="1" x14ac:dyDescent="0.25">
      <c r="A664">
        <v>662</v>
      </c>
      <c r="B664" t="str">
        <f>IF(DataBank!F664="successful",DataBank!B664,"")</f>
        <v/>
      </c>
      <c r="C664" t="str">
        <f>IF(DataBank!F664="successful",DataBank!L664,"")</f>
        <v/>
      </c>
    </row>
    <row r="665" spans="1:3" ht="15" hidden="1" customHeight="1" x14ac:dyDescent="0.25">
      <c r="A665">
        <v>663</v>
      </c>
      <c r="B665" t="str">
        <f>IF(DataBank!F665="successful",DataBank!B665,"")</f>
        <v/>
      </c>
      <c r="C665" t="str">
        <f>IF(DataBank!F665="successful",DataBank!L665,"")</f>
        <v/>
      </c>
    </row>
    <row r="666" spans="1:3" ht="15" hidden="1" customHeight="1" x14ac:dyDescent="0.25">
      <c r="A666">
        <v>664</v>
      </c>
      <c r="B666" t="str">
        <f>IF(DataBank!F666="successful",DataBank!B666,"")</f>
        <v/>
      </c>
      <c r="C666" t="str">
        <f>IF(DataBank!F666="successful",DataBank!L666,"")</f>
        <v/>
      </c>
    </row>
    <row r="667" spans="1:3" ht="15" hidden="1" customHeight="1" x14ac:dyDescent="0.25">
      <c r="A667">
        <v>665</v>
      </c>
      <c r="B667" t="str">
        <f>IF(DataBank!F667="successful",DataBank!B667,"")</f>
        <v/>
      </c>
      <c r="C667" t="str">
        <f>IF(DataBank!F667="successful",DataBank!L667,"")</f>
        <v/>
      </c>
    </row>
    <row r="668" spans="1:3" ht="15" hidden="1" customHeight="1" x14ac:dyDescent="0.25">
      <c r="A668">
        <v>666</v>
      </c>
      <c r="B668" t="str">
        <f>IF(DataBank!F668="successful",DataBank!B668,"")</f>
        <v/>
      </c>
      <c r="C668" t="str">
        <f>IF(DataBank!F668="successful",DataBank!L668,"")</f>
        <v/>
      </c>
    </row>
    <row r="669" spans="1:3" ht="15" hidden="1" customHeight="1" x14ac:dyDescent="0.25">
      <c r="A669">
        <v>667</v>
      </c>
      <c r="B669" t="str">
        <f>IF(DataBank!F669="successful",DataBank!B669,"")</f>
        <v/>
      </c>
      <c r="C669" t="str">
        <f>IF(DataBank!F669="successful",DataBank!L669,"")</f>
        <v/>
      </c>
    </row>
    <row r="670" spans="1:3" ht="15" hidden="1" customHeight="1" x14ac:dyDescent="0.25">
      <c r="A670">
        <v>668</v>
      </c>
      <c r="B670" t="str">
        <f>IF(DataBank!F670="successful",DataBank!B670,"")</f>
        <v/>
      </c>
      <c r="C670" t="str">
        <f>IF(DataBank!F670="successful",DataBank!L670,"")</f>
        <v/>
      </c>
    </row>
    <row r="671" spans="1:3" ht="15" hidden="1" customHeight="1" x14ac:dyDescent="0.25">
      <c r="A671">
        <v>669</v>
      </c>
      <c r="B671" t="str">
        <f>IF(DataBank!F671="successful",DataBank!B671,"")</f>
        <v/>
      </c>
      <c r="C671" t="str">
        <f>IF(DataBank!F671="successful",DataBank!L671,"")</f>
        <v/>
      </c>
    </row>
    <row r="672" spans="1:3" ht="15" hidden="1" customHeight="1" x14ac:dyDescent="0.25">
      <c r="A672">
        <v>670</v>
      </c>
      <c r="B672" t="str">
        <f>IF(DataBank!F672="successful",DataBank!B672,"")</f>
        <v/>
      </c>
      <c r="C672" t="str">
        <f>IF(DataBank!F672="successful",DataBank!L672,"")</f>
        <v/>
      </c>
    </row>
    <row r="673" spans="1:3" ht="15" hidden="1" customHeight="1" x14ac:dyDescent="0.25">
      <c r="A673">
        <v>671</v>
      </c>
      <c r="B673" t="str">
        <f>IF(DataBank!F673="successful",DataBank!B673,"")</f>
        <v/>
      </c>
      <c r="C673" t="str">
        <f>IF(DataBank!F673="successful",DataBank!L673,"")</f>
        <v/>
      </c>
    </row>
    <row r="674" spans="1:3" ht="15" hidden="1" customHeight="1" x14ac:dyDescent="0.25">
      <c r="A674">
        <v>672</v>
      </c>
      <c r="B674" t="str">
        <f>IF(DataBank!F674="successful",DataBank!B674,"")</f>
        <v/>
      </c>
      <c r="C674" t="str">
        <f>IF(DataBank!F674="successful",DataBank!L674,"")</f>
        <v/>
      </c>
    </row>
    <row r="675" spans="1:3" ht="15" hidden="1" customHeight="1" x14ac:dyDescent="0.25">
      <c r="A675">
        <v>673</v>
      </c>
      <c r="B675" t="str">
        <f>IF(DataBank!F675="successful",DataBank!B675,"")</f>
        <v/>
      </c>
      <c r="C675" t="str">
        <f>IF(DataBank!F675="successful",DataBank!L675,"")</f>
        <v/>
      </c>
    </row>
    <row r="676" spans="1:3" ht="15" hidden="1" customHeight="1" x14ac:dyDescent="0.25">
      <c r="A676">
        <v>674</v>
      </c>
      <c r="B676" t="str">
        <f>IF(DataBank!F676="successful",DataBank!B676,"")</f>
        <v/>
      </c>
      <c r="C676" t="str">
        <f>IF(DataBank!F676="successful",DataBank!L676,"")</f>
        <v/>
      </c>
    </row>
    <row r="677" spans="1:3" ht="15" hidden="1" customHeight="1" x14ac:dyDescent="0.25">
      <c r="A677">
        <v>675</v>
      </c>
      <c r="B677" t="str">
        <f>IF(DataBank!F677="successful",DataBank!B677,"")</f>
        <v/>
      </c>
      <c r="C677" t="str">
        <f>IF(DataBank!F677="successful",DataBank!L677,"")</f>
        <v/>
      </c>
    </row>
    <row r="678" spans="1:3" ht="15" hidden="1" customHeight="1" x14ac:dyDescent="0.25">
      <c r="A678">
        <v>676</v>
      </c>
      <c r="B678" t="str">
        <f>IF(DataBank!F678="successful",DataBank!B678,"")</f>
        <v/>
      </c>
      <c r="C678" t="str">
        <f>IF(DataBank!F678="successful",DataBank!L678,"")</f>
        <v/>
      </c>
    </row>
    <row r="679" spans="1:3" ht="15" hidden="1" customHeight="1" x14ac:dyDescent="0.25">
      <c r="A679">
        <v>677</v>
      </c>
      <c r="B679" t="str">
        <f>IF(DataBank!F679="successful",DataBank!B679,"")</f>
        <v/>
      </c>
      <c r="C679" t="str">
        <f>IF(DataBank!F679="successful",DataBank!L679,"")</f>
        <v/>
      </c>
    </row>
    <row r="680" spans="1:3" ht="15" hidden="1" customHeight="1" x14ac:dyDescent="0.25">
      <c r="A680">
        <v>678</v>
      </c>
      <c r="B680" t="str">
        <f>IF(DataBank!F680="successful",DataBank!B680,"")</f>
        <v/>
      </c>
      <c r="C680" t="str">
        <f>IF(DataBank!F680="successful",DataBank!L680,"")</f>
        <v/>
      </c>
    </row>
    <row r="681" spans="1:3" ht="15" hidden="1" customHeight="1" x14ac:dyDescent="0.25">
      <c r="A681">
        <v>679</v>
      </c>
      <c r="B681" t="str">
        <f>IF(DataBank!F681="successful",DataBank!B681,"")</f>
        <v/>
      </c>
      <c r="C681" t="str">
        <f>IF(DataBank!F681="successful",DataBank!L681,"")</f>
        <v/>
      </c>
    </row>
    <row r="682" spans="1:3" ht="15" hidden="1" customHeight="1" x14ac:dyDescent="0.25">
      <c r="A682">
        <v>680</v>
      </c>
      <c r="B682" t="str">
        <f>IF(DataBank!F682="successful",DataBank!B682,"")</f>
        <v/>
      </c>
      <c r="C682" t="str">
        <f>IF(DataBank!F682="successful",DataBank!L682,"")</f>
        <v/>
      </c>
    </row>
    <row r="683" spans="1:3" ht="15" hidden="1" customHeight="1" x14ac:dyDescent="0.25">
      <c r="A683">
        <v>681</v>
      </c>
      <c r="B683" t="str">
        <f>IF(DataBank!F683="successful",DataBank!B683,"")</f>
        <v/>
      </c>
      <c r="C683" t="str">
        <f>IF(DataBank!F683="successful",DataBank!L683,"")</f>
        <v/>
      </c>
    </row>
    <row r="684" spans="1:3" ht="15" hidden="1" customHeight="1" x14ac:dyDescent="0.25">
      <c r="A684">
        <v>682</v>
      </c>
      <c r="B684" t="str">
        <f>IF(DataBank!F684="successful",DataBank!B684,"")</f>
        <v/>
      </c>
      <c r="C684" t="str">
        <f>IF(DataBank!F684="successful",DataBank!L684,"")</f>
        <v/>
      </c>
    </row>
    <row r="685" spans="1:3" ht="15" hidden="1" customHeight="1" x14ac:dyDescent="0.25">
      <c r="A685">
        <v>683</v>
      </c>
      <c r="B685" t="str">
        <f>IF(DataBank!F685="successful",DataBank!B685,"")</f>
        <v/>
      </c>
      <c r="C685" t="str">
        <f>IF(DataBank!F685="successful",DataBank!L685,"")</f>
        <v/>
      </c>
    </row>
    <row r="686" spans="1:3" ht="15" hidden="1" customHeight="1" x14ac:dyDescent="0.25">
      <c r="A686">
        <v>684</v>
      </c>
      <c r="B686" t="str">
        <f>IF(DataBank!F686="successful",DataBank!B686,"")</f>
        <v/>
      </c>
      <c r="C686" t="str">
        <f>IF(DataBank!F686="successful",DataBank!L686,"")</f>
        <v/>
      </c>
    </row>
    <row r="687" spans="1:3" ht="15" hidden="1" customHeight="1" x14ac:dyDescent="0.25">
      <c r="A687">
        <v>685</v>
      </c>
      <c r="B687" t="str">
        <f>IF(DataBank!F687="successful",DataBank!B687,"")</f>
        <v/>
      </c>
      <c r="C687" t="str">
        <f>IF(DataBank!F687="successful",DataBank!L687,"")</f>
        <v/>
      </c>
    </row>
    <row r="688" spans="1:3" ht="15" hidden="1" customHeight="1" x14ac:dyDescent="0.25">
      <c r="A688">
        <v>686</v>
      </c>
      <c r="B688" t="str">
        <f>IF(DataBank!F688="successful",DataBank!B688,"")</f>
        <v/>
      </c>
      <c r="C688" t="str">
        <f>IF(DataBank!F688="successful",DataBank!L688,"")</f>
        <v/>
      </c>
    </row>
    <row r="689" spans="1:3" ht="15" hidden="1" customHeight="1" x14ac:dyDescent="0.25">
      <c r="A689">
        <v>687</v>
      </c>
      <c r="B689" t="str">
        <f>IF(DataBank!F689="successful",DataBank!B689,"")</f>
        <v/>
      </c>
      <c r="C689" t="str">
        <f>IF(DataBank!F689="successful",DataBank!L689,"")</f>
        <v/>
      </c>
    </row>
    <row r="690" spans="1:3" ht="15" hidden="1" customHeight="1" x14ac:dyDescent="0.25">
      <c r="A690">
        <v>688</v>
      </c>
      <c r="B690" t="str">
        <f>IF(DataBank!F690="successful",DataBank!B690,"")</f>
        <v/>
      </c>
      <c r="C690" t="str">
        <f>IF(DataBank!F690="successful",DataBank!L690,"")</f>
        <v/>
      </c>
    </row>
    <row r="691" spans="1:3" ht="15" hidden="1" customHeight="1" x14ac:dyDescent="0.25">
      <c r="A691">
        <v>689</v>
      </c>
      <c r="B691" t="str">
        <f>IF(DataBank!F691="successful",DataBank!B691,"")</f>
        <v/>
      </c>
      <c r="C691" t="str">
        <f>IF(DataBank!F691="successful",DataBank!L691,"")</f>
        <v/>
      </c>
    </row>
    <row r="692" spans="1:3" ht="15" hidden="1" customHeight="1" x14ac:dyDescent="0.25">
      <c r="A692">
        <v>690</v>
      </c>
      <c r="B692" t="str">
        <f>IF(DataBank!F692="successful",DataBank!B692,"")</f>
        <v/>
      </c>
      <c r="C692" t="str">
        <f>IF(DataBank!F692="successful",DataBank!L692,"")</f>
        <v/>
      </c>
    </row>
    <row r="693" spans="1:3" ht="15" hidden="1" customHeight="1" x14ac:dyDescent="0.25">
      <c r="A693">
        <v>691</v>
      </c>
      <c r="B693" t="str">
        <f>IF(DataBank!F693="successful",DataBank!B693,"")</f>
        <v/>
      </c>
      <c r="C693" t="str">
        <f>IF(DataBank!F693="successful",DataBank!L693,"")</f>
        <v/>
      </c>
    </row>
    <row r="694" spans="1:3" ht="15" hidden="1" customHeight="1" x14ac:dyDescent="0.25">
      <c r="A694">
        <v>692</v>
      </c>
      <c r="B694" t="str">
        <f>IF(DataBank!F694="successful",DataBank!B694,"")</f>
        <v/>
      </c>
      <c r="C694" t="str">
        <f>IF(DataBank!F694="successful",DataBank!L694,"")</f>
        <v/>
      </c>
    </row>
    <row r="695" spans="1:3" ht="15" hidden="1" customHeight="1" x14ac:dyDescent="0.25">
      <c r="A695">
        <v>693</v>
      </c>
      <c r="B695" t="str">
        <f>IF(DataBank!F695="successful",DataBank!B695,"")</f>
        <v/>
      </c>
      <c r="C695" t="str">
        <f>IF(DataBank!F695="successful",DataBank!L695,"")</f>
        <v/>
      </c>
    </row>
    <row r="696" spans="1:3" ht="15" hidden="1" customHeight="1" x14ac:dyDescent="0.25">
      <c r="A696">
        <v>694</v>
      </c>
      <c r="B696" t="str">
        <f>IF(DataBank!F696="successful",DataBank!B696,"")</f>
        <v/>
      </c>
      <c r="C696" t="str">
        <f>IF(DataBank!F696="successful",DataBank!L696,"")</f>
        <v/>
      </c>
    </row>
    <row r="697" spans="1:3" ht="15" hidden="1" customHeight="1" x14ac:dyDescent="0.25">
      <c r="A697">
        <v>695</v>
      </c>
      <c r="B697" t="str">
        <f>IF(DataBank!F697="successful",DataBank!B697,"")</f>
        <v/>
      </c>
      <c r="C697" t="str">
        <f>IF(DataBank!F697="successful",DataBank!L697,"")</f>
        <v/>
      </c>
    </row>
    <row r="698" spans="1:3" ht="15" hidden="1" customHeight="1" x14ac:dyDescent="0.25">
      <c r="A698">
        <v>696</v>
      </c>
      <c r="B698" t="str">
        <f>IF(DataBank!F698="successful",DataBank!B698,"")</f>
        <v/>
      </c>
      <c r="C698" t="str">
        <f>IF(DataBank!F698="successful",DataBank!L698,"")</f>
        <v/>
      </c>
    </row>
    <row r="699" spans="1:3" ht="15" hidden="1" customHeight="1" x14ac:dyDescent="0.25">
      <c r="A699">
        <v>697</v>
      </c>
      <c r="B699" t="str">
        <f>IF(DataBank!F699="successful",DataBank!B699,"")</f>
        <v/>
      </c>
      <c r="C699" t="str">
        <f>IF(DataBank!F699="successful",DataBank!L699,"")</f>
        <v/>
      </c>
    </row>
    <row r="700" spans="1:3" ht="15" hidden="1" customHeight="1" x14ac:dyDescent="0.25">
      <c r="A700">
        <v>698</v>
      </c>
      <c r="B700" t="str">
        <f>IF(DataBank!F700="successful",DataBank!B700,"")</f>
        <v/>
      </c>
      <c r="C700" t="str">
        <f>IF(DataBank!F700="successful",DataBank!L700,"")</f>
        <v/>
      </c>
    </row>
    <row r="701" spans="1:3" ht="15" hidden="1" customHeight="1" x14ac:dyDescent="0.25">
      <c r="A701">
        <v>699</v>
      </c>
      <c r="B701" t="str">
        <f>IF(DataBank!F701="successful",DataBank!B701,"")</f>
        <v/>
      </c>
      <c r="C701" t="str">
        <f>IF(DataBank!F701="successful",DataBank!L701,"")</f>
        <v/>
      </c>
    </row>
    <row r="702" spans="1:3" ht="15" hidden="1" customHeight="1" x14ac:dyDescent="0.25">
      <c r="A702">
        <v>700</v>
      </c>
      <c r="B702" t="str">
        <f>IF(DataBank!F702="successful",DataBank!B702,"")</f>
        <v/>
      </c>
      <c r="C702" t="str">
        <f>IF(DataBank!F702="successful",DataBank!L702,"")</f>
        <v/>
      </c>
    </row>
    <row r="703" spans="1:3" ht="15" hidden="1" customHeight="1" x14ac:dyDescent="0.25">
      <c r="A703">
        <v>701</v>
      </c>
      <c r="B703" t="str">
        <f>IF(DataBank!F703="successful",DataBank!B703,"")</f>
        <v/>
      </c>
      <c r="C703" t="str">
        <f>IF(DataBank!F703="successful",DataBank!L703,"")</f>
        <v/>
      </c>
    </row>
    <row r="704" spans="1:3" ht="15" hidden="1" customHeight="1" x14ac:dyDescent="0.25">
      <c r="A704">
        <v>702</v>
      </c>
      <c r="B704" t="str">
        <f>IF(DataBank!F704="successful",DataBank!B704,"")</f>
        <v/>
      </c>
      <c r="C704" t="str">
        <f>IF(DataBank!F704="successful",DataBank!L704,"")</f>
        <v/>
      </c>
    </row>
    <row r="705" spans="1:3" ht="15" hidden="1" customHeight="1" x14ac:dyDescent="0.25">
      <c r="A705">
        <v>703</v>
      </c>
      <c r="B705" t="str">
        <f>IF(DataBank!F705="successful",DataBank!B705,"")</f>
        <v/>
      </c>
      <c r="C705" t="str">
        <f>IF(DataBank!F705="successful",DataBank!L705,"")</f>
        <v/>
      </c>
    </row>
    <row r="706" spans="1:3" ht="15" hidden="1" customHeight="1" x14ac:dyDescent="0.25">
      <c r="A706">
        <v>704</v>
      </c>
      <c r="B706" t="str">
        <f>IF(DataBank!F706="successful",DataBank!B706,"")</f>
        <v/>
      </c>
      <c r="C706" t="str">
        <f>IF(DataBank!F706="successful",DataBank!L706,"")</f>
        <v/>
      </c>
    </row>
    <row r="707" spans="1:3" ht="15" hidden="1" customHeight="1" x14ac:dyDescent="0.25">
      <c r="A707">
        <v>705</v>
      </c>
      <c r="B707" t="str">
        <f>IF(DataBank!F707="successful",DataBank!B707,"")</f>
        <v/>
      </c>
      <c r="C707" t="str">
        <f>IF(DataBank!F707="successful",DataBank!L707,"")</f>
        <v/>
      </c>
    </row>
    <row r="708" spans="1:3" ht="15" hidden="1" customHeight="1" x14ac:dyDescent="0.25">
      <c r="A708">
        <v>706</v>
      </c>
      <c r="B708" t="str">
        <f>IF(DataBank!F708="successful",DataBank!B708,"")</f>
        <v/>
      </c>
      <c r="C708" t="str">
        <f>IF(DataBank!F708="successful",DataBank!L708,"")</f>
        <v/>
      </c>
    </row>
    <row r="709" spans="1:3" ht="15" hidden="1" customHeight="1" x14ac:dyDescent="0.25">
      <c r="A709">
        <v>707</v>
      </c>
      <c r="B709" t="str">
        <f>IF(DataBank!F709="successful",DataBank!B709,"")</f>
        <v/>
      </c>
      <c r="C709" t="str">
        <f>IF(DataBank!F709="successful",DataBank!L709,"")</f>
        <v/>
      </c>
    </row>
    <row r="710" spans="1:3" ht="15" hidden="1" customHeight="1" x14ac:dyDescent="0.25">
      <c r="A710">
        <v>708</v>
      </c>
      <c r="B710" t="str">
        <f>IF(DataBank!F710="successful",DataBank!B710,"")</f>
        <v/>
      </c>
      <c r="C710" t="str">
        <f>IF(DataBank!F710="successful",DataBank!L710,"")</f>
        <v/>
      </c>
    </row>
    <row r="711" spans="1:3" ht="15" hidden="1" customHeight="1" x14ac:dyDescent="0.25">
      <c r="A711">
        <v>709</v>
      </c>
      <c r="B711" t="str">
        <f>IF(DataBank!F711="successful",DataBank!B711,"")</f>
        <v/>
      </c>
      <c r="C711" t="str">
        <f>IF(DataBank!F711="successful",DataBank!L711,"")</f>
        <v/>
      </c>
    </row>
    <row r="712" spans="1:3" ht="15" hidden="1" customHeight="1" x14ac:dyDescent="0.25">
      <c r="A712">
        <v>710</v>
      </c>
      <c r="B712" t="str">
        <f>IF(DataBank!F712="successful",DataBank!B712,"")</f>
        <v/>
      </c>
      <c r="C712" t="str">
        <f>IF(DataBank!F712="successful",DataBank!L712,"")</f>
        <v/>
      </c>
    </row>
    <row r="713" spans="1:3" ht="15" hidden="1" customHeight="1" x14ac:dyDescent="0.25">
      <c r="A713">
        <v>711</v>
      </c>
      <c r="B713" t="str">
        <f>IF(DataBank!F713="successful",DataBank!B713,"")</f>
        <v/>
      </c>
      <c r="C713" t="str">
        <f>IF(DataBank!F713="successful",DataBank!L713,"")</f>
        <v/>
      </c>
    </row>
    <row r="714" spans="1:3" ht="15" hidden="1" customHeight="1" x14ac:dyDescent="0.25">
      <c r="A714">
        <v>712</v>
      </c>
      <c r="B714" t="str">
        <f>IF(DataBank!F714="successful",DataBank!B714,"")</f>
        <v/>
      </c>
      <c r="C714" t="str">
        <f>IF(DataBank!F714="successful",DataBank!L714,"")</f>
        <v/>
      </c>
    </row>
    <row r="715" spans="1:3" ht="15" hidden="1" customHeight="1" x14ac:dyDescent="0.25">
      <c r="A715">
        <v>713</v>
      </c>
      <c r="B715" t="str">
        <f>IF(DataBank!F715="successful",DataBank!B715,"")</f>
        <v/>
      </c>
      <c r="C715" t="str">
        <f>IF(DataBank!F715="successful",DataBank!L715,"")</f>
        <v/>
      </c>
    </row>
    <row r="716" spans="1:3" ht="15" hidden="1" customHeight="1" x14ac:dyDescent="0.25">
      <c r="A716">
        <v>714</v>
      </c>
      <c r="B716" t="str">
        <f>IF(DataBank!F716="successful",DataBank!B716,"")</f>
        <v/>
      </c>
      <c r="C716" t="str">
        <f>IF(DataBank!F716="successful",DataBank!L716,"")</f>
        <v/>
      </c>
    </row>
    <row r="717" spans="1:3" ht="15" hidden="1" customHeight="1" x14ac:dyDescent="0.25">
      <c r="A717">
        <v>715</v>
      </c>
      <c r="B717" t="str">
        <f>IF(DataBank!F717="successful",DataBank!B717,"")</f>
        <v/>
      </c>
      <c r="C717" t="str">
        <f>IF(DataBank!F717="successful",DataBank!L717,"")</f>
        <v/>
      </c>
    </row>
    <row r="718" spans="1:3" ht="15" hidden="1" customHeight="1" x14ac:dyDescent="0.25">
      <c r="A718">
        <v>716</v>
      </c>
      <c r="B718" t="str">
        <f>IF(DataBank!F718="successful",DataBank!B718,"")</f>
        <v/>
      </c>
      <c r="C718" t="str">
        <f>IF(DataBank!F718="successful",DataBank!L718,"")</f>
        <v/>
      </c>
    </row>
    <row r="719" spans="1:3" ht="15" hidden="1" customHeight="1" x14ac:dyDescent="0.25">
      <c r="A719">
        <v>717</v>
      </c>
      <c r="B719" t="str">
        <f>IF(DataBank!F719="successful",DataBank!B719,"")</f>
        <v/>
      </c>
      <c r="C719" t="str">
        <f>IF(DataBank!F719="successful",DataBank!L719,"")</f>
        <v/>
      </c>
    </row>
    <row r="720" spans="1:3" ht="15" hidden="1" customHeight="1" x14ac:dyDescent="0.25">
      <c r="A720">
        <v>718</v>
      </c>
      <c r="B720" t="str">
        <f>IF(DataBank!F720="successful",DataBank!B720,"")</f>
        <v/>
      </c>
      <c r="C720" t="str">
        <f>IF(DataBank!F720="successful",DataBank!L720,"")</f>
        <v/>
      </c>
    </row>
    <row r="721" spans="1:3" ht="15" hidden="1" customHeight="1" x14ac:dyDescent="0.25">
      <c r="A721">
        <v>719</v>
      </c>
      <c r="B721" t="str">
        <f>IF(DataBank!F721="successful",DataBank!B721,"")</f>
        <v/>
      </c>
      <c r="C721" t="str">
        <f>IF(DataBank!F721="successful",DataBank!L721,"")</f>
        <v/>
      </c>
    </row>
    <row r="722" spans="1:3" ht="15" customHeight="1" x14ac:dyDescent="0.25">
      <c r="A722">
        <v>720</v>
      </c>
      <c r="B722" t="str">
        <f>IF(DataBank!F722="successful",DataBank!B722,"")</f>
        <v>Without Utterance: Tales from the Other Side of Language</v>
      </c>
      <c r="C722">
        <f>IF(DataBank!F722="successful",DataBank!L722,"")</f>
        <v>41</v>
      </c>
    </row>
    <row r="723" spans="1:3" ht="15" customHeight="1" x14ac:dyDescent="0.25">
      <c r="A723">
        <v>721</v>
      </c>
      <c r="B723" t="str">
        <f>IF(DataBank!F723="successful",DataBank!B723,"")</f>
        <v>Celebrating Brit Shalom â€” Now at CelebratingBritShalom.Com</v>
      </c>
      <c r="C723">
        <f>IF(DataBank!F723="successful",DataBank!L723,"")</f>
        <v>119</v>
      </c>
    </row>
    <row r="724" spans="1:3" ht="15" customHeight="1" x14ac:dyDescent="0.25">
      <c r="A724">
        <v>722</v>
      </c>
      <c r="B724" t="str">
        <f>IF(DataBank!F724="successful",DataBank!B724,"")</f>
        <v>The BANGGAI Rescue Project</v>
      </c>
      <c r="C724">
        <f>IF(DataBank!F724="successful",DataBank!L724,"")</f>
        <v>153</v>
      </c>
    </row>
    <row r="725" spans="1:3" ht="15" customHeight="1" x14ac:dyDescent="0.25">
      <c r="A725">
        <v>723</v>
      </c>
      <c r="B725" t="str">
        <f>IF(DataBank!F725="successful",DataBank!B725,"")</f>
        <v>The 2015 Pro Football Beast Book</v>
      </c>
      <c r="C725">
        <f>IF(DataBank!F725="successful",DataBank!L725,"")</f>
        <v>100</v>
      </c>
    </row>
    <row r="726" spans="1:3" ht="15" customHeight="1" x14ac:dyDescent="0.25">
      <c r="A726">
        <v>724</v>
      </c>
      <c r="B726" t="str">
        <f>IF(DataBank!F726="successful",DataBank!B726,"")</f>
        <v>The Adventure Access Guide: How to Walk Across America</v>
      </c>
      <c r="C726">
        <f>IF(DataBank!F726="successful",DataBank!L726,"")</f>
        <v>143</v>
      </c>
    </row>
    <row r="727" spans="1:3" ht="15" customHeight="1" x14ac:dyDescent="0.25">
      <c r="A727">
        <v>725</v>
      </c>
      <c r="B727" t="str">
        <f>IF(DataBank!F727="successful",DataBank!B727,"")</f>
        <v>The Year It All Made Sense</v>
      </c>
      <c r="C727">
        <f>IF(DataBank!F727="successful",DataBank!L727,"")</f>
        <v>140</v>
      </c>
    </row>
    <row r="728" spans="1:3" ht="15" customHeight="1" x14ac:dyDescent="0.25">
      <c r="A728">
        <v>726</v>
      </c>
      <c r="B728" t="str">
        <f>IF(DataBank!F728="successful",DataBank!B728,"")</f>
        <v>60 Days to a Radiating Faith</v>
      </c>
      <c r="C728">
        <f>IF(DataBank!F728="successful",DataBank!L728,"")</f>
        <v>35</v>
      </c>
    </row>
    <row r="729" spans="1:3" ht="15" customHeight="1" x14ac:dyDescent="0.25">
      <c r="A729">
        <v>727</v>
      </c>
      <c r="B729" t="str">
        <f>IF(DataBank!F729="successful",DataBank!B729,"")</f>
        <v>CHRISTIAN MERCY: Compassion, Proclamation, and Power</v>
      </c>
      <c r="C729">
        <f>IF(DataBank!F729="successful",DataBank!L729,"")</f>
        <v>149</v>
      </c>
    </row>
    <row r="730" spans="1:3" ht="15" customHeight="1" x14ac:dyDescent="0.25">
      <c r="A730">
        <v>728</v>
      </c>
      <c r="B730" t="str">
        <f>IF(DataBank!F730="successful",DataBank!B730,"")</f>
        <v>The Age of the Platform: My Fourth Book</v>
      </c>
      <c r="C730">
        <f>IF(DataBank!F730="successful",DataBank!L730,"")</f>
        <v>130</v>
      </c>
    </row>
    <row r="731" spans="1:3" ht="15" customHeight="1" x14ac:dyDescent="0.25">
      <c r="A731">
        <v>729</v>
      </c>
      <c r="B731" t="str">
        <f>IF(DataBank!F731="successful",DataBank!B731,"")</f>
        <v>The Malformation of Health Care</v>
      </c>
      <c r="C731">
        <f>IF(DataBank!F731="successful",DataBank!L731,"")</f>
        <v>120</v>
      </c>
    </row>
    <row r="732" spans="1:3" ht="15" customHeight="1" x14ac:dyDescent="0.25">
      <c r="A732">
        <v>730</v>
      </c>
      <c r="B732" t="str">
        <f>IF(DataBank!F732="successful",DataBank!B732,"")</f>
        <v>Encyclopedia of Surfing</v>
      </c>
      <c r="C732">
        <f>IF(DataBank!F732="successful",DataBank!L732,"")</f>
        <v>265</v>
      </c>
    </row>
    <row r="733" spans="1:3" ht="15" customHeight="1" x14ac:dyDescent="0.25">
      <c r="A733">
        <v>731</v>
      </c>
      <c r="B733" t="str">
        <f>IF(DataBank!F733="successful",DataBank!B733,"")</f>
        <v>Portland Boat Tours:  From Dream to Business</v>
      </c>
      <c r="C733">
        <f>IF(DataBank!F733="successful",DataBank!L733,"")</f>
        <v>71</v>
      </c>
    </row>
    <row r="734" spans="1:3" ht="15" customHeight="1" x14ac:dyDescent="0.25">
      <c r="A734">
        <v>732</v>
      </c>
      <c r="B734" t="str">
        <f>IF(DataBank!F734="successful",DataBank!B734,"")</f>
        <v>Chess puzzles in your pocket: a new eBook</v>
      </c>
      <c r="C734">
        <f>IF(DataBank!F734="successful",DataBank!L734,"")</f>
        <v>13</v>
      </c>
    </row>
    <row r="735" spans="1:3" ht="15" customHeight="1" x14ac:dyDescent="0.25">
      <c r="A735">
        <v>733</v>
      </c>
      <c r="B735" t="str">
        <f>IF(DataBank!F735="successful",DataBank!B735,"")</f>
        <v>Sinatra Cookbook - Recipes for the Ruby framework</v>
      </c>
      <c r="C735">
        <f>IF(DataBank!F735="successful",DataBank!L735,"")</f>
        <v>169</v>
      </c>
    </row>
    <row r="736" spans="1:3" ht="15" customHeight="1" x14ac:dyDescent="0.25">
      <c r="A736">
        <v>734</v>
      </c>
      <c r="B736" t="str">
        <f>IF(DataBank!F736="successful",DataBank!B736,"")</f>
        <v>Sideswiped</v>
      </c>
      <c r="C736">
        <f>IF(DataBank!F736="successful",DataBank!L736,"")</f>
        <v>57</v>
      </c>
    </row>
    <row r="737" spans="1:3" ht="15" customHeight="1" x14ac:dyDescent="0.25">
      <c r="A737">
        <v>735</v>
      </c>
      <c r="B737" t="str">
        <f>IF(DataBank!F737="successful",DataBank!B737,"")</f>
        <v>TOP FUEL FOR LIFE - Life Lessons from a Crew Chief</v>
      </c>
      <c r="C737">
        <f>IF(DataBank!F737="successful",DataBank!L737,"")</f>
        <v>229</v>
      </c>
    </row>
    <row r="738" spans="1:3" ht="15" customHeight="1" x14ac:dyDescent="0.25">
      <c r="A738">
        <v>736</v>
      </c>
      <c r="B738" t="str">
        <f>IF(DataBank!F738="successful",DataBank!B738,"")</f>
        <v>What Happens in Vegas Stays on YouTube</v>
      </c>
      <c r="C738">
        <f>IF(DataBank!F738="successful",DataBank!L738,"")</f>
        <v>108</v>
      </c>
    </row>
    <row r="739" spans="1:3" ht="15" customHeight="1" x14ac:dyDescent="0.25">
      <c r="A739">
        <v>737</v>
      </c>
      <c r="B739" t="str">
        <f>IF(DataBank!F739="successful",DataBank!B739,"")</f>
        <v>Eat Mendocino: Writing the Book</v>
      </c>
      <c r="C739">
        <f>IF(DataBank!F739="successful",DataBank!L739,"")</f>
        <v>108</v>
      </c>
    </row>
    <row r="740" spans="1:3" ht="15" customHeight="1" x14ac:dyDescent="0.25">
      <c r="A740">
        <v>738</v>
      </c>
      <c r="B740" t="str">
        <f>IF(DataBank!F740="successful",DataBank!B740,"")</f>
        <v>Under the Sour Sun: Hunger through the Eyes of a Child</v>
      </c>
      <c r="C740">
        <f>IF(DataBank!F740="successful",DataBank!L740,"")</f>
        <v>41</v>
      </c>
    </row>
    <row r="741" spans="1:3" ht="15" customHeight="1" x14ac:dyDescent="0.25">
      <c r="A741">
        <v>739</v>
      </c>
      <c r="B741" t="str">
        <f>IF(DataBank!F741="successful",DataBank!B741,"")</f>
        <v>Brother's Keeper: Lessons Learned in Gaining Access</v>
      </c>
      <c r="C741">
        <f>IF(DataBank!F741="successful",DataBank!L741,"")</f>
        <v>139</v>
      </c>
    </row>
    <row r="742" spans="1:3" ht="15" customHeight="1" x14ac:dyDescent="0.25">
      <c r="A742">
        <v>740</v>
      </c>
      <c r="B742" t="str">
        <f>IF(DataBank!F742="successful",DataBank!B742,"")</f>
        <v>Gloriously Doomed - Search for Armada Shipwreck in Ireland</v>
      </c>
      <c r="C742">
        <f>IF(DataBank!F742="successful",DataBank!L742,"")</f>
        <v>19</v>
      </c>
    </row>
    <row r="743" spans="1:3" ht="15" customHeight="1" x14ac:dyDescent="0.25">
      <c r="A743">
        <v>741</v>
      </c>
      <c r="B743" t="str">
        <f>IF(DataBank!F743="successful",DataBank!B743,"")</f>
        <v>reVILNA: the vilna ghetto project</v>
      </c>
      <c r="C743">
        <f>IF(DataBank!F743="successful",DataBank!L743,"")</f>
        <v>94</v>
      </c>
    </row>
    <row r="744" spans="1:3" ht="15" customHeight="1" x14ac:dyDescent="0.25">
      <c r="A744">
        <v>742</v>
      </c>
      <c r="B744" t="str">
        <f>IF(DataBank!F744="successful",DataBank!B744,"")</f>
        <v>"My Life As Julia Roberts, Snapshots Of A LIfe</v>
      </c>
      <c r="C744">
        <f>IF(DataBank!F744="successful",DataBank!L744,"")</f>
        <v>23</v>
      </c>
    </row>
    <row r="745" spans="1:3" ht="15" customHeight="1" x14ac:dyDescent="0.25">
      <c r="A745">
        <v>743</v>
      </c>
      <c r="B745" t="str">
        <f>IF(DataBank!F745="successful",DataBank!B745,"")</f>
        <v>A Tale as Rich as Soil: Preserving Valmont's History</v>
      </c>
      <c r="C745">
        <f>IF(DataBank!F745="successful",DataBank!L745,"")</f>
        <v>15</v>
      </c>
    </row>
    <row r="746" spans="1:3" ht="15" customHeight="1" x14ac:dyDescent="0.25">
      <c r="A746">
        <v>744</v>
      </c>
      <c r="B746" t="str">
        <f>IF(DataBank!F746="successful",DataBank!B746,"")</f>
        <v>A Revolutionary Leadership Resource Book</v>
      </c>
      <c r="C746">
        <f>IF(DataBank!F746="successful",DataBank!L746,"")</f>
        <v>62</v>
      </c>
    </row>
    <row r="747" spans="1:3" ht="15" customHeight="1" x14ac:dyDescent="0.25">
      <c r="A747">
        <v>745</v>
      </c>
      <c r="B747" t="str">
        <f>IF(DataBank!F747="successful",DataBank!B747,"")</f>
        <v>Help Launch the Most Amazing Online Organizing Guide Ever.</v>
      </c>
      <c r="C747">
        <f>IF(DataBank!F747="successful",DataBank!L747,"")</f>
        <v>74</v>
      </c>
    </row>
    <row r="748" spans="1:3" ht="15" customHeight="1" x14ac:dyDescent="0.25">
      <c r="A748">
        <v>746</v>
      </c>
      <c r="B748" t="str">
        <f>IF(DataBank!F748="successful",DataBank!B748,"")</f>
        <v>Attention: People With Body Parts</v>
      </c>
      <c r="C748">
        <f>IF(DataBank!F748="successful",DataBank!L748,"")</f>
        <v>97</v>
      </c>
    </row>
    <row r="749" spans="1:3" ht="15" customHeight="1" x14ac:dyDescent="0.25">
      <c r="A749">
        <v>747</v>
      </c>
      <c r="B749" t="str">
        <f>IF(DataBank!F749="successful",DataBank!B749,"")</f>
        <v>Trash is Treasure</v>
      </c>
      <c r="C749">
        <f>IF(DataBank!F749="successful",DataBank!L749,"")</f>
        <v>55</v>
      </c>
    </row>
    <row r="750" spans="1:3" ht="15" customHeight="1" x14ac:dyDescent="0.25">
      <c r="A750">
        <v>748</v>
      </c>
      <c r="B750" t="str">
        <f>IF(DataBank!F750="successful",DataBank!B750,"")</f>
        <v>Meditations for the Childbearing Year - a Book</v>
      </c>
      <c r="C750">
        <f>IF(DataBank!F750="successful",DataBank!L750,"")</f>
        <v>44</v>
      </c>
    </row>
    <row r="751" spans="1:3" ht="15" customHeight="1" x14ac:dyDescent="0.25">
      <c r="A751">
        <v>749</v>
      </c>
      <c r="B751" t="str">
        <f>IF(DataBank!F751="successful",DataBank!B751,"")</f>
        <v>chartwellwest.com</v>
      </c>
      <c r="C751">
        <f>IF(DataBank!F751="successful",DataBank!L751,"")</f>
        <v>110</v>
      </c>
    </row>
    <row r="752" spans="1:3" ht="15" customHeight="1" x14ac:dyDescent="0.25">
      <c r="A752">
        <v>750</v>
      </c>
      <c r="B752" t="str">
        <f>IF(DataBank!F752="successful",DataBank!B752,"")</f>
        <v>A book no one should have to write-but everyone should read.</v>
      </c>
      <c r="C752">
        <f>IF(DataBank!F752="successful",DataBank!L752,"")</f>
        <v>59</v>
      </c>
    </row>
    <row r="753" spans="1:3" ht="15" customHeight="1" x14ac:dyDescent="0.25">
      <c r="A753">
        <v>751</v>
      </c>
      <c r="B753" t="str">
        <f>IF(DataBank!F753="successful",DataBank!B753,"")</f>
        <v>Surviving the Journey: Letters from the Railroad</v>
      </c>
      <c r="C753">
        <f>IF(DataBank!F753="successful",DataBank!L753,"")</f>
        <v>62</v>
      </c>
    </row>
    <row r="754" spans="1:3" ht="15" customHeight="1" x14ac:dyDescent="0.25">
      <c r="A754">
        <v>752</v>
      </c>
      <c r="B754" t="str">
        <f>IF(DataBank!F754="successful",DataBank!B754,"")</f>
        <v>ELECTRO GIRL raises awareness to remove the fear of Epilepsy</v>
      </c>
      <c r="C754">
        <f>IF(DataBank!F754="successful",DataBank!L754,"")</f>
        <v>105</v>
      </c>
    </row>
    <row r="755" spans="1:3" ht="15" customHeight="1" x14ac:dyDescent="0.25">
      <c r="A755">
        <v>753</v>
      </c>
      <c r="B755" t="str">
        <f>IF(DataBank!F755="successful",DataBank!B755,"")</f>
        <v>Dirshuni: Israeli Women Writing Midrash, volume 2</v>
      </c>
      <c r="C755">
        <f>IF(DataBank!F755="successful",DataBank!L755,"")</f>
        <v>26</v>
      </c>
    </row>
    <row r="756" spans="1:3" ht="15" customHeight="1" x14ac:dyDescent="0.25">
      <c r="A756">
        <v>754</v>
      </c>
      <c r="B756" t="str">
        <f>IF(DataBank!F756="successful",DataBank!B756,"")</f>
        <v>In Sickness and in Health- a couples journey through cancer</v>
      </c>
      <c r="C756">
        <f>IF(DataBank!F756="successful",DataBank!L756,"")</f>
        <v>49</v>
      </c>
    </row>
    <row r="757" spans="1:3" ht="15" customHeight="1" x14ac:dyDescent="0.25">
      <c r="A757">
        <v>755</v>
      </c>
      <c r="B757" t="str">
        <f>IF(DataBank!F757="successful",DataBank!B757,"")</f>
        <v>Rumble Yell: Discovering America's Biggest Bike Ride</v>
      </c>
      <c r="C757">
        <f>IF(DataBank!F757="successful",DataBank!L757,"")</f>
        <v>68</v>
      </c>
    </row>
    <row r="758" spans="1:3" ht="15" customHeight="1" x14ac:dyDescent="0.25">
      <c r="A758">
        <v>756</v>
      </c>
      <c r="B758" t="str">
        <f>IF(DataBank!F758="successful",DataBank!B758,"")</f>
        <v>Shemdegi Sadguri: photopoetic commentary on Eastern Europe</v>
      </c>
      <c r="C758">
        <f>IF(DataBank!F758="successful",DataBank!L758,"")</f>
        <v>22</v>
      </c>
    </row>
    <row r="759" spans="1:3" ht="15" customHeight="1" x14ac:dyDescent="0.25">
      <c r="A759">
        <v>757</v>
      </c>
      <c r="B759" t="str">
        <f>IF(DataBank!F759="successful",DataBank!B759,"")</f>
        <v>Celebrating Orlando's Historic Haunts Release</v>
      </c>
      <c r="C759">
        <f>IF(DataBank!F759="successful",DataBank!L759,"")</f>
        <v>18</v>
      </c>
    </row>
    <row r="760" spans="1:3" ht="15" customHeight="1" x14ac:dyDescent="0.25">
      <c r="A760">
        <v>758</v>
      </c>
      <c r="B760" t="str">
        <f>IF(DataBank!F760="successful",DataBank!B760,"")</f>
        <v>Publish Waiting On Humanity</v>
      </c>
      <c r="C760">
        <f>IF(DataBank!F760="successful",DataBank!L760,"")</f>
        <v>19</v>
      </c>
    </row>
    <row r="761" spans="1:3" ht="15" customHeight="1" x14ac:dyDescent="0.25">
      <c r="A761">
        <v>759</v>
      </c>
      <c r="B761" t="str">
        <f>IF(DataBank!F761="successful",DataBank!B761,"")</f>
        <v>Wild Ruins</v>
      </c>
      <c r="C761">
        <f>IF(DataBank!F761="successful",DataBank!L761,"")</f>
        <v>99</v>
      </c>
    </row>
    <row r="762" spans="1:3" ht="15" hidden="1" customHeight="1" x14ac:dyDescent="0.25">
      <c r="A762">
        <v>760</v>
      </c>
      <c r="B762" t="str">
        <f>IF(DataBank!F762="successful",DataBank!B762,"")</f>
        <v/>
      </c>
      <c r="C762" t="str">
        <f>IF(DataBank!F762="successful",DataBank!L762,"")</f>
        <v/>
      </c>
    </row>
    <row r="763" spans="1:3" ht="15" hidden="1" customHeight="1" x14ac:dyDescent="0.25">
      <c r="A763">
        <v>761</v>
      </c>
      <c r="B763" t="str">
        <f>IF(DataBank!F763="successful",DataBank!B763,"")</f>
        <v/>
      </c>
      <c r="C763" t="str">
        <f>IF(DataBank!F763="successful",DataBank!L763,"")</f>
        <v/>
      </c>
    </row>
    <row r="764" spans="1:3" ht="15" hidden="1" customHeight="1" x14ac:dyDescent="0.25">
      <c r="A764">
        <v>762</v>
      </c>
      <c r="B764" t="str">
        <f>IF(DataBank!F764="successful",DataBank!B764,"")</f>
        <v/>
      </c>
      <c r="C764" t="str">
        <f>IF(DataBank!F764="successful",DataBank!L764,"")</f>
        <v/>
      </c>
    </row>
    <row r="765" spans="1:3" ht="15" hidden="1" customHeight="1" x14ac:dyDescent="0.25">
      <c r="A765">
        <v>763</v>
      </c>
      <c r="B765" t="str">
        <f>IF(DataBank!F765="successful",DataBank!B765,"")</f>
        <v/>
      </c>
      <c r="C765" t="str">
        <f>IF(DataBank!F765="successful",DataBank!L765,"")</f>
        <v/>
      </c>
    </row>
    <row r="766" spans="1:3" ht="15" hidden="1" customHeight="1" x14ac:dyDescent="0.25">
      <c r="A766">
        <v>764</v>
      </c>
      <c r="B766" t="str">
        <f>IF(DataBank!F766="successful",DataBank!B766,"")</f>
        <v/>
      </c>
      <c r="C766" t="str">
        <f>IF(DataBank!F766="successful",DataBank!L766,"")</f>
        <v/>
      </c>
    </row>
    <row r="767" spans="1:3" ht="15" hidden="1" customHeight="1" x14ac:dyDescent="0.25">
      <c r="A767">
        <v>765</v>
      </c>
      <c r="B767" t="str">
        <f>IF(DataBank!F767="successful",DataBank!B767,"")</f>
        <v/>
      </c>
      <c r="C767" t="str">
        <f>IF(DataBank!F767="successful",DataBank!L767,"")</f>
        <v/>
      </c>
    </row>
    <row r="768" spans="1:3" ht="15" hidden="1" customHeight="1" x14ac:dyDescent="0.25">
      <c r="A768">
        <v>766</v>
      </c>
      <c r="B768" t="str">
        <f>IF(DataBank!F768="successful",DataBank!B768,"")</f>
        <v/>
      </c>
      <c r="C768" t="str">
        <f>IF(DataBank!F768="successful",DataBank!L768,"")</f>
        <v/>
      </c>
    </row>
    <row r="769" spans="1:3" ht="15" hidden="1" customHeight="1" x14ac:dyDescent="0.25">
      <c r="A769">
        <v>767</v>
      </c>
      <c r="B769" t="str">
        <f>IF(DataBank!F769="successful",DataBank!B769,"")</f>
        <v/>
      </c>
      <c r="C769" t="str">
        <f>IF(DataBank!F769="successful",DataBank!L769,"")</f>
        <v/>
      </c>
    </row>
    <row r="770" spans="1:3" ht="15" hidden="1" customHeight="1" x14ac:dyDescent="0.25">
      <c r="A770">
        <v>768</v>
      </c>
      <c r="B770" t="str">
        <f>IF(DataBank!F770="successful",DataBank!B770,"")</f>
        <v/>
      </c>
      <c r="C770" t="str">
        <f>IF(DataBank!F770="successful",DataBank!L770,"")</f>
        <v/>
      </c>
    </row>
    <row r="771" spans="1:3" ht="15" hidden="1" customHeight="1" x14ac:dyDescent="0.25">
      <c r="A771">
        <v>769</v>
      </c>
      <c r="B771" t="str">
        <f>IF(DataBank!F771="successful",DataBank!B771,"")</f>
        <v/>
      </c>
      <c r="C771" t="str">
        <f>IF(DataBank!F771="successful",DataBank!L771,"")</f>
        <v/>
      </c>
    </row>
    <row r="772" spans="1:3" ht="15" hidden="1" customHeight="1" x14ac:dyDescent="0.25">
      <c r="A772">
        <v>770</v>
      </c>
      <c r="B772" t="str">
        <f>IF(DataBank!F772="successful",DataBank!B772,"")</f>
        <v/>
      </c>
      <c r="C772" t="str">
        <f>IF(DataBank!F772="successful",DataBank!L772,"")</f>
        <v/>
      </c>
    </row>
    <row r="773" spans="1:3" ht="15" hidden="1" customHeight="1" x14ac:dyDescent="0.25">
      <c r="A773">
        <v>771</v>
      </c>
      <c r="B773" t="str">
        <f>IF(DataBank!F773="successful",DataBank!B773,"")</f>
        <v/>
      </c>
      <c r="C773" t="str">
        <f>IF(DataBank!F773="successful",DataBank!L773,"")</f>
        <v/>
      </c>
    </row>
    <row r="774" spans="1:3" ht="15" hidden="1" customHeight="1" x14ac:dyDescent="0.25">
      <c r="A774">
        <v>772</v>
      </c>
      <c r="B774" t="str">
        <f>IF(DataBank!F774="successful",DataBank!B774,"")</f>
        <v/>
      </c>
      <c r="C774" t="str">
        <f>IF(DataBank!F774="successful",DataBank!L774,"")</f>
        <v/>
      </c>
    </row>
    <row r="775" spans="1:3" ht="15" hidden="1" customHeight="1" x14ac:dyDescent="0.25">
      <c r="A775">
        <v>773</v>
      </c>
      <c r="B775" t="str">
        <f>IF(DataBank!F775="successful",DataBank!B775,"")</f>
        <v/>
      </c>
      <c r="C775" t="str">
        <f>IF(DataBank!F775="successful",DataBank!L775,"")</f>
        <v/>
      </c>
    </row>
    <row r="776" spans="1:3" ht="15" hidden="1" customHeight="1" x14ac:dyDescent="0.25">
      <c r="A776">
        <v>774</v>
      </c>
      <c r="B776" t="str">
        <f>IF(DataBank!F776="successful",DataBank!B776,"")</f>
        <v/>
      </c>
      <c r="C776" t="str">
        <f>IF(DataBank!F776="successful",DataBank!L776,"")</f>
        <v/>
      </c>
    </row>
    <row r="777" spans="1:3" ht="15" hidden="1" customHeight="1" x14ac:dyDescent="0.25">
      <c r="A777">
        <v>775</v>
      </c>
      <c r="B777" t="str">
        <f>IF(DataBank!F777="successful",DataBank!B777,"")</f>
        <v/>
      </c>
      <c r="C777" t="str">
        <f>IF(DataBank!F777="successful",DataBank!L777,"")</f>
        <v/>
      </c>
    </row>
    <row r="778" spans="1:3" ht="15" hidden="1" customHeight="1" x14ac:dyDescent="0.25">
      <c r="A778">
        <v>776</v>
      </c>
      <c r="B778" t="str">
        <f>IF(DataBank!F778="successful",DataBank!B778,"")</f>
        <v/>
      </c>
      <c r="C778" t="str">
        <f>IF(DataBank!F778="successful",DataBank!L778,"")</f>
        <v/>
      </c>
    </row>
    <row r="779" spans="1:3" ht="15" hidden="1" customHeight="1" x14ac:dyDescent="0.25">
      <c r="A779">
        <v>777</v>
      </c>
      <c r="B779" t="str">
        <f>IF(DataBank!F779="successful",DataBank!B779,"")</f>
        <v/>
      </c>
      <c r="C779" t="str">
        <f>IF(DataBank!F779="successful",DataBank!L779,"")</f>
        <v/>
      </c>
    </row>
    <row r="780" spans="1:3" ht="15" hidden="1" customHeight="1" x14ac:dyDescent="0.25">
      <c r="A780">
        <v>778</v>
      </c>
      <c r="B780" t="str">
        <f>IF(DataBank!F780="successful",DataBank!B780,"")</f>
        <v/>
      </c>
      <c r="C780" t="str">
        <f>IF(DataBank!F780="successful",DataBank!L780,"")</f>
        <v/>
      </c>
    </row>
    <row r="781" spans="1:3" ht="15" hidden="1" customHeight="1" x14ac:dyDescent="0.25">
      <c r="A781">
        <v>779</v>
      </c>
      <c r="B781" t="str">
        <f>IF(DataBank!F781="successful",DataBank!B781,"")</f>
        <v/>
      </c>
      <c r="C781" t="str">
        <f>IF(DataBank!F781="successful",DataBank!L781,"")</f>
        <v/>
      </c>
    </row>
    <row r="782" spans="1:3" ht="15" customHeight="1" x14ac:dyDescent="0.25">
      <c r="A782">
        <v>780</v>
      </c>
      <c r="B782" t="str">
        <f>IF(DataBank!F782="successful",DataBank!B782,"")</f>
        <v>Wess Meets West - Press Our New Album on CD!</v>
      </c>
      <c r="C782">
        <f>IF(DataBank!F782="successful",DataBank!L782,"")</f>
        <v>27</v>
      </c>
    </row>
    <row r="783" spans="1:3" ht="15" customHeight="1" x14ac:dyDescent="0.25">
      <c r="A783">
        <v>781</v>
      </c>
      <c r="B783" t="str">
        <f>IF(DataBank!F783="successful",DataBank!B783,"")</f>
        <v>Touring the United States This July</v>
      </c>
      <c r="C783">
        <f>IF(DataBank!F783="successful",DataBank!L783,"")</f>
        <v>25</v>
      </c>
    </row>
    <row r="784" spans="1:3" ht="15" customHeight="1" x14ac:dyDescent="0.25">
      <c r="A784">
        <v>782</v>
      </c>
      <c r="B784" t="str">
        <f>IF(DataBank!F784="successful",DataBank!B784,"")</f>
        <v>Richie Ray finally records a new record!</v>
      </c>
      <c r="C784">
        <f>IF(DataBank!F784="successful",DataBank!L784,"")</f>
        <v>14</v>
      </c>
    </row>
    <row r="785" spans="1:3" ht="15" customHeight="1" x14ac:dyDescent="0.25">
      <c r="A785">
        <v>783</v>
      </c>
      <c r="B785" t="str">
        <f>IF(DataBank!F785="successful",DataBank!B785,"")</f>
        <v>Fund The Red Masque's New Album, "Mythalogue"</v>
      </c>
      <c r="C785">
        <f>IF(DataBank!F785="successful",DataBank!L785,"")</f>
        <v>35</v>
      </c>
    </row>
    <row r="786" spans="1:3" ht="15" customHeight="1" x14ac:dyDescent="0.25">
      <c r="A786">
        <v>784</v>
      </c>
      <c r="B786" t="str">
        <f>IF(DataBank!F786="successful",DataBank!B786,"")</f>
        <v>STEELcyclopedia - The Titans of Hard Rock</v>
      </c>
      <c r="C786">
        <f>IF(DataBank!F786="successful",DataBank!L786,"")</f>
        <v>10</v>
      </c>
    </row>
    <row r="787" spans="1:3" ht="15" customHeight="1" x14ac:dyDescent="0.25">
      <c r="A787">
        <v>785</v>
      </c>
      <c r="B787" t="str">
        <f>IF(DataBank!F787="successful",DataBank!B787,"")</f>
        <v>Treedom's NEW album fund!</v>
      </c>
      <c r="C787">
        <f>IF(DataBank!F787="successful",DataBank!L787,"")</f>
        <v>29</v>
      </c>
    </row>
    <row r="788" spans="1:3" ht="15" customHeight="1" x14ac:dyDescent="0.25">
      <c r="A788">
        <v>786</v>
      </c>
      <c r="B788" t="str">
        <f>IF(DataBank!F788="successful",DataBank!B788,"")</f>
        <v>New Album: BRICK AND MORTAR. New Book: HITLESS WONDER.</v>
      </c>
      <c r="C788">
        <f>IF(DataBank!F788="successful",DataBank!L788,"")</f>
        <v>44</v>
      </c>
    </row>
    <row r="789" spans="1:3" ht="15" customHeight="1" x14ac:dyDescent="0.25">
      <c r="A789">
        <v>787</v>
      </c>
      <c r="B789" t="str">
        <f>IF(DataBank!F789="successful",DataBank!B789,"")</f>
        <v>Mahayla CD Pressing</v>
      </c>
      <c r="C789">
        <f>IF(DataBank!F789="successful",DataBank!L789,"")</f>
        <v>17</v>
      </c>
    </row>
    <row r="790" spans="1:3" ht="15" customHeight="1" x14ac:dyDescent="0.25">
      <c r="A790">
        <v>788</v>
      </c>
      <c r="B790" t="str">
        <f>IF(DataBank!F790="successful",DataBank!B790,"")</f>
        <v>HELP UNRB GO ON TOUR!</v>
      </c>
      <c r="C790">
        <f>IF(DataBank!F790="successful",DataBank!L790,"")</f>
        <v>34</v>
      </c>
    </row>
    <row r="791" spans="1:3" ht="15" customHeight="1" x14ac:dyDescent="0.25">
      <c r="A791">
        <v>789</v>
      </c>
      <c r="B791" t="str">
        <f>IF(DataBank!F791="successful",DataBank!B791,"")</f>
        <v>Reluctant Hero's "All As One" EP</v>
      </c>
      <c r="C791">
        <f>IF(DataBank!F791="successful",DataBank!L791,"")</f>
        <v>14</v>
      </c>
    </row>
    <row r="792" spans="1:3" ht="15" customHeight="1" x14ac:dyDescent="0.25">
      <c r="A792">
        <v>790</v>
      </c>
      <c r="B792" t="str">
        <f>IF(DataBank!F792="successful",DataBank!B792,"")</f>
        <v>3 Years Hollow is Going On Their First Ever Tour!</v>
      </c>
      <c r="C792">
        <f>IF(DataBank!F792="successful",DataBank!L792,"")</f>
        <v>156</v>
      </c>
    </row>
    <row r="793" spans="1:3" ht="15" customHeight="1" x14ac:dyDescent="0.25">
      <c r="A793">
        <v>791</v>
      </c>
      <c r="B793" t="str">
        <f>IF(DataBank!F793="successful",DataBank!B793,"")</f>
        <v>Brad Hoshaw &amp; the Seven Deadlies - New Studio Album</v>
      </c>
      <c r="C793">
        <f>IF(DataBank!F793="successful",DataBank!L793,"")</f>
        <v>128</v>
      </c>
    </row>
    <row r="794" spans="1:3" ht="15" customHeight="1" x14ac:dyDescent="0.25">
      <c r="A794">
        <v>792</v>
      </c>
      <c r="B794" t="str">
        <f>IF(DataBank!F794="successful",DataBank!B794,"")</f>
        <v>"Believable Lies" - The Album</v>
      </c>
      <c r="C794">
        <f>IF(DataBank!F794="successful",DataBank!L794,"")</f>
        <v>60</v>
      </c>
    </row>
    <row r="795" spans="1:3" ht="15" customHeight="1" x14ac:dyDescent="0.25">
      <c r="A795">
        <v>793</v>
      </c>
      <c r="B795" t="str">
        <f>IF(DataBank!F795="successful",DataBank!B795,"")</f>
        <v>Dead Tree Duo's first full length album! Let's make it!</v>
      </c>
      <c r="C795">
        <f>IF(DataBank!F795="successful",DataBank!L795,"")</f>
        <v>32</v>
      </c>
    </row>
    <row r="796" spans="1:3" ht="15" customHeight="1" x14ac:dyDescent="0.25">
      <c r="A796">
        <v>794</v>
      </c>
      <c r="B796" t="str">
        <f>IF(DataBank!F796="successful",DataBank!B796,"")</f>
        <v>Begins Again</v>
      </c>
      <c r="C796">
        <f>IF(DataBank!F796="successful",DataBank!L796,"")</f>
        <v>53</v>
      </c>
    </row>
    <row r="797" spans="1:3" ht="15" customHeight="1" x14ac:dyDescent="0.25">
      <c r="A797">
        <v>795</v>
      </c>
      <c r="B797" t="str">
        <f>IF(DataBank!F797="successful",DataBank!B797,"")</f>
        <v>Jimbo Mathus &amp; The Tri-State Coalition | WHITE BUFFALO</v>
      </c>
      <c r="C797">
        <f>IF(DataBank!F797="successful",DataBank!L797,"")</f>
        <v>184</v>
      </c>
    </row>
    <row r="798" spans="1:3" ht="15" customHeight="1" x14ac:dyDescent="0.25">
      <c r="A798">
        <v>796</v>
      </c>
      <c r="B798" t="str">
        <f>IF(DataBank!F798="successful",DataBank!B798,"")</f>
        <v>Madrone: New Album for 2013</v>
      </c>
      <c r="C798">
        <f>IF(DataBank!F798="successful",DataBank!L798,"")</f>
        <v>90</v>
      </c>
    </row>
    <row r="799" spans="1:3" ht="15" customHeight="1" x14ac:dyDescent="0.25">
      <c r="A799">
        <v>797</v>
      </c>
      <c r="B799" t="str">
        <f>IF(DataBank!F799="successful",DataBank!B799,"")</f>
        <v>Lust Control NEW CD!!!</v>
      </c>
      <c r="C799">
        <f>IF(DataBank!F799="successful",DataBank!L799,"")</f>
        <v>71</v>
      </c>
    </row>
    <row r="800" spans="1:3" ht="15" customHeight="1" x14ac:dyDescent="0.25">
      <c r="A800">
        <v>798</v>
      </c>
      <c r="B800" t="str">
        <f>IF(DataBank!F800="successful",DataBank!B800,"")</f>
        <v>Eric Stuart Band 4 Song EP "Character"</v>
      </c>
      <c r="C800">
        <f>IF(DataBank!F800="successful",DataBank!L800,"")</f>
        <v>87</v>
      </c>
    </row>
    <row r="801" spans="1:3" ht="15" customHeight="1" x14ac:dyDescent="0.25">
      <c r="A801">
        <v>799</v>
      </c>
      <c r="B801" t="str">
        <f>IF(DataBank!F801="successful",DataBank!B801,"")</f>
        <v>Ryan Caskey's BREAKOUT ALBUM, ready to CHARGE</v>
      </c>
      <c r="C801">
        <f>IF(DataBank!F801="successful",DataBank!L801,"")</f>
        <v>28</v>
      </c>
    </row>
    <row r="802" spans="1:3" ht="15" customHeight="1" x14ac:dyDescent="0.25">
      <c r="A802">
        <v>800</v>
      </c>
      <c r="B802" t="str">
        <f>IF(DataBank!F802="successful",DataBank!B802,"")</f>
        <v>LF4 WildFire</v>
      </c>
      <c r="C802">
        <f>IF(DataBank!F802="successful",DataBank!L802,"")</f>
        <v>56</v>
      </c>
    </row>
    <row r="803" spans="1:3" ht="15" customHeight="1" x14ac:dyDescent="0.25">
      <c r="A803">
        <v>801</v>
      </c>
      <c r="B803" t="str">
        <f>IF(DataBank!F803="successful",DataBank!B803,"")</f>
        <v>SLUTEVER DO AMERICA TOUR</v>
      </c>
      <c r="C803">
        <f>IF(DataBank!F803="successful",DataBank!L803,"")</f>
        <v>51</v>
      </c>
    </row>
    <row r="804" spans="1:3" ht="15" customHeight="1" x14ac:dyDescent="0.25">
      <c r="A804">
        <v>802</v>
      </c>
      <c r="B804" t="str">
        <f>IF(DataBank!F804="successful",DataBank!B804,"")</f>
        <v>Vaz Tour/Musical Documentation of Australia and SE Asia</v>
      </c>
      <c r="C804">
        <f>IF(DataBank!F804="successful",DataBank!L804,"")</f>
        <v>75</v>
      </c>
    </row>
    <row r="805" spans="1:3" ht="15" customHeight="1" x14ac:dyDescent="0.25">
      <c r="A805">
        <v>803</v>
      </c>
      <c r="B805" t="str">
        <f>IF(DataBank!F805="successful",DataBank!B805,"")</f>
        <v>The Beautiful Refrain's "Page One" Project</v>
      </c>
      <c r="C805">
        <f>IF(DataBank!F805="successful",DataBank!L805,"")</f>
        <v>38</v>
      </c>
    </row>
    <row r="806" spans="1:3" ht="15" customHeight="1" x14ac:dyDescent="0.25">
      <c r="A806">
        <v>804</v>
      </c>
      <c r="B806" t="str">
        <f>IF(DataBank!F806="successful",DataBank!B806,"")</f>
        <v>City of Sound - A city full of stories untold</v>
      </c>
      <c r="C806">
        <f>IF(DataBank!F806="successful",DataBank!L806,"")</f>
        <v>18</v>
      </c>
    </row>
    <row r="807" spans="1:3" ht="15" customHeight="1" x14ac:dyDescent="0.25">
      <c r="A807">
        <v>805</v>
      </c>
      <c r="B807" t="str">
        <f>IF(DataBank!F807="successful",DataBank!B807,"")</f>
        <v>Virtual CH - The One-Man-Mixed-Media-Rock-Band Debut</v>
      </c>
      <c r="C807">
        <f>IF(DataBank!F807="successful",DataBank!L807,"")</f>
        <v>54</v>
      </c>
    </row>
    <row r="808" spans="1:3" ht="15" customHeight="1" x14ac:dyDescent="0.25">
      <c r="A808">
        <v>806</v>
      </c>
      <c r="B808" t="str">
        <f>IF(DataBank!F808="successful",DataBank!B808,"")</f>
        <v>Golden Animals NEW Album!</v>
      </c>
      <c r="C808">
        <f>IF(DataBank!F808="successful",DataBank!L808,"")</f>
        <v>71</v>
      </c>
    </row>
    <row r="809" spans="1:3" ht="15" customHeight="1" x14ac:dyDescent="0.25">
      <c r="A809">
        <v>807</v>
      </c>
      <c r="B809" t="str">
        <f>IF(DataBank!F809="successful",DataBank!B809,"")</f>
        <v>Sic Vita - New EP Release - 2017</v>
      </c>
      <c r="C809">
        <f>IF(DataBank!F809="successful",DataBank!L809,"")</f>
        <v>57</v>
      </c>
    </row>
    <row r="810" spans="1:3" ht="15" customHeight="1" x14ac:dyDescent="0.25">
      <c r="A810">
        <v>808</v>
      </c>
      <c r="B810" t="str">
        <f>IF(DataBank!F810="successful",DataBank!B810,"")</f>
        <v>The Micronite Filters | Wizard Blood Vinyl</v>
      </c>
      <c r="C810">
        <f>IF(DataBank!F810="successful",DataBank!L810,"")</f>
        <v>43</v>
      </c>
    </row>
    <row r="811" spans="1:3" ht="15" customHeight="1" x14ac:dyDescent="0.25">
      <c r="A811">
        <v>809</v>
      </c>
      <c r="B811" t="str">
        <f>IF(DataBank!F811="successful",DataBank!B811,"")</f>
        <v>Peter's New Album!!</v>
      </c>
      <c r="C811">
        <f>IF(DataBank!F811="successful",DataBank!L811,"")</f>
        <v>52</v>
      </c>
    </row>
    <row r="812" spans="1:3" ht="15" customHeight="1" x14ac:dyDescent="0.25">
      <c r="A812">
        <v>810</v>
      </c>
      <c r="B812" t="str">
        <f>IF(DataBank!F812="successful",DataBank!B812,"")</f>
        <v>Help us get our music into the hands of our fans!</v>
      </c>
      <c r="C812">
        <f>IF(DataBank!F812="successful",DataBank!L812,"")</f>
        <v>27</v>
      </c>
    </row>
    <row r="813" spans="1:3" ht="15" customHeight="1" x14ac:dyDescent="0.25">
      <c r="A813">
        <v>811</v>
      </c>
      <c r="B813" t="str">
        <f>IF(DataBank!F813="successful",DataBank!B813,"")</f>
        <v>Love Water Tour</v>
      </c>
      <c r="C813">
        <f>IF(DataBank!F813="successful",DataBank!L813,"")</f>
        <v>12</v>
      </c>
    </row>
    <row r="814" spans="1:3" ht="15" customHeight="1" x14ac:dyDescent="0.25">
      <c r="A814">
        <v>812</v>
      </c>
      <c r="B814" t="str">
        <f>IF(DataBank!F814="successful",DataBank!B814,"")</f>
        <v>Don Walrus wants to press a record!!</v>
      </c>
      <c r="C814">
        <f>IF(DataBank!F814="successful",DataBank!L814,"")</f>
        <v>33</v>
      </c>
    </row>
    <row r="815" spans="1:3" ht="15" customHeight="1" x14ac:dyDescent="0.25">
      <c r="A815">
        <v>813</v>
      </c>
      <c r="B815" t="str">
        <f>IF(DataBank!F815="successful",DataBank!B815,"")</f>
        <v>Rules of Civility and Decent Behavior</v>
      </c>
      <c r="C815">
        <f>IF(DataBank!F815="successful",DataBank!L815,"")</f>
        <v>96</v>
      </c>
    </row>
    <row r="816" spans="1:3" ht="15" customHeight="1" x14ac:dyDescent="0.25">
      <c r="A816">
        <v>814</v>
      </c>
      <c r="B816" t="str">
        <f>IF(DataBank!F816="successful",DataBank!B816,"")</f>
        <v>Help Pat The Human Get A Tour Van!</v>
      </c>
      <c r="C816">
        <f>IF(DataBank!F816="successful",DataBank!L816,"")</f>
        <v>28</v>
      </c>
    </row>
    <row r="817" spans="1:3" ht="15" customHeight="1" x14ac:dyDescent="0.25">
      <c r="A817">
        <v>815</v>
      </c>
      <c r="B817" t="str">
        <f>IF(DataBank!F817="successful",DataBank!B817,"")</f>
        <v>Some Late Help for The Early Reset</v>
      </c>
      <c r="C817">
        <f>IF(DataBank!F817="successful",DataBank!L817,"")</f>
        <v>43</v>
      </c>
    </row>
    <row r="818" spans="1:3" ht="15" customHeight="1" x14ac:dyDescent="0.25">
      <c r="A818">
        <v>816</v>
      </c>
      <c r="B818" t="str">
        <f>IF(DataBank!F818="successful",DataBank!B818,"")</f>
        <v>Help Friends and Family Release Their Debut Album</v>
      </c>
      <c r="C818">
        <f>IF(DataBank!F818="successful",DataBank!L818,"")</f>
        <v>205</v>
      </c>
    </row>
    <row r="819" spans="1:3" ht="15" customHeight="1" x14ac:dyDescent="0.25">
      <c r="A819">
        <v>817</v>
      </c>
      <c r="B819" t="str">
        <f>IF(DataBank!F819="successful",DataBank!B819,"")</f>
        <v>Dead Fish Handshake - follow up record to Across State Lines</v>
      </c>
      <c r="C819">
        <f>IF(DataBank!F819="successful",DataBank!L819,"")</f>
        <v>23</v>
      </c>
    </row>
    <row r="820" spans="1:3" ht="15" customHeight="1" x14ac:dyDescent="0.25">
      <c r="A820">
        <v>818</v>
      </c>
      <c r="B820" t="str">
        <f>IF(DataBank!F820="successful",DataBank!B820,"")</f>
        <v>Repair Orwell's tour van for a West Coast Tour!</v>
      </c>
      <c r="C820">
        <f>IF(DataBank!F820="successful",DataBank!L820,"")</f>
        <v>19</v>
      </c>
    </row>
    <row r="821" spans="1:3" ht="15" customHeight="1" x14ac:dyDescent="0.25">
      <c r="A821">
        <v>819</v>
      </c>
      <c r="B821" t="str">
        <f>IF(DataBank!F821="successful",DataBank!B821,"")</f>
        <v>Winter Tour</v>
      </c>
      <c r="C821">
        <f>IF(DataBank!F821="successful",DataBank!L821,"")</f>
        <v>14</v>
      </c>
    </row>
    <row r="822" spans="1:3" ht="15" customHeight="1" x14ac:dyDescent="0.25">
      <c r="A822">
        <v>820</v>
      </c>
      <c r="B822" t="str">
        <f>IF(DataBank!F822="successful",DataBank!B822,"")</f>
        <v>Wyatt Lowe &amp; the Ottomatics Summer 2014 Tour!</v>
      </c>
      <c r="C822">
        <f>IF(DataBank!F822="successful",DataBank!L822,"")</f>
        <v>38</v>
      </c>
    </row>
    <row r="823" spans="1:3" ht="15" customHeight="1" x14ac:dyDescent="0.25">
      <c r="A823">
        <v>821</v>
      </c>
      <c r="B823" t="str">
        <f>IF(DataBank!F823="successful",DataBank!B823,"")</f>
        <v>"Grey Sky Blues" - Help make Bizness Suit's new album!</v>
      </c>
      <c r="C823">
        <f>IF(DataBank!F823="successful",DataBank!L823,"")</f>
        <v>78</v>
      </c>
    </row>
    <row r="824" spans="1:3" ht="15" customHeight="1" x14ac:dyDescent="0.25">
      <c r="A824">
        <v>822</v>
      </c>
      <c r="B824" t="str">
        <f>IF(DataBank!F824="successful",DataBank!B824,"")</f>
        <v>Soul Easy - Making music for our friends.</v>
      </c>
      <c r="C824">
        <f>IF(DataBank!F824="successful",DataBank!L824,"")</f>
        <v>69</v>
      </c>
    </row>
    <row r="825" spans="1:3" ht="15" customHeight="1" x14ac:dyDescent="0.25">
      <c r="A825">
        <v>823</v>
      </c>
      <c r="B825" t="str">
        <f>IF(DataBank!F825="successful",DataBank!B825,"")</f>
        <v>Debut Album</v>
      </c>
      <c r="C825">
        <f>IF(DataBank!F825="successful",DataBank!L825,"")</f>
        <v>33</v>
      </c>
    </row>
    <row r="826" spans="1:3" ht="15" customHeight="1" x14ac:dyDescent="0.25">
      <c r="A826">
        <v>824</v>
      </c>
      <c r="B826" t="str">
        <f>IF(DataBank!F826="successful",DataBank!B826,"")</f>
        <v>Hi Ho Silver Oh - The West Coast Tour</v>
      </c>
      <c r="C826">
        <f>IF(DataBank!F826="successful",DataBank!L826,"")</f>
        <v>54</v>
      </c>
    </row>
    <row r="827" spans="1:3" ht="15" customHeight="1" x14ac:dyDescent="0.25">
      <c r="A827">
        <v>825</v>
      </c>
      <c r="B827" t="str">
        <f>IF(DataBank!F827="successful",DataBank!B827,"")</f>
        <v>KILL FREEMAN</v>
      </c>
      <c r="C827">
        <f>IF(DataBank!F827="successful",DataBank!L827,"")</f>
        <v>99</v>
      </c>
    </row>
    <row r="828" spans="1:3" ht="15" customHeight="1" x14ac:dyDescent="0.25">
      <c r="A828">
        <v>826</v>
      </c>
      <c r="B828" t="str">
        <f>IF(DataBank!F828="successful",DataBank!B828,"")</f>
        <v>Protect The Dream Debut Album</v>
      </c>
      <c r="C828">
        <f>IF(DataBank!F828="successful",DataBank!L828,"")</f>
        <v>49</v>
      </c>
    </row>
    <row r="829" spans="1:3" ht="15" customHeight="1" x14ac:dyDescent="0.25">
      <c r="A829">
        <v>827</v>
      </c>
      <c r="B829" t="str">
        <f>IF(DataBank!F829="successful",DataBank!B829,"")</f>
        <v>Losing Wings EP Release &amp; Our First Tour</v>
      </c>
      <c r="C829">
        <f>IF(DataBank!F829="successful",DataBank!L829,"")</f>
        <v>11</v>
      </c>
    </row>
    <row r="830" spans="1:3" ht="15" customHeight="1" x14ac:dyDescent="0.25">
      <c r="A830">
        <v>828</v>
      </c>
      <c r="B830" t="str">
        <f>IF(DataBank!F830="successful",DataBank!B830,"")</f>
        <v>It's Now or Never for the Icarus Witch Project!</v>
      </c>
      <c r="C830">
        <f>IF(DataBank!F830="successful",DataBank!L830,"")</f>
        <v>38</v>
      </c>
    </row>
    <row r="831" spans="1:3" ht="15" customHeight="1" x14ac:dyDescent="0.25">
      <c r="A831">
        <v>829</v>
      </c>
      <c r="B831" t="str">
        <f>IF(DataBank!F831="successful",DataBank!B831,"")</f>
        <v>Monk</v>
      </c>
      <c r="C831">
        <f>IF(DataBank!F831="successful",DataBank!L831,"")</f>
        <v>16</v>
      </c>
    </row>
    <row r="832" spans="1:3" ht="15" customHeight="1" x14ac:dyDescent="0.25">
      <c r="A832">
        <v>830</v>
      </c>
      <c r="B832" t="str">
        <f>IF(DataBank!F832="successful",DataBank!B832,"")</f>
        <v>Dark Disco Club's new album</v>
      </c>
      <c r="C832">
        <f>IF(DataBank!F832="successful",DataBank!L832,"")</f>
        <v>32</v>
      </c>
    </row>
    <row r="833" spans="1:3" ht="15" customHeight="1" x14ac:dyDescent="0.25">
      <c r="A833">
        <v>831</v>
      </c>
      <c r="B833" t="str">
        <f>IF(DataBank!F833="successful",DataBank!B833,"")</f>
        <v>Let The 7Horse Run!</v>
      </c>
      <c r="C833">
        <f>IF(DataBank!F833="successful",DataBank!L833,"")</f>
        <v>20</v>
      </c>
    </row>
    <row r="834" spans="1:3" ht="15" customHeight="1" x14ac:dyDescent="0.25">
      <c r="A834">
        <v>832</v>
      </c>
      <c r="B834" t="str">
        <f>IF(DataBank!F834="successful",DataBank!B834,"")</f>
        <v>OMG! You Can Help Hello Kelly Make Their New Record!</v>
      </c>
      <c r="C834">
        <f>IF(DataBank!F834="successful",DataBank!L834,"")</f>
        <v>154</v>
      </c>
    </row>
    <row r="835" spans="1:3" ht="15" customHeight="1" x14ac:dyDescent="0.25">
      <c r="A835">
        <v>833</v>
      </c>
      <c r="B835" t="str">
        <f>IF(DataBank!F835="successful",DataBank!B835,"")</f>
        <v>Ragman Rolls</v>
      </c>
      <c r="C835">
        <f>IF(DataBank!F835="successful",DataBank!L835,"")</f>
        <v>41</v>
      </c>
    </row>
    <row r="836" spans="1:3" ht="15" customHeight="1" x14ac:dyDescent="0.25">
      <c r="A836">
        <v>834</v>
      </c>
      <c r="B836" t="str">
        <f>IF(DataBank!F836="successful",DataBank!B836,"")</f>
        <v>VANS Warped Tour or BUST!</v>
      </c>
      <c r="C836">
        <f>IF(DataBank!F836="successful",DataBank!L836,"")</f>
        <v>75</v>
      </c>
    </row>
    <row r="837" spans="1:3" ht="15" customHeight="1" x14ac:dyDescent="0.25">
      <c r="A837">
        <v>835</v>
      </c>
      <c r="B837" t="str">
        <f>IF(DataBank!F837="successful",DataBank!B837,"")</f>
        <v>Samuel B. Lupowitz &amp; The Ego Band - first album release</v>
      </c>
      <c r="C837">
        <f>IF(DataBank!F837="successful",DataBank!L837,"")</f>
        <v>40</v>
      </c>
    </row>
    <row r="838" spans="1:3" ht="15" customHeight="1" x14ac:dyDescent="0.25">
      <c r="A838">
        <v>836</v>
      </c>
      <c r="B838" t="str">
        <f>IF(DataBank!F838="successful",DataBank!B838,"")</f>
        <v>DESMADRE Full Album + Press Kit</v>
      </c>
      <c r="C838">
        <f>IF(DataBank!F838="successful",DataBank!L838,"")</f>
        <v>46</v>
      </c>
    </row>
    <row r="839" spans="1:3" ht="15" customHeight="1" x14ac:dyDescent="0.25">
      <c r="A839">
        <v>837</v>
      </c>
      <c r="B839" t="str">
        <f>IF(DataBank!F839="successful",DataBank!B839,"")</f>
        <v>Take 147 - Nothin' to Lose CD Project</v>
      </c>
      <c r="C839">
        <f>IF(DataBank!F839="successful",DataBank!L839,"")</f>
        <v>62</v>
      </c>
    </row>
    <row r="840" spans="1:3" ht="15" customHeight="1" x14ac:dyDescent="0.25">
      <c r="A840">
        <v>838</v>
      </c>
      <c r="B840" t="str">
        <f>IF(DataBank!F840="successful",DataBank!B840,"")</f>
        <v>Be a part of The Paper Melody's next chapter: EP and Videos</v>
      </c>
      <c r="C840">
        <f>IF(DataBank!F840="successful",DataBank!L840,"")</f>
        <v>61</v>
      </c>
    </row>
    <row r="841" spans="1:3" ht="15" customHeight="1" x14ac:dyDescent="0.25">
      <c r="A841">
        <v>839</v>
      </c>
      <c r="B841" t="str">
        <f>IF(DataBank!F841="successful",DataBank!B841,"")</f>
        <v>The Waffle Stompers - We'll Never Die</v>
      </c>
      <c r="C841">
        <f>IF(DataBank!F841="successful",DataBank!L841,"")</f>
        <v>96</v>
      </c>
    </row>
    <row r="842" spans="1:3" ht="15" customHeight="1" x14ac:dyDescent="0.25">
      <c r="A842">
        <v>840</v>
      </c>
      <c r="B842" t="str">
        <f>IF(DataBank!F842="successful",DataBank!B842,"")</f>
        <v>Carl King's New Album: Grand Architects Of The Universe</v>
      </c>
      <c r="C842">
        <f>IF(DataBank!F842="successful",DataBank!L842,"")</f>
        <v>190</v>
      </c>
    </row>
    <row r="843" spans="1:3" ht="15" customHeight="1" x14ac:dyDescent="0.25">
      <c r="A843">
        <v>841</v>
      </c>
      <c r="B843" t="str">
        <f>IF(DataBank!F843="successful",DataBank!B843,"")</f>
        <v>Peering Through The Lens Of Time - Dan Mumm - Studio Album</v>
      </c>
      <c r="C843">
        <f>IF(DataBank!F843="successful",DataBank!L843,"")</f>
        <v>94</v>
      </c>
    </row>
    <row r="844" spans="1:3" ht="15" customHeight="1" x14ac:dyDescent="0.25">
      <c r="A844">
        <v>842</v>
      </c>
      <c r="B844" t="str">
        <f>IF(DataBank!F844="successful",DataBank!B844,"")</f>
        <v>"Frontiers" A new full-length LP by Ontario's Unsacred Seed</v>
      </c>
      <c r="C844">
        <f>IF(DataBank!F844="successful",DataBank!L844,"")</f>
        <v>39</v>
      </c>
    </row>
    <row r="845" spans="1:3" ht="15" customHeight="1" x14ac:dyDescent="0.25">
      <c r="A845">
        <v>843</v>
      </c>
      <c r="B845" t="str">
        <f>IF(DataBank!F845="successful",DataBank!B845,"")</f>
        <v>The New Album: Dig Deeper</v>
      </c>
      <c r="C845">
        <f>IF(DataBank!F845="successful",DataBank!L845,"")</f>
        <v>127</v>
      </c>
    </row>
    <row r="846" spans="1:3" ht="15" customHeight="1" x14ac:dyDescent="0.25">
      <c r="A846">
        <v>844</v>
      </c>
      <c r="B846" t="str">
        <f>IF(DataBank!F846="successful",DataBank!B846,"")</f>
        <v>FROSTBURN - Lords of the Trident's new album!</v>
      </c>
      <c r="C846">
        <f>IF(DataBank!F846="successful",DataBank!L846,"")</f>
        <v>159</v>
      </c>
    </row>
    <row r="847" spans="1:3" ht="15" customHeight="1" x14ac:dyDescent="0.25">
      <c r="A847">
        <v>845</v>
      </c>
      <c r="B847" t="str">
        <f>IF(DataBank!F847="successful",DataBank!B847,"")</f>
        <v>Shadow and Steel: The new album from Master Sword</v>
      </c>
      <c r="C847">
        <f>IF(DataBank!F847="successful",DataBank!L847,"")</f>
        <v>177</v>
      </c>
    </row>
    <row r="848" spans="1:3" ht="15" customHeight="1" x14ac:dyDescent="0.25">
      <c r="A848">
        <v>846</v>
      </c>
      <c r="B848" t="str">
        <f>IF(DataBank!F848="successful",DataBank!B848,"")</f>
        <v>CURVE: The debut album from Miroist needs awesome merch</v>
      </c>
      <c r="C848">
        <f>IF(DataBank!F848="successful",DataBank!L848,"")</f>
        <v>47</v>
      </c>
    </row>
    <row r="849" spans="1:3" ht="15" customHeight="1" x14ac:dyDescent="0.25">
      <c r="A849">
        <v>847</v>
      </c>
      <c r="B849" t="str">
        <f>IF(DataBank!F849="successful",DataBank!B849,"")</f>
        <v>CENTROPYMUSIC</v>
      </c>
      <c r="C849">
        <f>IF(DataBank!F849="successful",DataBank!L849,"")</f>
        <v>1</v>
      </c>
    </row>
    <row r="850" spans="1:3" ht="15" customHeight="1" x14ac:dyDescent="0.25">
      <c r="A850">
        <v>848</v>
      </c>
      <c r="B850" t="str">
        <f>IF(DataBank!F850="successful",DataBank!B850,"")</f>
        <v>God Am</v>
      </c>
      <c r="C850">
        <f>IF(DataBank!F850="successful",DataBank!L850,"")</f>
        <v>16</v>
      </c>
    </row>
    <row r="851" spans="1:3" ht="15" customHeight="1" x14ac:dyDescent="0.25">
      <c r="A851">
        <v>849</v>
      </c>
      <c r="B851" t="str">
        <f>IF(DataBank!F851="successful",DataBank!B851,"")</f>
        <v>The Nightingale: A Gothic Fairytale</v>
      </c>
      <c r="C851">
        <f>IF(DataBank!F851="successful",DataBank!L851,"")</f>
        <v>115</v>
      </c>
    </row>
    <row r="852" spans="1:3" ht="15" customHeight="1" x14ac:dyDescent="0.25">
      <c r="A852">
        <v>850</v>
      </c>
      <c r="B852" t="str">
        <f>IF(DataBank!F852="successful",DataBank!B852,"")</f>
        <v>Yet Further: Sioum's Second Full-Length Album</v>
      </c>
      <c r="C852">
        <f>IF(DataBank!F852="successful",DataBank!L852,"")</f>
        <v>133</v>
      </c>
    </row>
    <row r="853" spans="1:3" ht="15" customHeight="1" x14ac:dyDescent="0.25">
      <c r="A853">
        <v>851</v>
      </c>
      <c r="B853" t="str">
        <f>IF(DataBank!F853="successful",DataBank!B853,"")</f>
        <v>M.F.Crew, 1er Album "First Ride"</v>
      </c>
      <c r="C853">
        <f>IF(DataBank!F853="successful",DataBank!L853,"")</f>
        <v>70</v>
      </c>
    </row>
    <row r="854" spans="1:3" ht="15" customHeight="1" x14ac:dyDescent="0.25">
      <c r="A854">
        <v>852</v>
      </c>
      <c r="B854" t="str">
        <f>IF(DataBank!F854="successful",DataBank!B854,"")</f>
        <v>Covers Album - Limited Vinyl Pressing</v>
      </c>
      <c r="C854">
        <f>IF(DataBank!F854="successful",DataBank!L854,"")</f>
        <v>62</v>
      </c>
    </row>
    <row r="855" spans="1:3" ht="15" customHeight="1" x14ac:dyDescent="0.25">
      <c r="A855">
        <v>853</v>
      </c>
      <c r="B855" t="str">
        <f>IF(DataBank!F855="successful",DataBank!B855,"")</f>
        <v>sloggoth</v>
      </c>
      <c r="C855">
        <f>IF(DataBank!F855="successful",DataBank!L855,"")</f>
        <v>10</v>
      </c>
    </row>
    <row r="856" spans="1:3" ht="15" customHeight="1" x14ac:dyDescent="0.25">
      <c r="A856">
        <v>854</v>
      </c>
      <c r="B856" t="str">
        <f>IF(DataBank!F856="successful",DataBank!B856,"")</f>
        <v>Westfield Massacre - Sophomore Album &amp; Tour</v>
      </c>
      <c r="C856">
        <f>IF(DataBank!F856="successful",DataBank!L856,"")</f>
        <v>499</v>
      </c>
    </row>
    <row r="857" spans="1:3" ht="15" customHeight="1" x14ac:dyDescent="0.25">
      <c r="A857">
        <v>855</v>
      </c>
      <c r="B857" t="str">
        <f>IF(DataBank!F857="successful",DataBank!B857,"")</f>
        <v>AtteroTerra's Sophomore Album - Pray for Apocalypse</v>
      </c>
      <c r="C857">
        <f>IF(DataBank!F857="successful",DataBank!L857,"")</f>
        <v>47</v>
      </c>
    </row>
    <row r="858" spans="1:3" ht="15" customHeight="1" x14ac:dyDescent="0.25">
      <c r="A858">
        <v>856</v>
      </c>
      <c r="B858" t="str">
        <f>IF(DataBank!F858="successful",DataBank!B858,"")</f>
        <v>POWERHEAD - Wir wollen ins Studio!!!</v>
      </c>
      <c r="C858">
        <f>IF(DataBank!F858="successful",DataBank!L858,"")</f>
        <v>28</v>
      </c>
    </row>
    <row r="859" spans="1:3" ht="15" customHeight="1" x14ac:dyDescent="0.25">
      <c r="A859">
        <v>857</v>
      </c>
      <c r="B859" t="str">
        <f>IF(DataBank!F859="successful",DataBank!B859,"")</f>
        <v>A Reason To Breathe - DEBUT ALBUM</v>
      </c>
      <c r="C859">
        <f>IF(DataBank!F859="successful",DataBank!L859,"")</f>
        <v>24</v>
      </c>
    </row>
    <row r="860" spans="1:3" ht="15" customHeight="1" x14ac:dyDescent="0.25">
      <c r="A860">
        <v>858</v>
      </c>
      <c r="B860" t="str">
        <f>IF(DataBank!F860="successful",DataBank!B860,"")</f>
        <v>Gehtika - New Album - A Monster in Mourning</v>
      </c>
      <c r="C860">
        <f>IF(DataBank!F860="successful",DataBank!L860,"")</f>
        <v>76</v>
      </c>
    </row>
    <row r="861" spans="1:3" ht="15" customHeight="1" x14ac:dyDescent="0.25">
      <c r="A861">
        <v>859</v>
      </c>
      <c r="B861" t="str">
        <f>IF(DataBank!F861="successful",DataBank!B861,"")</f>
        <v>Rise With Us Campaign</v>
      </c>
      <c r="C861">
        <f>IF(DataBank!F861="successful",DataBank!L861,"")</f>
        <v>98</v>
      </c>
    </row>
    <row r="862" spans="1:3" ht="15" hidden="1" customHeight="1" x14ac:dyDescent="0.25">
      <c r="A862">
        <v>860</v>
      </c>
      <c r="B862" t="str">
        <f>IF(DataBank!F862="successful",DataBank!B862,"")</f>
        <v/>
      </c>
      <c r="C862" t="str">
        <f>IF(DataBank!F862="successful",DataBank!L862,"")</f>
        <v/>
      </c>
    </row>
    <row r="863" spans="1:3" ht="15" hidden="1" customHeight="1" x14ac:dyDescent="0.25">
      <c r="A863">
        <v>861</v>
      </c>
      <c r="B863" t="str">
        <f>IF(DataBank!F863="successful",DataBank!B863,"")</f>
        <v/>
      </c>
      <c r="C863" t="str">
        <f>IF(DataBank!F863="successful",DataBank!L863,"")</f>
        <v/>
      </c>
    </row>
    <row r="864" spans="1:3" ht="15" hidden="1" customHeight="1" x14ac:dyDescent="0.25">
      <c r="A864">
        <v>862</v>
      </c>
      <c r="B864" t="str">
        <f>IF(DataBank!F864="successful",DataBank!B864,"")</f>
        <v/>
      </c>
      <c r="C864" t="str">
        <f>IF(DataBank!F864="successful",DataBank!L864,"")</f>
        <v/>
      </c>
    </row>
    <row r="865" spans="1:3" ht="15" hidden="1" customHeight="1" x14ac:dyDescent="0.25">
      <c r="A865">
        <v>863</v>
      </c>
      <c r="B865" t="str">
        <f>IF(DataBank!F865="successful",DataBank!B865,"")</f>
        <v/>
      </c>
      <c r="C865" t="str">
        <f>IF(DataBank!F865="successful",DataBank!L865,"")</f>
        <v/>
      </c>
    </row>
    <row r="866" spans="1:3" ht="15" hidden="1" customHeight="1" x14ac:dyDescent="0.25">
      <c r="A866">
        <v>864</v>
      </c>
      <c r="B866" t="str">
        <f>IF(DataBank!F866="successful",DataBank!B866,"")</f>
        <v/>
      </c>
      <c r="C866" t="str">
        <f>IF(DataBank!F866="successful",DataBank!L866,"")</f>
        <v/>
      </c>
    </row>
    <row r="867" spans="1:3" ht="15" hidden="1" customHeight="1" x14ac:dyDescent="0.25">
      <c r="A867">
        <v>865</v>
      </c>
      <c r="B867" t="str">
        <f>IF(DataBank!F867="successful",DataBank!B867,"")</f>
        <v/>
      </c>
      <c r="C867" t="str">
        <f>IF(DataBank!F867="successful",DataBank!L867,"")</f>
        <v/>
      </c>
    </row>
    <row r="868" spans="1:3" ht="15" hidden="1" customHeight="1" x14ac:dyDescent="0.25">
      <c r="A868">
        <v>866</v>
      </c>
      <c r="B868" t="str">
        <f>IF(DataBank!F868="successful",DataBank!B868,"")</f>
        <v/>
      </c>
      <c r="C868" t="str">
        <f>IF(DataBank!F868="successful",DataBank!L868,"")</f>
        <v/>
      </c>
    </row>
    <row r="869" spans="1:3" ht="15" hidden="1" customHeight="1" x14ac:dyDescent="0.25">
      <c r="A869">
        <v>867</v>
      </c>
      <c r="B869" t="str">
        <f>IF(DataBank!F869="successful",DataBank!B869,"")</f>
        <v/>
      </c>
      <c r="C869" t="str">
        <f>IF(DataBank!F869="successful",DataBank!L869,"")</f>
        <v/>
      </c>
    </row>
    <row r="870" spans="1:3" ht="15" hidden="1" customHeight="1" x14ac:dyDescent="0.25">
      <c r="A870">
        <v>868</v>
      </c>
      <c r="B870" t="str">
        <f>IF(DataBank!F870="successful",DataBank!B870,"")</f>
        <v/>
      </c>
      <c r="C870" t="str">
        <f>IF(DataBank!F870="successful",DataBank!L870,"")</f>
        <v/>
      </c>
    </row>
    <row r="871" spans="1:3" ht="15" hidden="1" customHeight="1" x14ac:dyDescent="0.25">
      <c r="A871">
        <v>869</v>
      </c>
      <c r="B871" t="str">
        <f>IF(DataBank!F871="successful",DataBank!B871,"")</f>
        <v/>
      </c>
      <c r="C871" t="str">
        <f>IF(DataBank!F871="successful",DataBank!L871,"")</f>
        <v/>
      </c>
    </row>
    <row r="872" spans="1:3" ht="15" hidden="1" customHeight="1" x14ac:dyDescent="0.25">
      <c r="A872">
        <v>870</v>
      </c>
      <c r="B872" t="str">
        <f>IF(DataBank!F872="successful",DataBank!B872,"")</f>
        <v/>
      </c>
      <c r="C872" t="str">
        <f>IF(DataBank!F872="successful",DataBank!L872,"")</f>
        <v/>
      </c>
    </row>
    <row r="873" spans="1:3" ht="15" hidden="1" customHeight="1" x14ac:dyDescent="0.25">
      <c r="A873">
        <v>871</v>
      </c>
      <c r="B873" t="str">
        <f>IF(DataBank!F873="successful",DataBank!B873,"")</f>
        <v/>
      </c>
      <c r="C873" t="str">
        <f>IF(DataBank!F873="successful",DataBank!L873,"")</f>
        <v/>
      </c>
    </row>
    <row r="874" spans="1:3" ht="15" hidden="1" customHeight="1" x14ac:dyDescent="0.25">
      <c r="A874">
        <v>872</v>
      </c>
      <c r="B874" t="str">
        <f>IF(DataBank!F874="successful",DataBank!B874,"")</f>
        <v/>
      </c>
      <c r="C874" t="str">
        <f>IF(DataBank!F874="successful",DataBank!L874,"")</f>
        <v/>
      </c>
    </row>
    <row r="875" spans="1:3" ht="15" hidden="1" customHeight="1" x14ac:dyDescent="0.25">
      <c r="A875">
        <v>873</v>
      </c>
      <c r="B875" t="str">
        <f>IF(DataBank!F875="successful",DataBank!B875,"")</f>
        <v/>
      </c>
      <c r="C875" t="str">
        <f>IF(DataBank!F875="successful",DataBank!L875,"")</f>
        <v/>
      </c>
    </row>
    <row r="876" spans="1:3" ht="15" hidden="1" customHeight="1" x14ac:dyDescent="0.25">
      <c r="A876">
        <v>874</v>
      </c>
      <c r="B876" t="str">
        <f>IF(DataBank!F876="successful",DataBank!B876,"")</f>
        <v/>
      </c>
      <c r="C876" t="str">
        <f>IF(DataBank!F876="successful",DataBank!L876,"")</f>
        <v/>
      </c>
    </row>
    <row r="877" spans="1:3" ht="15" hidden="1" customHeight="1" x14ac:dyDescent="0.25">
      <c r="A877">
        <v>875</v>
      </c>
      <c r="B877" t="str">
        <f>IF(DataBank!F877="successful",DataBank!B877,"")</f>
        <v/>
      </c>
      <c r="C877" t="str">
        <f>IF(DataBank!F877="successful",DataBank!L877,"")</f>
        <v/>
      </c>
    </row>
    <row r="878" spans="1:3" ht="15" hidden="1" customHeight="1" x14ac:dyDescent="0.25">
      <c r="A878">
        <v>876</v>
      </c>
      <c r="B878" t="str">
        <f>IF(DataBank!F878="successful",DataBank!B878,"")</f>
        <v/>
      </c>
      <c r="C878" t="str">
        <f>IF(DataBank!F878="successful",DataBank!L878,"")</f>
        <v/>
      </c>
    </row>
    <row r="879" spans="1:3" ht="15" hidden="1" customHeight="1" x14ac:dyDescent="0.25">
      <c r="A879">
        <v>877</v>
      </c>
      <c r="B879" t="str">
        <f>IF(DataBank!F879="successful",DataBank!B879,"")</f>
        <v/>
      </c>
      <c r="C879" t="str">
        <f>IF(DataBank!F879="successful",DataBank!L879,"")</f>
        <v/>
      </c>
    </row>
    <row r="880" spans="1:3" ht="15" hidden="1" customHeight="1" x14ac:dyDescent="0.25">
      <c r="A880">
        <v>878</v>
      </c>
      <c r="B880" t="str">
        <f>IF(DataBank!F880="successful",DataBank!B880,"")</f>
        <v/>
      </c>
      <c r="C880" t="str">
        <f>IF(DataBank!F880="successful",DataBank!L880,"")</f>
        <v/>
      </c>
    </row>
    <row r="881" spans="1:3" ht="15" hidden="1" customHeight="1" x14ac:dyDescent="0.25">
      <c r="A881">
        <v>879</v>
      </c>
      <c r="B881" t="str">
        <f>IF(DataBank!F881="successful",DataBank!B881,"")</f>
        <v/>
      </c>
      <c r="C881" t="str">
        <f>IF(DataBank!F881="successful",DataBank!L881,"")</f>
        <v/>
      </c>
    </row>
    <row r="882" spans="1:3" ht="15" hidden="1" customHeight="1" x14ac:dyDescent="0.25">
      <c r="A882">
        <v>880</v>
      </c>
      <c r="B882" t="str">
        <f>IF(DataBank!F882="successful",DataBank!B882,"")</f>
        <v/>
      </c>
      <c r="C882" t="str">
        <f>IF(DataBank!F882="successful",DataBank!L882,"")</f>
        <v/>
      </c>
    </row>
    <row r="883" spans="1:3" ht="15" hidden="1" customHeight="1" x14ac:dyDescent="0.25">
      <c r="A883">
        <v>881</v>
      </c>
      <c r="B883" t="str">
        <f>IF(DataBank!F883="successful",DataBank!B883,"")</f>
        <v/>
      </c>
      <c r="C883" t="str">
        <f>IF(DataBank!F883="successful",DataBank!L883,"")</f>
        <v/>
      </c>
    </row>
    <row r="884" spans="1:3" ht="15" hidden="1" customHeight="1" x14ac:dyDescent="0.25">
      <c r="A884">
        <v>882</v>
      </c>
      <c r="B884" t="str">
        <f>IF(DataBank!F884="successful",DataBank!B884,"")</f>
        <v/>
      </c>
      <c r="C884" t="str">
        <f>IF(DataBank!F884="successful",DataBank!L884,"")</f>
        <v/>
      </c>
    </row>
    <row r="885" spans="1:3" ht="15" hidden="1" customHeight="1" x14ac:dyDescent="0.25">
      <c r="A885">
        <v>883</v>
      </c>
      <c r="B885" t="str">
        <f>IF(DataBank!F885="successful",DataBank!B885,"")</f>
        <v/>
      </c>
      <c r="C885" t="str">
        <f>IF(DataBank!F885="successful",DataBank!L885,"")</f>
        <v/>
      </c>
    </row>
    <row r="886" spans="1:3" ht="15" hidden="1" customHeight="1" x14ac:dyDescent="0.25">
      <c r="A886">
        <v>884</v>
      </c>
      <c r="B886" t="str">
        <f>IF(DataBank!F886="successful",DataBank!B886,"")</f>
        <v/>
      </c>
      <c r="C886" t="str">
        <f>IF(DataBank!F886="successful",DataBank!L886,"")</f>
        <v/>
      </c>
    </row>
    <row r="887" spans="1:3" ht="15" hidden="1" customHeight="1" x14ac:dyDescent="0.25">
      <c r="A887">
        <v>885</v>
      </c>
      <c r="B887" t="str">
        <f>IF(DataBank!F887="successful",DataBank!B887,"")</f>
        <v/>
      </c>
      <c r="C887" t="str">
        <f>IF(DataBank!F887="successful",DataBank!L887,"")</f>
        <v/>
      </c>
    </row>
    <row r="888" spans="1:3" ht="15" hidden="1" customHeight="1" x14ac:dyDescent="0.25">
      <c r="A888">
        <v>886</v>
      </c>
      <c r="B888" t="str">
        <f>IF(DataBank!F888="successful",DataBank!B888,"")</f>
        <v/>
      </c>
      <c r="C888" t="str">
        <f>IF(DataBank!F888="successful",DataBank!L888,"")</f>
        <v/>
      </c>
    </row>
    <row r="889" spans="1:3" ht="15" hidden="1" customHeight="1" x14ac:dyDescent="0.25">
      <c r="A889">
        <v>887</v>
      </c>
      <c r="B889" t="str">
        <f>IF(DataBank!F889="successful",DataBank!B889,"")</f>
        <v/>
      </c>
      <c r="C889" t="str">
        <f>IF(DataBank!F889="successful",DataBank!L889,"")</f>
        <v/>
      </c>
    </row>
    <row r="890" spans="1:3" ht="15" hidden="1" customHeight="1" x14ac:dyDescent="0.25">
      <c r="A890">
        <v>888</v>
      </c>
      <c r="B890" t="str">
        <f>IF(DataBank!F890="successful",DataBank!B890,"")</f>
        <v/>
      </c>
      <c r="C890" t="str">
        <f>IF(DataBank!F890="successful",DataBank!L890,"")</f>
        <v/>
      </c>
    </row>
    <row r="891" spans="1:3" ht="15" hidden="1" customHeight="1" x14ac:dyDescent="0.25">
      <c r="A891">
        <v>889</v>
      </c>
      <c r="B891" t="str">
        <f>IF(DataBank!F891="successful",DataBank!B891,"")</f>
        <v/>
      </c>
      <c r="C891" t="str">
        <f>IF(DataBank!F891="successful",DataBank!L891,"")</f>
        <v/>
      </c>
    </row>
    <row r="892" spans="1:3" ht="15" hidden="1" customHeight="1" x14ac:dyDescent="0.25">
      <c r="A892">
        <v>890</v>
      </c>
      <c r="B892" t="str">
        <f>IF(DataBank!F892="successful",DataBank!B892,"")</f>
        <v/>
      </c>
      <c r="C892" t="str">
        <f>IF(DataBank!F892="successful",DataBank!L892,"")</f>
        <v/>
      </c>
    </row>
    <row r="893" spans="1:3" ht="15" hidden="1" customHeight="1" x14ac:dyDescent="0.25">
      <c r="A893">
        <v>891</v>
      </c>
      <c r="B893" t="str">
        <f>IF(DataBank!F893="successful",DataBank!B893,"")</f>
        <v/>
      </c>
      <c r="C893" t="str">
        <f>IF(DataBank!F893="successful",DataBank!L893,"")</f>
        <v/>
      </c>
    </row>
    <row r="894" spans="1:3" ht="15" hidden="1" customHeight="1" x14ac:dyDescent="0.25">
      <c r="A894">
        <v>892</v>
      </c>
      <c r="B894" t="str">
        <f>IF(DataBank!F894="successful",DataBank!B894,"")</f>
        <v/>
      </c>
      <c r="C894" t="str">
        <f>IF(DataBank!F894="successful",DataBank!L894,"")</f>
        <v/>
      </c>
    </row>
    <row r="895" spans="1:3" ht="15" hidden="1" customHeight="1" x14ac:dyDescent="0.25">
      <c r="A895">
        <v>893</v>
      </c>
      <c r="B895" t="str">
        <f>IF(DataBank!F895="successful",DataBank!B895,"")</f>
        <v/>
      </c>
      <c r="C895" t="str">
        <f>IF(DataBank!F895="successful",DataBank!L895,"")</f>
        <v/>
      </c>
    </row>
    <row r="896" spans="1:3" ht="15" hidden="1" customHeight="1" x14ac:dyDescent="0.25">
      <c r="A896">
        <v>894</v>
      </c>
      <c r="B896" t="str">
        <f>IF(DataBank!F896="successful",DataBank!B896,"")</f>
        <v/>
      </c>
      <c r="C896" t="str">
        <f>IF(DataBank!F896="successful",DataBank!L896,"")</f>
        <v/>
      </c>
    </row>
    <row r="897" spans="1:3" ht="15" hidden="1" customHeight="1" x14ac:dyDescent="0.25">
      <c r="A897">
        <v>895</v>
      </c>
      <c r="B897" t="str">
        <f>IF(DataBank!F897="successful",DataBank!B897,"")</f>
        <v/>
      </c>
      <c r="C897" t="str">
        <f>IF(DataBank!F897="successful",DataBank!L897,"")</f>
        <v/>
      </c>
    </row>
    <row r="898" spans="1:3" ht="15" hidden="1" customHeight="1" x14ac:dyDescent="0.25">
      <c r="A898">
        <v>896</v>
      </c>
      <c r="B898" t="str">
        <f>IF(DataBank!F898="successful",DataBank!B898,"")</f>
        <v/>
      </c>
      <c r="C898" t="str">
        <f>IF(DataBank!F898="successful",DataBank!L898,"")</f>
        <v/>
      </c>
    </row>
    <row r="899" spans="1:3" ht="15" hidden="1" customHeight="1" x14ac:dyDescent="0.25">
      <c r="A899">
        <v>897</v>
      </c>
      <c r="B899" t="str">
        <f>IF(DataBank!F899="successful",DataBank!B899,"")</f>
        <v/>
      </c>
      <c r="C899" t="str">
        <f>IF(DataBank!F899="successful",DataBank!L899,"")</f>
        <v/>
      </c>
    </row>
    <row r="900" spans="1:3" ht="15" hidden="1" customHeight="1" x14ac:dyDescent="0.25">
      <c r="A900">
        <v>898</v>
      </c>
      <c r="B900" t="str">
        <f>IF(DataBank!F900="successful",DataBank!B900,"")</f>
        <v/>
      </c>
      <c r="C900" t="str">
        <f>IF(DataBank!F900="successful",DataBank!L900,"")</f>
        <v/>
      </c>
    </row>
    <row r="901" spans="1:3" ht="15" hidden="1" customHeight="1" x14ac:dyDescent="0.25">
      <c r="A901">
        <v>899</v>
      </c>
      <c r="B901" t="str">
        <f>IF(DataBank!F901="successful",DataBank!B901,"")</f>
        <v/>
      </c>
      <c r="C901" t="str">
        <f>IF(DataBank!F901="successful",DataBank!L901,"")</f>
        <v/>
      </c>
    </row>
    <row r="902" spans="1:3" ht="15" hidden="1" customHeight="1" x14ac:dyDescent="0.25">
      <c r="A902">
        <v>900</v>
      </c>
      <c r="B902" t="str">
        <f>IF(DataBank!F902="successful",DataBank!B902,"")</f>
        <v/>
      </c>
      <c r="C902" t="str">
        <f>IF(DataBank!F902="successful",DataBank!L902,"")</f>
        <v/>
      </c>
    </row>
    <row r="903" spans="1:3" ht="15" hidden="1" customHeight="1" x14ac:dyDescent="0.25">
      <c r="A903">
        <v>901</v>
      </c>
      <c r="B903" t="str">
        <f>IF(DataBank!F903="successful",DataBank!B903,"")</f>
        <v/>
      </c>
      <c r="C903" t="str">
        <f>IF(DataBank!F903="successful",DataBank!L903,"")</f>
        <v/>
      </c>
    </row>
    <row r="904" spans="1:3" ht="15" hidden="1" customHeight="1" x14ac:dyDescent="0.25">
      <c r="A904">
        <v>902</v>
      </c>
      <c r="B904" t="str">
        <f>IF(DataBank!F904="successful",DataBank!B904,"")</f>
        <v/>
      </c>
      <c r="C904" t="str">
        <f>IF(DataBank!F904="successful",DataBank!L904,"")</f>
        <v/>
      </c>
    </row>
    <row r="905" spans="1:3" ht="15" hidden="1" customHeight="1" x14ac:dyDescent="0.25">
      <c r="A905">
        <v>903</v>
      </c>
      <c r="B905" t="str">
        <f>IF(DataBank!F905="successful",DataBank!B905,"")</f>
        <v/>
      </c>
      <c r="C905" t="str">
        <f>IF(DataBank!F905="successful",DataBank!L905,"")</f>
        <v/>
      </c>
    </row>
    <row r="906" spans="1:3" ht="15" hidden="1" customHeight="1" x14ac:dyDescent="0.25">
      <c r="A906">
        <v>904</v>
      </c>
      <c r="B906" t="str">
        <f>IF(DataBank!F906="successful",DataBank!B906,"")</f>
        <v/>
      </c>
      <c r="C906" t="str">
        <f>IF(DataBank!F906="successful",DataBank!L906,"")</f>
        <v/>
      </c>
    </row>
    <row r="907" spans="1:3" ht="15" hidden="1" customHeight="1" x14ac:dyDescent="0.25">
      <c r="A907">
        <v>905</v>
      </c>
      <c r="B907" t="str">
        <f>IF(DataBank!F907="successful",DataBank!B907,"")</f>
        <v/>
      </c>
      <c r="C907" t="str">
        <f>IF(DataBank!F907="successful",DataBank!L907,"")</f>
        <v/>
      </c>
    </row>
    <row r="908" spans="1:3" ht="15" hidden="1" customHeight="1" x14ac:dyDescent="0.25">
      <c r="A908">
        <v>906</v>
      </c>
      <c r="B908" t="str">
        <f>IF(DataBank!F908="successful",DataBank!B908,"")</f>
        <v/>
      </c>
      <c r="C908" t="str">
        <f>IF(DataBank!F908="successful",DataBank!L908,"")</f>
        <v/>
      </c>
    </row>
    <row r="909" spans="1:3" ht="15" hidden="1" customHeight="1" x14ac:dyDescent="0.25">
      <c r="A909">
        <v>907</v>
      </c>
      <c r="B909" t="str">
        <f>IF(DataBank!F909="successful",DataBank!B909,"")</f>
        <v/>
      </c>
      <c r="C909" t="str">
        <f>IF(DataBank!F909="successful",DataBank!L909,"")</f>
        <v/>
      </c>
    </row>
    <row r="910" spans="1:3" ht="15" hidden="1" customHeight="1" x14ac:dyDescent="0.25">
      <c r="A910">
        <v>908</v>
      </c>
      <c r="B910" t="str">
        <f>IF(DataBank!F910="successful",DataBank!B910,"")</f>
        <v/>
      </c>
      <c r="C910" t="str">
        <f>IF(DataBank!F910="successful",DataBank!L910,"")</f>
        <v/>
      </c>
    </row>
    <row r="911" spans="1:3" ht="15" hidden="1" customHeight="1" x14ac:dyDescent="0.25">
      <c r="A911">
        <v>909</v>
      </c>
      <c r="B911" t="str">
        <f>IF(DataBank!F911="successful",DataBank!B911,"")</f>
        <v/>
      </c>
      <c r="C911" t="str">
        <f>IF(DataBank!F911="successful",DataBank!L911,"")</f>
        <v/>
      </c>
    </row>
    <row r="912" spans="1:3" ht="15" hidden="1" customHeight="1" x14ac:dyDescent="0.25">
      <c r="A912">
        <v>910</v>
      </c>
      <c r="B912" t="str">
        <f>IF(DataBank!F912="successful",DataBank!B912,"")</f>
        <v/>
      </c>
      <c r="C912" t="str">
        <f>IF(DataBank!F912="successful",DataBank!L912,"")</f>
        <v/>
      </c>
    </row>
    <row r="913" spans="1:3" ht="15" hidden="1" customHeight="1" x14ac:dyDescent="0.25">
      <c r="A913">
        <v>911</v>
      </c>
      <c r="B913" t="str">
        <f>IF(DataBank!F913="successful",DataBank!B913,"")</f>
        <v/>
      </c>
      <c r="C913" t="str">
        <f>IF(DataBank!F913="successful",DataBank!L913,"")</f>
        <v/>
      </c>
    </row>
    <row r="914" spans="1:3" ht="15" hidden="1" customHeight="1" x14ac:dyDescent="0.25">
      <c r="A914">
        <v>912</v>
      </c>
      <c r="B914" t="str">
        <f>IF(DataBank!F914="successful",DataBank!B914,"")</f>
        <v/>
      </c>
      <c r="C914" t="str">
        <f>IF(DataBank!F914="successful",DataBank!L914,"")</f>
        <v/>
      </c>
    </row>
    <row r="915" spans="1:3" ht="15" hidden="1" customHeight="1" x14ac:dyDescent="0.25">
      <c r="A915">
        <v>913</v>
      </c>
      <c r="B915" t="str">
        <f>IF(DataBank!F915="successful",DataBank!B915,"")</f>
        <v/>
      </c>
      <c r="C915" t="str">
        <f>IF(DataBank!F915="successful",DataBank!L915,"")</f>
        <v/>
      </c>
    </row>
    <row r="916" spans="1:3" ht="15" hidden="1" customHeight="1" x14ac:dyDescent="0.25">
      <c r="A916">
        <v>914</v>
      </c>
      <c r="B916" t="str">
        <f>IF(DataBank!F916="successful",DataBank!B916,"")</f>
        <v/>
      </c>
      <c r="C916" t="str">
        <f>IF(DataBank!F916="successful",DataBank!L916,"")</f>
        <v/>
      </c>
    </row>
    <row r="917" spans="1:3" ht="15" hidden="1" customHeight="1" x14ac:dyDescent="0.25">
      <c r="A917">
        <v>915</v>
      </c>
      <c r="B917" t="str">
        <f>IF(DataBank!F917="successful",DataBank!B917,"")</f>
        <v/>
      </c>
      <c r="C917" t="str">
        <f>IF(DataBank!F917="successful",DataBank!L917,"")</f>
        <v/>
      </c>
    </row>
    <row r="918" spans="1:3" ht="15" hidden="1" customHeight="1" x14ac:dyDescent="0.25">
      <c r="A918">
        <v>916</v>
      </c>
      <c r="B918" t="str">
        <f>IF(DataBank!F918="successful",DataBank!B918,"")</f>
        <v/>
      </c>
      <c r="C918" t="str">
        <f>IF(DataBank!F918="successful",DataBank!L918,"")</f>
        <v/>
      </c>
    </row>
    <row r="919" spans="1:3" ht="15" hidden="1" customHeight="1" x14ac:dyDescent="0.25">
      <c r="A919">
        <v>917</v>
      </c>
      <c r="B919" t="str">
        <f>IF(DataBank!F919="successful",DataBank!B919,"")</f>
        <v/>
      </c>
      <c r="C919" t="str">
        <f>IF(DataBank!F919="successful",DataBank!L919,"")</f>
        <v/>
      </c>
    </row>
    <row r="920" spans="1:3" ht="15" hidden="1" customHeight="1" x14ac:dyDescent="0.25">
      <c r="A920">
        <v>918</v>
      </c>
      <c r="B920" t="str">
        <f>IF(DataBank!F920="successful",DataBank!B920,"")</f>
        <v/>
      </c>
      <c r="C920" t="str">
        <f>IF(DataBank!F920="successful",DataBank!L920,"")</f>
        <v/>
      </c>
    </row>
    <row r="921" spans="1:3" ht="15" hidden="1" customHeight="1" x14ac:dyDescent="0.25">
      <c r="A921">
        <v>919</v>
      </c>
      <c r="B921" t="str">
        <f>IF(DataBank!F921="successful",DataBank!B921,"")</f>
        <v/>
      </c>
      <c r="C921" t="str">
        <f>IF(DataBank!F921="successful",DataBank!L921,"")</f>
        <v/>
      </c>
    </row>
    <row r="922" spans="1:3" ht="15" hidden="1" customHeight="1" x14ac:dyDescent="0.25">
      <c r="A922">
        <v>920</v>
      </c>
      <c r="B922" t="str">
        <f>IF(DataBank!F922="successful",DataBank!B922,"")</f>
        <v/>
      </c>
      <c r="C922" t="str">
        <f>IF(DataBank!F922="successful",DataBank!L922,"")</f>
        <v/>
      </c>
    </row>
    <row r="923" spans="1:3" ht="15" hidden="1" customHeight="1" x14ac:dyDescent="0.25">
      <c r="A923">
        <v>921</v>
      </c>
      <c r="B923" t="str">
        <f>IF(DataBank!F923="successful",DataBank!B923,"")</f>
        <v/>
      </c>
      <c r="C923" t="str">
        <f>IF(DataBank!F923="successful",DataBank!L923,"")</f>
        <v/>
      </c>
    </row>
    <row r="924" spans="1:3" ht="15" hidden="1" customHeight="1" x14ac:dyDescent="0.25">
      <c r="A924">
        <v>922</v>
      </c>
      <c r="B924" t="str">
        <f>IF(DataBank!F924="successful",DataBank!B924,"")</f>
        <v/>
      </c>
      <c r="C924" t="str">
        <f>IF(DataBank!F924="successful",DataBank!L924,"")</f>
        <v/>
      </c>
    </row>
    <row r="925" spans="1:3" ht="15" hidden="1" customHeight="1" x14ac:dyDescent="0.25">
      <c r="A925">
        <v>923</v>
      </c>
      <c r="B925" t="str">
        <f>IF(DataBank!F925="successful",DataBank!B925,"")</f>
        <v/>
      </c>
      <c r="C925" t="str">
        <f>IF(DataBank!F925="successful",DataBank!L925,"")</f>
        <v/>
      </c>
    </row>
    <row r="926" spans="1:3" ht="15" hidden="1" customHeight="1" x14ac:dyDescent="0.25">
      <c r="A926">
        <v>924</v>
      </c>
      <c r="B926" t="str">
        <f>IF(DataBank!F926="successful",DataBank!B926,"")</f>
        <v/>
      </c>
      <c r="C926" t="str">
        <f>IF(DataBank!F926="successful",DataBank!L926,"")</f>
        <v/>
      </c>
    </row>
    <row r="927" spans="1:3" ht="15" hidden="1" customHeight="1" x14ac:dyDescent="0.25">
      <c r="A927">
        <v>925</v>
      </c>
      <c r="B927" t="str">
        <f>IF(DataBank!F927="successful",DataBank!B927,"")</f>
        <v/>
      </c>
      <c r="C927" t="str">
        <f>IF(DataBank!F927="successful",DataBank!L927,"")</f>
        <v/>
      </c>
    </row>
    <row r="928" spans="1:3" ht="15" hidden="1" customHeight="1" x14ac:dyDescent="0.25">
      <c r="A928">
        <v>926</v>
      </c>
      <c r="B928" t="str">
        <f>IF(DataBank!F928="successful",DataBank!B928,"")</f>
        <v/>
      </c>
      <c r="C928" t="str">
        <f>IF(DataBank!F928="successful",DataBank!L928,"")</f>
        <v/>
      </c>
    </row>
    <row r="929" spans="1:3" ht="15" hidden="1" customHeight="1" x14ac:dyDescent="0.25">
      <c r="A929">
        <v>927</v>
      </c>
      <c r="B929" t="str">
        <f>IF(DataBank!F929="successful",DataBank!B929,"")</f>
        <v/>
      </c>
      <c r="C929" t="str">
        <f>IF(DataBank!F929="successful",DataBank!L929,"")</f>
        <v/>
      </c>
    </row>
    <row r="930" spans="1:3" ht="15" hidden="1" customHeight="1" x14ac:dyDescent="0.25">
      <c r="A930">
        <v>928</v>
      </c>
      <c r="B930" t="str">
        <f>IF(DataBank!F930="successful",DataBank!B930,"")</f>
        <v/>
      </c>
      <c r="C930" t="str">
        <f>IF(DataBank!F930="successful",DataBank!L930,"")</f>
        <v/>
      </c>
    </row>
    <row r="931" spans="1:3" ht="15" hidden="1" customHeight="1" x14ac:dyDescent="0.25">
      <c r="A931">
        <v>929</v>
      </c>
      <c r="B931" t="str">
        <f>IF(DataBank!F931="successful",DataBank!B931,"")</f>
        <v/>
      </c>
      <c r="C931" t="str">
        <f>IF(DataBank!F931="successful",DataBank!L931,"")</f>
        <v/>
      </c>
    </row>
    <row r="932" spans="1:3" ht="15" hidden="1" customHeight="1" x14ac:dyDescent="0.25">
      <c r="A932">
        <v>930</v>
      </c>
      <c r="B932" t="str">
        <f>IF(DataBank!F932="successful",DataBank!B932,"")</f>
        <v/>
      </c>
      <c r="C932" t="str">
        <f>IF(DataBank!F932="successful",DataBank!L932,"")</f>
        <v/>
      </c>
    </row>
    <row r="933" spans="1:3" ht="15" hidden="1" customHeight="1" x14ac:dyDescent="0.25">
      <c r="A933">
        <v>931</v>
      </c>
      <c r="B933" t="str">
        <f>IF(DataBank!F933="successful",DataBank!B933,"")</f>
        <v/>
      </c>
      <c r="C933" t="str">
        <f>IF(DataBank!F933="successful",DataBank!L933,"")</f>
        <v/>
      </c>
    </row>
    <row r="934" spans="1:3" ht="15" hidden="1" customHeight="1" x14ac:dyDescent="0.25">
      <c r="A934">
        <v>932</v>
      </c>
      <c r="B934" t="str">
        <f>IF(DataBank!F934="successful",DataBank!B934,"")</f>
        <v/>
      </c>
      <c r="C934" t="str">
        <f>IF(DataBank!F934="successful",DataBank!L934,"")</f>
        <v/>
      </c>
    </row>
    <row r="935" spans="1:3" ht="15" hidden="1" customHeight="1" x14ac:dyDescent="0.25">
      <c r="A935">
        <v>933</v>
      </c>
      <c r="B935" t="str">
        <f>IF(DataBank!F935="successful",DataBank!B935,"")</f>
        <v/>
      </c>
      <c r="C935" t="str">
        <f>IF(DataBank!F935="successful",DataBank!L935,"")</f>
        <v/>
      </c>
    </row>
    <row r="936" spans="1:3" ht="15" hidden="1" customHeight="1" x14ac:dyDescent="0.25">
      <c r="A936">
        <v>934</v>
      </c>
      <c r="B936" t="str">
        <f>IF(DataBank!F936="successful",DataBank!B936,"")</f>
        <v/>
      </c>
      <c r="C936" t="str">
        <f>IF(DataBank!F936="successful",DataBank!L936,"")</f>
        <v/>
      </c>
    </row>
    <row r="937" spans="1:3" ht="15" hidden="1" customHeight="1" x14ac:dyDescent="0.25">
      <c r="A937">
        <v>935</v>
      </c>
      <c r="B937" t="str">
        <f>IF(DataBank!F937="successful",DataBank!B937,"")</f>
        <v/>
      </c>
      <c r="C937" t="str">
        <f>IF(DataBank!F937="successful",DataBank!L937,"")</f>
        <v/>
      </c>
    </row>
    <row r="938" spans="1:3" ht="15" hidden="1" customHeight="1" x14ac:dyDescent="0.25">
      <c r="A938">
        <v>936</v>
      </c>
      <c r="B938" t="str">
        <f>IF(DataBank!F938="successful",DataBank!B938,"")</f>
        <v/>
      </c>
      <c r="C938" t="str">
        <f>IF(DataBank!F938="successful",DataBank!L938,"")</f>
        <v/>
      </c>
    </row>
    <row r="939" spans="1:3" ht="15" hidden="1" customHeight="1" x14ac:dyDescent="0.25">
      <c r="A939">
        <v>937</v>
      </c>
      <c r="B939" t="str">
        <f>IF(DataBank!F939="successful",DataBank!B939,"")</f>
        <v/>
      </c>
      <c r="C939" t="str">
        <f>IF(DataBank!F939="successful",DataBank!L939,"")</f>
        <v/>
      </c>
    </row>
    <row r="940" spans="1:3" ht="15" hidden="1" customHeight="1" x14ac:dyDescent="0.25">
      <c r="A940">
        <v>938</v>
      </c>
      <c r="B940" t="str">
        <f>IF(DataBank!F940="successful",DataBank!B940,"")</f>
        <v/>
      </c>
      <c r="C940" t="str">
        <f>IF(DataBank!F940="successful",DataBank!L940,"")</f>
        <v/>
      </c>
    </row>
    <row r="941" spans="1:3" ht="15" hidden="1" customHeight="1" x14ac:dyDescent="0.25">
      <c r="A941">
        <v>939</v>
      </c>
      <c r="B941" t="str">
        <f>IF(DataBank!F941="successful",DataBank!B941,"")</f>
        <v/>
      </c>
      <c r="C941" t="str">
        <f>IF(DataBank!F941="successful",DataBank!L941,"")</f>
        <v/>
      </c>
    </row>
    <row r="942" spans="1:3" ht="15" hidden="1" customHeight="1" x14ac:dyDescent="0.25">
      <c r="A942">
        <v>940</v>
      </c>
      <c r="B942" t="str">
        <f>IF(DataBank!F942="successful",DataBank!B942,"")</f>
        <v/>
      </c>
      <c r="C942" t="str">
        <f>IF(DataBank!F942="successful",DataBank!L942,"")</f>
        <v/>
      </c>
    </row>
    <row r="943" spans="1:3" ht="15" hidden="1" customHeight="1" x14ac:dyDescent="0.25">
      <c r="A943">
        <v>941</v>
      </c>
      <c r="B943" t="str">
        <f>IF(DataBank!F943="successful",DataBank!B943,"")</f>
        <v/>
      </c>
      <c r="C943" t="str">
        <f>IF(DataBank!F943="successful",DataBank!L943,"")</f>
        <v/>
      </c>
    </row>
    <row r="944" spans="1:3" ht="15" hidden="1" customHeight="1" x14ac:dyDescent="0.25">
      <c r="A944">
        <v>942</v>
      </c>
      <c r="B944" t="str">
        <f>IF(DataBank!F944="successful",DataBank!B944,"")</f>
        <v/>
      </c>
      <c r="C944" t="str">
        <f>IF(DataBank!F944="successful",DataBank!L944,"")</f>
        <v/>
      </c>
    </row>
    <row r="945" spans="1:3" ht="15" hidden="1" customHeight="1" x14ac:dyDescent="0.25">
      <c r="A945">
        <v>943</v>
      </c>
      <c r="B945" t="str">
        <f>IF(DataBank!F945="successful",DataBank!B945,"")</f>
        <v/>
      </c>
      <c r="C945" t="str">
        <f>IF(DataBank!F945="successful",DataBank!L945,"")</f>
        <v/>
      </c>
    </row>
    <row r="946" spans="1:3" ht="15" hidden="1" customHeight="1" x14ac:dyDescent="0.25">
      <c r="A946">
        <v>944</v>
      </c>
      <c r="B946" t="str">
        <f>IF(DataBank!F946="successful",DataBank!B946,"")</f>
        <v/>
      </c>
      <c r="C946" t="str">
        <f>IF(DataBank!F946="successful",DataBank!L946,"")</f>
        <v/>
      </c>
    </row>
    <row r="947" spans="1:3" ht="15" hidden="1" customHeight="1" x14ac:dyDescent="0.25">
      <c r="A947">
        <v>945</v>
      </c>
      <c r="B947" t="str">
        <f>IF(DataBank!F947="successful",DataBank!B947,"")</f>
        <v/>
      </c>
      <c r="C947" t="str">
        <f>IF(DataBank!F947="successful",DataBank!L947,"")</f>
        <v/>
      </c>
    </row>
    <row r="948" spans="1:3" ht="15" hidden="1" customHeight="1" x14ac:dyDescent="0.25">
      <c r="A948">
        <v>946</v>
      </c>
      <c r="B948" t="str">
        <f>IF(DataBank!F948="successful",DataBank!B948,"")</f>
        <v/>
      </c>
      <c r="C948" t="str">
        <f>IF(DataBank!F948="successful",DataBank!L948,"")</f>
        <v/>
      </c>
    </row>
    <row r="949" spans="1:3" ht="15" hidden="1" customHeight="1" x14ac:dyDescent="0.25">
      <c r="A949">
        <v>947</v>
      </c>
      <c r="B949" t="str">
        <f>IF(DataBank!F949="successful",DataBank!B949,"")</f>
        <v/>
      </c>
      <c r="C949" t="str">
        <f>IF(DataBank!F949="successful",DataBank!L949,"")</f>
        <v/>
      </c>
    </row>
    <row r="950" spans="1:3" ht="15" hidden="1" customHeight="1" x14ac:dyDescent="0.25">
      <c r="A950">
        <v>948</v>
      </c>
      <c r="B950" t="str">
        <f>IF(DataBank!F950="successful",DataBank!B950,"")</f>
        <v/>
      </c>
      <c r="C950" t="str">
        <f>IF(DataBank!F950="successful",DataBank!L950,"")</f>
        <v/>
      </c>
    </row>
    <row r="951" spans="1:3" ht="15" hidden="1" customHeight="1" x14ac:dyDescent="0.25">
      <c r="A951">
        <v>949</v>
      </c>
      <c r="B951" t="str">
        <f>IF(DataBank!F951="successful",DataBank!B951,"")</f>
        <v/>
      </c>
      <c r="C951" t="str">
        <f>IF(DataBank!F951="successful",DataBank!L951,"")</f>
        <v/>
      </c>
    </row>
    <row r="952" spans="1:3" ht="15" hidden="1" customHeight="1" x14ac:dyDescent="0.25">
      <c r="A952">
        <v>950</v>
      </c>
      <c r="B952" t="str">
        <f>IF(DataBank!F952="successful",DataBank!B952,"")</f>
        <v/>
      </c>
      <c r="C952" t="str">
        <f>IF(DataBank!F952="successful",DataBank!L952,"")</f>
        <v/>
      </c>
    </row>
    <row r="953" spans="1:3" ht="15" hidden="1" customHeight="1" x14ac:dyDescent="0.25">
      <c r="A953">
        <v>951</v>
      </c>
      <c r="B953" t="str">
        <f>IF(DataBank!F953="successful",DataBank!B953,"")</f>
        <v/>
      </c>
      <c r="C953" t="str">
        <f>IF(DataBank!F953="successful",DataBank!L953,"")</f>
        <v/>
      </c>
    </row>
    <row r="954" spans="1:3" ht="15" hidden="1" customHeight="1" x14ac:dyDescent="0.25">
      <c r="A954">
        <v>952</v>
      </c>
      <c r="B954" t="str">
        <f>IF(DataBank!F954="successful",DataBank!B954,"")</f>
        <v/>
      </c>
      <c r="C954" t="str">
        <f>IF(DataBank!F954="successful",DataBank!L954,"")</f>
        <v/>
      </c>
    </row>
    <row r="955" spans="1:3" ht="15" hidden="1" customHeight="1" x14ac:dyDescent="0.25">
      <c r="A955">
        <v>953</v>
      </c>
      <c r="B955" t="str">
        <f>IF(DataBank!F955="successful",DataBank!B955,"")</f>
        <v/>
      </c>
      <c r="C955" t="str">
        <f>IF(DataBank!F955="successful",DataBank!L955,"")</f>
        <v/>
      </c>
    </row>
    <row r="956" spans="1:3" ht="15" hidden="1" customHeight="1" x14ac:dyDescent="0.25">
      <c r="A956">
        <v>954</v>
      </c>
      <c r="B956" t="str">
        <f>IF(DataBank!F956="successful",DataBank!B956,"")</f>
        <v/>
      </c>
      <c r="C956" t="str">
        <f>IF(DataBank!F956="successful",DataBank!L956,"")</f>
        <v/>
      </c>
    </row>
    <row r="957" spans="1:3" ht="15" hidden="1" customHeight="1" x14ac:dyDescent="0.25">
      <c r="A957">
        <v>955</v>
      </c>
      <c r="B957" t="str">
        <f>IF(DataBank!F957="successful",DataBank!B957,"")</f>
        <v/>
      </c>
      <c r="C957" t="str">
        <f>IF(DataBank!F957="successful",DataBank!L957,"")</f>
        <v/>
      </c>
    </row>
    <row r="958" spans="1:3" ht="15" hidden="1" customHeight="1" x14ac:dyDescent="0.25">
      <c r="A958">
        <v>956</v>
      </c>
      <c r="B958" t="str">
        <f>IF(DataBank!F958="successful",DataBank!B958,"")</f>
        <v/>
      </c>
      <c r="C958" t="str">
        <f>IF(DataBank!F958="successful",DataBank!L958,"")</f>
        <v/>
      </c>
    </row>
    <row r="959" spans="1:3" ht="15" hidden="1" customHeight="1" x14ac:dyDescent="0.25">
      <c r="A959">
        <v>957</v>
      </c>
      <c r="B959" t="str">
        <f>IF(DataBank!F959="successful",DataBank!B959,"")</f>
        <v/>
      </c>
      <c r="C959" t="str">
        <f>IF(DataBank!F959="successful",DataBank!L959,"")</f>
        <v/>
      </c>
    </row>
    <row r="960" spans="1:3" ht="15" hidden="1" customHeight="1" x14ac:dyDescent="0.25">
      <c r="A960">
        <v>958</v>
      </c>
      <c r="B960" t="str">
        <f>IF(DataBank!F960="successful",DataBank!B960,"")</f>
        <v/>
      </c>
      <c r="C960" t="str">
        <f>IF(DataBank!F960="successful",DataBank!L960,"")</f>
        <v/>
      </c>
    </row>
    <row r="961" spans="1:3" ht="15" hidden="1" customHeight="1" x14ac:dyDescent="0.25">
      <c r="A961">
        <v>959</v>
      </c>
      <c r="B961" t="str">
        <f>IF(DataBank!F961="successful",DataBank!B961,"")</f>
        <v/>
      </c>
      <c r="C961" t="str">
        <f>IF(DataBank!F961="successful",DataBank!L961,"")</f>
        <v/>
      </c>
    </row>
    <row r="962" spans="1:3" ht="15" hidden="1" customHeight="1" x14ac:dyDescent="0.25">
      <c r="A962">
        <v>960</v>
      </c>
      <c r="B962" t="str">
        <f>IF(DataBank!F962="successful",DataBank!B962,"")</f>
        <v/>
      </c>
      <c r="C962" t="str">
        <f>IF(DataBank!F962="successful",DataBank!L962,"")</f>
        <v/>
      </c>
    </row>
    <row r="963" spans="1:3" ht="15" hidden="1" customHeight="1" x14ac:dyDescent="0.25">
      <c r="A963">
        <v>961</v>
      </c>
      <c r="B963" t="str">
        <f>IF(DataBank!F963="successful",DataBank!B963,"")</f>
        <v/>
      </c>
      <c r="C963" t="str">
        <f>IF(DataBank!F963="successful",DataBank!L963,"")</f>
        <v/>
      </c>
    </row>
    <row r="964" spans="1:3" ht="15" hidden="1" customHeight="1" x14ac:dyDescent="0.25">
      <c r="A964">
        <v>962</v>
      </c>
      <c r="B964" t="str">
        <f>IF(DataBank!F964="successful",DataBank!B964,"")</f>
        <v/>
      </c>
      <c r="C964" t="str">
        <f>IF(DataBank!F964="successful",DataBank!L964,"")</f>
        <v/>
      </c>
    </row>
    <row r="965" spans="1:3" ht="15" hidden="1" customHeight="1" x14ac:dyDescent="0.25">
      <c r="A965">
        <v>963</v>
      </c>
      <c r="B965" t="str">
        <f>IF(DataBank!F965="successful",DataBank!B965,"")</f>
        <v/>
      </c>
      <c r="C965" t="str">
        <f>IF(DataBank!F965="successful",DataBank!L965,"")</f>
        <v/>
      </c>
    </row>
    <row r="966" spans="1:3" ht="15" hidden="1" customHeight="1" x14ac:dyDescent="0.25">
      <c r="A966">
        <v>964</v>
      </c>
      <c r="B966" t="str">
        <f>IF(DataBank!F966="successful",DataBank!B966,"")</f>
        <v/>
      </c>
      <c r="C966" t="str">
        <f>IF(DataBank!F966="successful",DataBank!L966,"")</f>
        <v/>
      </c>
    </row>
    <row r="967" spans="1:3" ht="15" hidden="1" customHeight="1" x14ac:dyDescent="0.25">
      <c r="A967">
        <v>965</v>
      </c>
      <c r="B967" t="str">
        <f>IF(DataBank!F967="successful",DataBank!B967,"")</f>
        <v/>
      </c>
      <c r="C967" t="str">
        <f>IF(DataBank!F967="successful",DataBank!L967,"")</f>
        <v/>
      </c>
    </row>
    <row r="968" spans="1:3" ht="15" hidden="1" customHeight="1" x14ac:dyDescent="0.25">
      <c r="A968">
        <v>966</v>
      </c>
      <c r="B968" t="str">
        <f>IF(DataBank!F968="successful",DataBank!B968,"")</f>
        <v/>
      </c>
      <c r="C968" t="str">
        <f>IF(DataBank!F968="successful",DataBank!L968,"")</f>
        <v/>
      </c>
    </row>
    <row r="969" spans="1:3" ht="15" hidden="1" customHeight="1" x14ac:dyDescent="0.25">
      <c r="A969">
        <v>967</v>
      </c>
      <c r="B969" t="str">
        <f>IF(DataBank!F969="successful",DataBank!B969,"")</f>
        <v/>
      </c>
      <c r="C969" t="str">
        <f>IF(DataBank!F969="successful",DataBank!L969,"")</f>
        <v/>
      </c>
    </row>
    <row r="970" spans="1:3" ht="15" hidden="1" customHeight="1" x14ac:dyDescent="0.25">
      <c r="A970">
        <v>968</v>
      </c>
      <c r="B970" t="str">
        <f>IF(DataBank!F970="successful",DataBank!B970,"")</f>
        <v/>
      </c>
      <c r="C970" t="str">
        <f>IF(DataBank!F970="successful",DataBank!L970,"")</f>
        <v/>
      </c>
    </row>
    <row r="971" spans="1:3" ht="15" hidden="1" customHeight="1" x14ac:dyDescent="0.25">
      <c r="A971">
        <v>969</v>
      </c>
      <c r="B971" t="str">
        <f>IF(DataBank!F971="successful",DataBank!B971,"")</f>
        <v/>
      </c>
      <c r="C971" t="str">
        <f>IF(DataBank!F971="successful",DataBank!L971,"")</f>
        <v/>
      </c>
    </row>
    <row r="972" spans="1:3" ht="15" hidden="1" customHeight="1" x14ac:dyDescent="0.25">
      <c r="A972">
        <v>970</v>
      </c>
      <c r="B972" t="str">
        <f>IF(DataBank!F972="successful",DataBank!B972,"")</f>
        <v/>
      </c>
      <c r="C972" t="str">
        <f>IF(DataBank!F972="successful",DataBank!L972,"")</f>
        <v/>
      </c>
    </row>
    <row r="973" spans="1:3" ht="15" hidden="1" customHeight="1" x14ac:dyDescent="0.25">
      <c r="A973">
        <v>971</v>
      </c>
      <c r="B973" t="str">
        <f>IF(DataBank!F973="successful",DataBank!B973,"")</f>
        <v/>
      </c>
      <c r="C973" t="str">
        <f>IF(DataBank!F973="successful",DataBank!L973,"")</f>
        <v/>
      </c>
    </row>
    <row r="974" spans="1:3" ht="15" hidden="1" customHeight="1" x14ac:dyDescent="0.25">
      <c r="A974">
        <v>972</v>
      </c>
      <c r="B974" t="str">
        <f>IF(DataBank!F974="successful",DataBank!B974,"")</f>
        <v/>
      </c>
      <c r="C974" t="str">
        <f>IF(DataBank!F974="successful",DataBank!L974,"")</f>
        <v/>
      </c>
    </row>
    <row r="975" spans="1:3" ht="15" hidden="1" customHeight="1" x14ac:dyDescent="0.25">
      <c r="A975">
        <v>973</v>
      </c>
      <c r="B975" t="str">
        <f>IF(DataBank!F975="successful",DataBank!B975,"")</f>
        <v/>
      </c>
      <c r="C975" t="str">
        <f>IF(DataBank!F975="successful",DataBank!L975,"")</f>
        <v/>
      </c>
    </row>
    <row r="976" spans="1:3" ht="15" hidden="1" customHeight="1" x14ac:dyDescent="0.25">
      <c r="A976">
        <v>974</v>
      </c>
      <c r="B976" t="str">
        <f>IF(DataBank!F976="successful",DataBank!B976,"")</f>
        <v/>
      </c>
      <c r="C976" t="str">
        <f>IF(DataBank!F976="successful",DataBank!L976,"")</f>
        <v/>
      </c>
    </row>
    <row r="977" spans="1:3" ht="15" hidden="1" customHeight="1" x14ac:dyDescent="0.25">
      <c r="A977">
        <v>975</v>
      </c>
      <c r="B977" t="str">
        <f>IF(DataBank!F977="successful",DataBank!B977,"")</f>
        <v/>
      </c>
      <c r="C977" t="str">
        <f>IF(DataBank!F977="successful",DataBank!L977,"")</f>
        <v/>
      </c>
    </row>
    <row r="978" spans="1:3" ht="15" hidden="1" customHeight="1" x14ac:dyDescent="0.25">
      <c r="A978">
        <v>976</v>
      </c>
      <c r="B978" t="str">
        <f>IF(DataBank!F978="successful",DataBank!B978,"")</f>
        <v/>
      </c>
      <c r="C978" t="str">
        <f>IF(DataBank!F978="successful",DataBank!L978,"")</f>
        <v/>
      </c>
    </row>
    <row r="979" spans="1:3" ht="15" hidden="1" customHeight="1" x14ac:dyDescent="0.25">
      <c r="A979">
        <v>977</v>
      </c>
      <c r="B979" t="str">
        <f>IF(DataBank!F979="successful",DataBank!B979,"")</f>
        <v/>
      </c>
      <c r="C979" t="str">
        <f>IF(DataBank!F979="successful",DataBank!L979,"")</f>
        <v/>
      </c>
    </row>
    <row r="980" spans="1:3" ht="15" hidden="1" customHeight="1" x14ac:dyDescent="0.25">
      <c r="A980">
        <v>978</v>
      </c>
      <c r="B980" t="str">
        <f>IF(DataBank!F980="successful",DataBank!B980,"")</f>
        <v/>
      </c>
      <c r="C980" t="str">
        <f>IF(DataBank!F980="successful",DataBank!L980,"")</f>
        <v/>
      </c>
    </row>
    <row r="981" spans="1:3" ht="15" hidden="1" customHeight="1" x14ac:dyDescent="0.25">
      <c r="A981">
        <v>979</v>
      </c>
      <c r="B981" t="str">
        <f>IF(DataBank!F981="successful",DataBank!B981,"")</f>
        <v/>
      </c>
      <c r="C981" t="str">
        <f>IF(DataBank!F981="successful",DataBank!L981,"")</f>
        <v/>
      </c>
    </row>
    <row r="982" spans="1:3" ht="15" hidden="1" customHeight="1" x14ac:dyDescent="0.25">
      <c r="A982">
        <v>980</v>
      </c>
      <c r="B982" t="str">
        <f>IF(DataBank!F982="successful",DataBank!B982,"")</f>
        <v/>
      </c>
      <c r="C982" t="str">
        <f>IF(DataBank!F982="successful",DataBank!L982,"")</f>
        <v/>
      </c>
    </row>
    <row r="983" spans="1:3" ht="15" hidden="1" customHeight="1" x14ac:dyDescent="0.25">
      <c r="A983">
        <v>981</v>
      </c>
      <c r="B983" t="str">
        <f>IF(DataBank!F983="successful",DataBank!B983,"")</f>
        <v/>
      </c>
      <c r="C983" t="str">
        <f>IF(DataBank!F983="successful",DataBank!L983,"")</f>
        <v/>
      </c>
    </row>
    <row r="984" spans="1:3" ht="15" hidden="1" customHeight="1" x14ac:dyDescent="0.25">
      <c r="A984">
        <v>982</v>
      </c>
      <c r="B984" t="str">
        <f>IF(DataBank!F984="successful",DataBank!B984,"")</f>
        <v/>
      </c>
      <c r="C984" t="str">
        <f>IF(DataBank!F984="successful",DataBank!L984,"")</f>
        <v/>
      </c>
    </row>
    <row r="985" spans="1:3" ht="15" hidden="1" customHeight="1" x14ac:dyDescent="0.25">
      <c r="A985">
        <v>983</v>
      </c>
      <c r="B985" t="str">
        <f>IF(DataBank!F985="successful",DataBank!B985,"")</f>
        <v/>
      </c>
      <c r="C985" t="str">
        <f>IF(DataBank!F985="successful",DataBank!L985,"")</f>
        <v/>
      </c>
    </row>
    <row r="986" spans="1:3" ht="15" hidden="1" customHeight="1" x14ac:dyDescent="0.25">
      <c r="A986">
        <v>984</v>
      </c>
      <c r="B986" t="str">
        <f>IF(DataBank!F986="successful",DataBank!B986,"")</f>
        <v/>
      </c>
      <c r="C986" t="str">
        <f>IF(DataBank!F986="successful",DataBank!L986,"")</f>
        <v/>
      </c>
    </row>
    <row r="987" spans="1:3" ht="15" hidden="1" customHeight="1" x14ac:dyDescent="0.25">
      <c r="A987">
        <v>985</v>
      </c>
      <c r="B987" t="str">
        <f>IF(DataBank!F987="successful",DataBank!B987,"")</f>
        <v/>
      </c>
      <c r="C987" t="str">
        <f>IF(DataBank!F987="successful",DataBank!L987,"")</f>
        <v/>
      </c>
    </row>
    <row r="988" spans="1:3" ht="15" hidden="1" customHeight="1" x14ac:dyDescent="0.25">
      <c r="A988">
        <v>986</v>
      </c>
      <c r="B988" t="str">
        <f>IF(DataBank!F988="successful",DataBank!B988,"")</f>
        <v/>
      </c>
      <c r="C988" t="str">
        <f>IF(DataBank!F988="successful",DataBank!L988,"")</f>
        <v/>
      </c>
    </row>
    <row r="989" spans="1:3" ht="15" hidden="1" customHeight="1" x14ac:dyDescent="0.25">
      <c r="A989">
        <v>987</v>
      </c>
      <c r="B989" t="str">
        <f>IF(DataBank!F989="successful",DataBank!B989,"")</f>
        <v/>
      </c>
      <c r="C989" t="str">
        <f>IF(DataBank!F989="successful",DataBank!L989,"")</f>
        <v/>
      </c>
    </row>
    <row r="990" spans="1:3" ht="15" hidden="1" customHeight="1" x14ac:dyDescent="0.25">
      <c r="A990">
        <v>988</v>
      </c>
      <c r="B990" t="str">
        <f>IF(DataBank!F990="successful",DataBank!B990,"")</f>
        <v/>
      </c>
      <c r="C990" t="str">
        <f>IF(DataBank!F990="successful",DataBank!L990,"")</f>
        <v/>
      </c>
    </row>
    <row r="991" spans="1:3" ht="15" hidden="1" customHeight="1" x14ac:dyDescent="0.25">
      <c r="A991">
        <v>989</v>
      </c>
      <c r="B991" t="str">
        <f>IF(DataBank!F991="successful",DataBank!B991,"")</f>
        <v/>
      </c>
      <c r="C991" t="str">
        <f>IF(DataBank!F991="successful",DataBank!L991,"")</f>
        <v/>
      </c>
    </row>
    <row r="992" spans="1:3" ht="15" hidden="1" customHeight="1" x14ac:dyDescent="0.25">
      <c r="A992">
        <v>990</v>
      </c>
      <c r="B992" t="str">
        <f>IF(DataBank!F992="successful",DataBank!B992,"")</f>
        <v/>
      </c>
      <c r="C992" t="str">
        <f>IF(DataBank!F992="successful",DataBank!L992,"")</f>
        <v/>
      </c>
    </row>
    <row r="993" spans="1:3" ht="15" hidden="1" customHeight="1" x14ac:dyDescent="0.25">
      <c r="A993">
        <v>991</v>
      </c>
      <c r="B993" t="str">
        <f>IF(DataBank!F993="successful",DataBank!B993,"")</f>
        <v/>
      </c>
      <c r="C993" t="str">
        <f>IF(DataBank!F993="successful",DataBank!L993,"")</f>
        <v/>
      </c>
    </row>
    <row r="994" spans="1:3" ht="15" hidden="1" customHeight="1" x14ac:dyDescent="0.25">
      <c r="A994">
        <v>992</v>
      </c>
      <c r="B994" t="str">
        <f>IF(DataBank!F994="successful",DataBank!B994,"")</f>
        <v/>
      </c>
      <c r="C994" t="str">
        <f>IF(DataBank!F994="successful",DataBank!L994,"")</f>
        <v/>
      </c>
    </row>
    <row r="995" spans="1:3" ht="15" hidden="1" customHeight="1" x14ac:dyDescent="0.25">
      <c r="A995">
        <v>993</v>
      </c>
      <c r="B995" t="str">
        <f>IF(DataBank!F995="successful",DataBank!B995,"")</f>
        <v/>
      </c>
      <c r="C995" t="str">
        <f>IF(DataBank!F995="successful",DataBank!L995,"")</f>
        <v/>
      </c>
    </row>
    <row r="996" spans="1:3" ht="15" hidden="1" customHeight="1" x14ac:dyDescent="0.25">
      <c r="A996">
        <v>994</v>
      </c>
      <c r="B996" t="str">
        <f>IF(DataBank!F996="successful",DataBank!B996,"")</f>
        <v/>
      </c>
      <c r="C996" t="str">
        <f>IF(DataBank!F996="successful",DataBank!L996,"")</f>
        <v/>
      </c>
    </row>
    <row r="997" spans="1:3" ht="15" hidden="1" customHeight="1" x14ac:dyDescent="0.25">
      <c r="A997">
        <v>995</v>
      </c>
      <c r="B997" t="str">
        <f>IF(DataBank!F997="successful",DataBank!B997,"")</f>
        <v/>
      </c>
      <c r="C997" t="str">
        <f>IF(DataBank!F997="successful",DataBank!L997,"")</f>
        <v/>
      </c>
    </row>
    <row r="998" spans="1:3" ht="15" hidden="1" customHeight="1" x14ac:dyDescent="0.25">
      <c r="A998">
        <v>996</v>
      </c>
      <c r="B998" t="str">
        <f>IF(DataBank!F998="successful",DataBank!B998,"")</f>
        <v/>
      </c>
      <c r="C998" t="str">
        <f>IF(DataBank!F998="successful",DataBank!L998,"")</f>
        <v/>
      </c>
    </row>
    <row r="999" spans="1:3" ht="15" hidden="1" customHeight="1" x14ac:dyDescent="0.25">
      <c r="A999">
        <v>997</v>
      </c>
      <c r="B999" t="str">
        <f>IF(DataBank!F999="successful",DataBank!B999,"")</f>
        <v/>
      </c>
      <c r="C999" t="str">
        <f>IF(DataBank!F999="successful",DataBank!L999,"")</f>
        <v/>
      </c>
    </row>
    <row r="1000" spans="1:3" ht="15" hidden="1" customHeight="1" x14ac:dyDescent="0.25">
      <c r="A1000">
        <v>998</v>
      </c>
      <c r="B1000" t="str">
        <f>IF(DataBank!F1000="successful",DataBank!B1000,"")</f>
        <v/>
      </c>
      <c r="C1000" t="str">
        <f>IF(DataBank!F1000="successful",DataBank!L1000,"")</f>
        <v/>
      </c>
    </row>
    <row r="1001" spans="1:3" ht="15" hidden="1" customHeight="1" x14ac:dyDescent="0.25">
      <c r="A1001">
        <v>999</v>
      </c>
      <c r="B1001" t="str">
        <f>IF(DataBank!F1001="successful",DataBank!B1001,"")</f>
        <v/>
      </c>
      <c r="C1001" t="str">
        <f>IF(DataBank!F1001="successful",DataBank!L1001,"")</f>
        <v/>
      </c>
    </row>
    <row r="1002" spans="1:3" ht="15" hidden="1" customHeight="1" x14ac:dyDescent="0.25">
      <c r="A1002">
        <v>1000</v>
      </c>
      <c r="B1002" t="str">
        <f>IF(DataBank!F1002="successful",DataBank!B1002,"")</f>
        <v/>
      </c>
      <c r="C1002" t="str">
        <f>IF(DataBank!F1002="successful",DataBank!L1002,"")</f>
        <v/>
      </c>
    </row>
    <row r="1003" spans="1:3" ht="15" hidden="1" customHeight="1" x14ac:dyDescent="0.25">
      <c r="A1003">
        <v>1001</v>
      </c>
      <c r="B1003" t="str">
        <f>IF(DataBank!F1003="successful",DataBank!B1003,"")</f>
        <v/>
      </c>
      <c r="C1003" t="str">
        <f>IF(DataBank!F1003="successful",DataBank!L1003,"")</f>
        <v/>
      </c>
    </row>
    <row r="1004" spans="1:3" ht="15" hidden="1" customHeight="1" x14ac:dyDescent="0.25">
      <c r="A1004">
        <v>1002</v>
      </c>
      <c r="B1004" t="str">
        <f>IF(DataBank!F1004="successful",DataBank!B1004,"")</f>
        <v/>
      </c>
      <c r="C1004" t="str">
        <f>IF(DataBank!F1004="successful",DataBank!L1004,"")</f>
        <v/>
      </c>
    </row>
    <row r="1005" spans="1:3" ht="15" hidden="1" customHeight="1" x14ac:dyDescent="0.25">
      <c r="A1005">
        <v>1003</v>
      </c>
      <c r="B1005" t="str">
        <f>IF(DataBank!F1005="successful",DataBank!B1005,"")</f>
        <v/>
      </c>
      <c r="C1005" t="str">
        <f>IF(DataBank!F1005="successful",DataBank!L1005,"")</f>
        <v/>
      </c>
    </row>
    <row r="1006" spans="1:3" ht="15" hidden="1" customHeight="1" x14ac:dyDescent="0.25">
      <c r="A1006">
        <v>1004</v>
      </c>
      <c r="B1006" t="str">
        <f>IF(DataBank!F1006="successful",DataBank!B1006,"")</f>
        <v/>
      </c>
      <c r="C1006" t="str">
        <f>IF(DataBank!F1006="successful",DataBank!L1006,"")</f>
        <v/>
      </c>
    </row>
    <row r="1007" spans="1:3" ht="15" hidden="1" customHeight="1" x14ac:dyDescent="0.25">
      <c r="A1007">
        <v>1005</v>
      </c>
      <c r="B1007" t="str">
        <f>IF(DataBank!F1007="successful",DataBank!B1007,"")</f>
        <v/>
      </c>
      <c r="C1007" t="str">
        <f>IF(DataBank!F1007="successful",DataBank!L1007,"")</f>
        <v/>
      </c>
    </row>
    <row r="1008" spans="1:3" ht="15" hidden="1" customHeight="1" x14ac:dyDescent="0.25">
      <c r="A1008">
        <v>1006</v>
      </c>
      <c r="B1008" t="str">
        <f>IF(DataBank!F1008="successful",DataBank!B1008,"")</f>
        <v/>
      </c>
      <c r="C1008" t="str">
        <f>IF(DataBank!F1008="successful",DataBank!L1008,"")</f>
        <v/>
      </c>
    </row>
    <row r="1009" spans="1:3" ht="15" hidden="1" customHeight="1" x14ac:dyDescent="0.25">
      <c r="A1009">
        <v>1007</v>
      </c>
      <c r="B1009" t="str">
        <f>IF(DataBank!F1009="successful",DataBank!B1009,"")</f>
        <v/>
      </c>
      <c r="C1009" t="str">
        <f>IF(DataBank!F1009="successful",DataBank!L1009,"")</f>
        <v/>
      </c>
    </row>
    <row r="1010" spans="1:3" ht="15" hidden="1" customHeight="1" x14ac:dyDescent="0.25">
      <c r="A1010">
        <v>1008</v>
      </c>
      <c r="B1010" t="str">
        <f>IF(DataBank!F1010="successful",DataBank!B1010,"")</f>
        <v/>
      </c>
      <c r="C1010" t="str">
        <f>IF(DataBank!F1010="successful",DataBank!L1010,"")</f>
        <v/>
      </c>
    </row>
    <row r="1011" spans="1:3" ht="15" hidden="1" customHeight="1" x14ac:dyDescent="0.25">
      <c r="A1011">
        <v>1009</v>
      </c>
      <c r="B1011" t="str">
        <f>IF(DataBank!F1011="successful",DataBank!B1011,"")</f>
        <v/>
      </c>
      <c r="C1011" t="str">
        <f>IF(DataBank!F1011="successful",DataBank!L1011,"")</f>
        <v/>
      </c>
    </row>
    <row r="1012" spans="1:3" ht="15" hidden="1" customHeight="1" x14ac:dyDescent="0.25">
      <c r="A1012">
        <v>1010</v>
      </c>
      <c r="B1012" t="str">
        <f>IF(DataBank!F1012="successful",DataBank!B1012,"")</f>
        <v/>
      </c>
      <c r="C1012" t="str">
        <f>IF(DataBank!F1012="successful",DataBank!L1012,"")</f>
        <v/>
      </c>
    </row>
    <row r="1013" spans="1:3" ht="15" hidden="1" customHeight="1" x14ac:dyDescent="0.25">
      <c r="A1013">
        <v>1011</v>
      </c>
      <c r="B1013" t="str">
        <f>IF(DataBank!F1013="successful",DataBank!B1013,"")</f>
        <v/>
      </c>
      <c r="C1013" t="str">
        <f>IF(DataBank!F1013="successful",DataBank!L1013,"")</f>
        <v/>
      </c>
    </row>
    <row r="1014" spans="1:3" ht="15" hidden="1" customHeight="1" x14ac:dyDescent="0.25">
      <c r="A1014">
        <v>1012</v>
      </c>
      <c r="B1014" t="str">
        <f>IF(DataBank!F1014="successful",DataBank!B1014,"")</f>
        <v/>
      </c>
      <c r="C1014" t="str">
        <f>IF(DataBank!F1014="successful",DataBank!L1014,"")</f>
        <v/>
      </c>
    </row>
    <row r="1015" spans="1:3" ht="15" hidden="1" customHeight="1" x14ac:dyDescent="0.25">
      <c r="A1015">
        <v>1013</v>
      </c>
      <c r="B1015" t="str">
        <f>IF(DataBank!F1015="successful",DataBank!B1015,"")</f>
        <v/>
      </c>
      <c r="C1015" t="str">
        <f>IF(DataBank!F1015="successful",DataBank!L1015,"")</f>
        <v/>
      </c>
    </row>
    <row r="1016" spans="1:3" ht="15" hidden="1" customHeight="1" x14ac:dyDescent="0.25">
      <c r="A1016">
        <v>1014</v>
      </c>
      <c r="B1016" t="str">
        <f>IF(DataBank!F1016="successful",DataBank!B1016,"")</f>
        <v/>
      </c>
      <c r="C1016" t="str">
        <f>IF(DataBank!F1016="successful",DataBank!L1016,"")</f>
        <v/>
      </c>
    </row>
    <row r="1017" spans="1:3" ht="15" hidden="1" customHeight="1" x14ac:dyDescent="0.25">
      <c r="A1017">
        <v>1015</v>
      </c>
      <c r="B1017" t="str">
        <f>IF(DataBank!F1017="successful",DataBank!B1017,"")</f>
        <v/>
      </c>
      <c r="C1017" t="str">
        <f>IF(DataBank!F1017="successful",DataBank!L1017,"")</f>
        <v/>
      </c>
    </row>
    <row r="1018" spans="1:3" ht="15" hidden="1" customHeight="1" x14ac:dyDescent="0.25">
      <c r="A1018">
        <v>1016</v>
      </c>
      <c r="B1018" t="str">
        <f>IF(DataBank!F1018="successful",DataBank!B1018,"")</f>
        <v/>
      </c>
      <c r="C1018" t="str">
        <f>IF(DataBank!F1018="successful",DataBank!L1018,"")</f>
        <v/>
      </c>
    </row>
    <row r="1019" spans="1:3" ht="15" hidden="1" customHeight="1" x14ac:dyDescent="0.25">
      <c r="A1019">
        <v>1017</v>
      </c>
      <c r="B1019" t="str">
        <f>IF(DataBank!F1019="successful",DataBank!B1019,"")</f>
        <v/>
      </c>
      <c r="C1019" t="str">
        <f>IF(DataBank!F1019="successful",DataBank!L1019,"")</f>
        <v/>
      </c>
    </row>
    <row r="1020" spans="1:3" ht="15" hidden="1" customHeight="1" x14ac:dyDescent="0.25">
      <c r="A1020">
        <v>1018</v>
      </c>
      <c r="B1020" t="str">
        <f>IF(DataBank!F1020="successful",DataBank!B1020,"")</f>
        <v/>
      </c>
      <c r="C1020" t="str">
        <f>IF(DataBank!F1020="successful",DataBank!L1020,"")</f>
        <v/>
      </c>
    </row>
    <row r="1021" spans="1:3" ht="15" hidden="1" customHeight="1" x14ac:dyDescent="0.25">
      <c r="A1021">
        <v>1019</v>
      </c>
      <c r="B1021" t="str">
        <f>IF(DataBank!F1021="successful",DataBank!B1021,"")</f>
        <v/>
      </c>
      <c r="C1021" t="str">
        <f>IF(DataBank!F1021="successful",DataBank!L1021,"")</f>
        <v/>
      </c>
    </row>
    <row r="1022" spans="1:3" ht="15" customHeight="1" x14ac:dyDescent="0.25">
      <c r="A1022">
        <v>1020</v>
      </c>
      <c r="B1022" t="str">
        <f>IF(DataBank!F1022="successful",DataBank!B1022,"")</f>
        <v>Sleepwreck - Disasterpiece EP (Jump Drives!)</v>
      </c>
      <c r="C1022">
        <f>IF(DataBank!F1022="successful",DataBank!L1022,"")</f>
        <v>30</v>
      </c>
    </row>
    <row r="1023" spans="1:3" ht="15" customHeight="1" x14ac:dyDescent="0.25">
      <c r="A1023">
        <v>1021</v>
      </c>
      <c r="B1023" t="str">
        <f>IF(DataBank!F1023="successful",DataBank!B1023,"")</f>
        <v>Rick and Morty Album &amp; Music Video</v>
      </c>
      <c r="C1023">
        <f>IF(DataBank!F1023="successful",DataBank!L1023,"")</f>
        <v>478</v>
      </c>
    </row>
    <row r="1024" spans="1:3" ht="15" customHeight="1" x14ac:dyDescent="0.25">
      <c r="A1024">
        <v>1022</v>
      </c>
      <c r="B1024" t="str">
        <f>IF(DataBank!F1024="successful",DataBank!B1024,"")</f>
        <v>Sammy Bananas - Bootlegs Vol. 2!!</v>
      </c>
      <c r="C1024">
        <f>IF(DataBank!F1024="successful",DataBank!L1024,"")</f>
        <v>74</v>
      </c>
    </row>
    <row r="1025" spans="1:3" ht="15" customHeight="1" x14ac:dyDescent="0.25">
      <c r="A1025">
        <v>1023</v>
      </c>
      <c r="B1025" t="str">
        <f>IF(DataBank!F1025="successful",DataBank!B1025,"")</f>
        <v>'Pathfinder' - a High Five Spaceship album</v>
      </c>
      <c r="C1025">
        <f>IF(DataBank!F1025="successful",DataBank!L1025,"")</f>
        <v>131</v>
      </c>
    </row>
    <row r="1026" spans="1:3" ht="15" customHeight="1" x14ac:dyDescent="0.25">
      <c r="A1026">
        <v>1024</v>
      </c>
      <c r="B1026" t="str">
        <f>IF(DataBank!F1026="successful",DataBank!B1026,"")</f>
        <v>The Last Art Fact Album Ever</v>
      </c>
      <c r="C1026">
        <f>IF(DataBank!F1026="successful",DataBank!L1026,"")</f>
        <v>61</v>
      </c>
    </row>
    <row r="1027" spans="1:3" ht="15" customHeight="1" x14ac:dyDescent="0.25">
      <c r="A1027">
        <v>1025</v>
      </c>
      <c r="B1027" t="str">
        <f>IF(DataBank!F1027="successful",DataBank!B1027,"")</f>
        <v>[NUREN] The New Renaissance</v>
      </c>
      <c r="C1027">
        <f>IF(DataBank!F1027="successful",DataBank!L1027,"")</f>
        <v>1071</v>
      </c>
    </row>
    <row r="1028" spans="1:3" ht="15" customHeight="1" x14ac:dyDescent="0.25">
      <c r="A1028">
        <v>1026</v>
      </c>
      <c r="B1028" t="str">
        <f>IF(DataBank!F1028="successful",DataBank!B1028,"")</f>
        <v>Changing Stations; London Underground Album Project</v>
      </c>
      <c r="C1028">
        <f>IF(DataBank!F1028="successful",DataBank!L1028,"")</f>
        <v>122</v>
      </c>
    </row>
    <row r="1029" spans="1:3" ht="15" customHeight="1" x14ac:dyDescent="0.25">
      <c r="A1029">
        <v>1027</v>
      </c>
      <c r="B1029" t="str">
        <f>IF(DataBank!F1029="successful",DataBank!B1029,"")</f>
        <v>The Seshen - Let's Take This Show on the Road!</v>
      </c>
      <c r="C1029">
        <f>IF(DataBank!F1029="successful",DataBank!L1029,"")</f>
        <v>111</v>
      </c>
    </row>
    <row r="1030" spans="1:3" ht="15" customHeight="1" x14ac:dyDescent="0.25">
      <c r="A1030">
        <v>1028</v>
      </c>
      <c r="B1030" t="str">
        <f>IF(DataBank!F1030="successful",DataBank!B1030,"")</f>
        <v>BRAND NEW GUYVER ALBUM "Alien on Earth" + Extras</v>
      </c>
      <c r="C1030">
        <f>IF(DataBank!F1030="successful",DataBank!L1030,"")</f>
        <v>255</v>
      </c>
    </row>
    <row r="1031" spans="1:3" ht="15" customHeight="1" x14ac:dyDescent="0.25">
      <c r="A1031">
        <v>1029</v>
      </c>
      <c r="B1031" t="str">
        <f>IF(DataBank!F1031="successful",DataBank!B1031,"")</f>
        <v>StrobeHouse presents Valborg 2015</v>
      </c>
      <c r="C1031">
        <f>IF(DataBank!F1031="successful",DataBank!L1031,"")</f>
        <v>141</v>
      </c>
    </row>
    <row r="1032" spans="1:3" ht="15" customHeight="1" x14ac:dyDescent="0.25">
      <c r="A1032">
        <v>1030</v>
      </c>
      <c r="B1032" t="str">
        <f>IF(DataBank!F1032="successful",DataBank!B1032,"")</f>
        <v>The Gothsicles - I FEEL SICLE</v>
      </c>
      <c r="C1032">
        <f>IF(DataBank!F1032="successful",DataBank!L1032,"")</f>
        <v>159</v>
      </c>
    </row>
    <row r="1033" spans="1:3" ht="15" customHeight="1" x14ac:dyDescent="0.25">
      <c r="A1033">
        <v>1031</v>
      </c>
      <c r="B1033" t="str">
        <f>IF(DataBank!F1033="successful",DataBank!B1033,"")</f>
        <v>Liquid Diet's Double Life</v>
      </c>
      <c r="C1033">
        <f>IF(DataBank!F1033="successful",DataBank!L1033,"")</f>
        <v>99</v>
      </c>
    </row>
    <row r="1034" spans="1:3" ht="15" customHeight="1" x14ac:dyDescent="0.25">
      <c r="A1034">
        <v>1032</v>
      </c>
      <c r="B1034" t="str">
        <f>IF(DataBank!F1034="successful",DataBank!B1034,"")</f>
        <v>Phantom Ship / Coastal (Album Preorder)</v>
      </c>
      <c r="C1034">
        <f>IF(DataBank!F1034="successful",DataBank!L1034,"")</f>
        <v>96</v>
      </c>
    </row>
    <row r="1035" spans="1:3" ht="15" customHeight="1" x14ac:dyDescent="0.25">
      <c r="A1035">
        <v>1033</v>
      </c>
      <c r="B1035" t="str">
        <f>IF(DataBank!F1035="successful",DataBank!B1035,"")</f>
        <v>Daughter Vision remix album on limited vinyl, cassette &amp; CD</v>
      </c>
      <c r="C1035">
        <f>IF(DataBank!F1035="successful",DataBank!L1035,"")</f>
        <v>27</v>
      </c>
    </row>
    <row r="1036" spans="1:3" ht="15" customHeight="1" x14ac:dyDescent="0.25">
      <c r="A1036">
        <v>1034</v>
      </c>
      <c r="B1036" t="str">
        <f>IF(DataBank!F1036="successful",DataBank!B1036,"")</f>
        <v>American Pixels - a Game Music Tribute Album by Mazedude</v>
      </c>
      <c r="C1036">
        <f>IF(DataBank!F1036="successful",DataBank!L1036,"")</f>
        <v>166</v>
      </c>
    </row>
    <row r="1037" spans="1:3" ht="15" customHeight="1" x14ac:dyDescent="0.25">
      <c r="A1037">
        <v>1035</v>
      </c>
      <c r="B1037" t="str">
        <f>IF(DataBank!F1037="successful",DataBank!B1037,"")</f>
        <v>Sharaz "Project Nintendo" Collector Edition 2x12" Vinyl</v>
      </c>
      <c r="C1037">
        <f>IF(DataBank!F1037="successful",DataBank!L1037,"")</f>
        <v>76</v>
      </c>
    </row>
    <row r="1038" spans="1:3" ht="15" customHeight="1" x14ac:dyDescent="0.25">
      <c r="A1038">
        <v>1036</v>
      </c>
      <c r="B1038" t="str">
        <f>IF(DataBank!F1038="successful",DataBank!B1038,"")</f>
        <v>Bring Kyrstyn's Album to Life!</v>
      </c>
      <c r="C1038">
        <f>IF(DataBank!F1038="successful",DataBank!L1038,"")</f>
        <v>211</v>
      </c>
    </row>
    <row r="1039" spans="1:3" ht="15" customHeight="1" x14ac:dyDescent="0.25">
      <c r="A1039">
        <v>1037</v>
      </c>
      <c r="B1039" t="str">
        <f>IF(DataBank!F1039="successful",DataBank!B1039,"")</f>
        <v>Lemonymous 10th Anniversary Album Re-Release</v>
      </c>
      <c r="C1039">
        <f>IF(DataBank!F1039="successful",DataBank!L1039,"")</f>
        <v>21</v>
      </c>
    </row>
    <row r="1040" spans="1:3" ht="15" customHeight="1" x14ac:dyDescent="0.25">
      <c r="A1040">
        <v>1038</v>
      </c>
      <c r="B1040" t="str">
        <f>IF(DataBank!F1040="successful",DataBank!B1040,"")</f>
        <v>Last of the Lost Boys: New Music from Matthew Blake</v>
      </c>
      <c r="C1040">
        <f>IF(DataBank!F1040="successful",DataBank!L1040,"")</f>
        <v>61</v>
      </c>
    </row>
    <row r="1041" spans="1:3" ht="15" customHeight="1" x14ac:dyDescent="0.25">
      <c r="A1041">
        <v>1039</v>
      </c>
      <c r="B1041" t="str">
        <f>IF(DataBank!F1041="successful",DataBank!B1041,"")</f>
        <v>Becoming Rainbow: A Music, Art &amp; Virtual Reality Experience</v>
      </c>
      <c r="C1041">
        <f>IF(DataBank!F1041="successful",DataBank!L1041,"")</f>
        <v>30</v>
      </c>
    </row>
    <row r="1042" spans="1:3" ht="15" hidden="1" customHeight="1" x14ac:dyDescent="0.25">
      <c r="A1042">
        <v>1040</v>
      </c>
      <c r="B1042" t="str">
        <f>IF(DataBank!F1042="successful",DataBank!B1042,"")</f>
        <v/>
      </c>
      <c r="C1042" t="str">
        <f>IF(DataBank!F1042="successful",DataBank!L1042,"")</f>
        <v/>
      </c>
    </row>
    <row r="1043" spans="1:3" ht="15" hidden="1" customHeight="1" x14ac:dyDescent="0.25">
      <c r="A1043">
        <v>1041</v>
      </c>
      <c r="B1043" t="str">
        <f>IF(DataBank!F1043="successful",DataBank!B1043,"")</f>
        <v/>
      </c>
      <c r="C1043" t="str">
        <f>IF(DataBank!F1043="successful",DataBank!L1043,"")</f>
        <v/>
      </c>
    </row>
    <row r="1044" spans="1:3" ht="15" hidden="1" customHeight="1" x14ac:dyDescent="0.25">
      <c r="A1044">
        <v>1042</v>
      </c>
      <c r="B1044" t="str">
        <f>IF(DataBank!F1044="successful",DataBank!B1044,"")</f>
        <v/>
      </c>
      <c r="C1044" t="str">
        <f>IF(DataBank!F1044="successful",DataBank!L1044,"")</f>
        <v/>
      </c>
    </row>
    <row r="1045" spans="1:3" ht="15" hidden="1" customHeight="1" x14ac:dyDescent="0.25">
      <c r="A1045">
        <v>1043</v>
      </c>
      <c r="B1045" t="str">
        <f>IF(DataBank!F1045="successful",DataBank!B1045,"")</f>
        <v/>
      </c>
      <c r="C1045" t="str">
        <f>IF(DataBank!F1045="successful",DataBank!L1045,"")</f>
        <v/>
      </c>
    </row>
    <row r="1046" spans="1:3" ht="15" hidden="1" customHeight="1" x14ac:dyDescent="0.25">
      <c r="A1046">
        <v>1044</v>
      </c>
      <c r="B1046" t="str">
        <f>IF(DataBank!F1046="successful",DataBank!B1046,"")</f>
        <v/>
      </c>
      <c r="C1046" t="str">
        <f>IF(DataBank!F1046="successful",DataBank!L1046,"")</f>
        <v/>
      </c>
    </row>
    <row r="1047" spans="1:3" ht="15" hidden="1" customHeight="1" x14ac:dyDescent="0.25">
      <c r="A1047">
        <v>1045</v>
      </c>
      <c r="B1047" t="str">
        <f>IF(DataBank!F1047="successful",DataBank!B1047,"")</f>
        <v/>
      </c>
      <c r="C1047" t="str">
        <f>IF(DataBank!F1047="successful",DataBank!L1047,"")</f>
        <v/>
      </c>
    </row>
    <row r="1048" spans="1:3" ht="15" hidden="1" customHeight="1" x14ac:dyDescent="0.25">
      <c r="A1048">
        <v>1046</v>
      </c>
      <c r="B1048" t="str">
        <f>IF(DataBank!F1048="successful",DataBank!B1048,"")</f>
        <v/>
      </c>
      <c r="C1048" t="str">
        <f>IF(DataBank!F1048="successful",DataBank!L1048,"")</f>
        <v/>
      </c>
    </row>
    <row r="1049" spans="1:3" ht="15" hidden="1" customHeight="1" x14ac:dyDescent="0.25">
      <c r="A1049">
        <v>1047</v>
      </c>
      <c r="B1049" t="str">
        <f>IF(DataBank!F1049="successful",DataBank!B1049,"")</f>
        <v/>
      </c>
      <c r="C1049" t="str">
        <f>IF(DataBank!F1049="successful",DataBank!L1049,"")</f>
        <v/>
      </c>
    </row>
    <row r="1050" spans="1:3" ht="15" hidden="1" customHeight="1" x14ac:dyDescent="0.25">
      <c r="A1050">
        <v>1048</v>
      </c>
      <c r="B1050" t="str">
        <f>IF(DataBank!F1050="successful",DataBank!B1050,"")</f>
        <v/>
      </c>
      <c r="C1050" t="str">
        <f>IF(DataBank!F1050="successful",DataBank!L1050,"")</f>
        <v/>
      </c>
    </row>
    <row r="1051" spans="1:3" ht="15" hidden="1" customHeight="1" x14ac:dyDescent="0.25">
      <c r="A1051">
        <v>1049</v>
      </c>
      <c r="B1051" t="str">
        <f>IF(DataBank!F1051="successful",DataBank!B1051,"")</f>
        <v/>
      </c>
      <c r="C1051" t="str">
        <f>IF(DataBank!F1051="successful",DataBank!L1051,"")</f>
        <v/>
      </c>
    </row>
    <row r="1052" spans="1:3" ht="15" hidden="1" customHeight="1" x14ac:dyDescent="0.25">
      <c r="A1052">
        <v>1050</v>
      </c>
      <c r="B1052" t="str">
        <f>IF(DataBank!F1052="successful",DataBank!B1052,"")</f>
        <v/>
      </c>
      <c r="C1052" t="str">
        <f>IF(DataBank!F1052="successful",DataBank!L1052,"")</f>
        <v/>
      </c>
    </row>
    <row r="1053" spans="1:3" ht="15" hidden="1" customHeight="1" x14ac:dyDescent="0.25">
      <c r="A1053">
        <v>1051</v>
      </c>
      <c r="B1053" t="str">
        <f>IF(DataBank!F1053="successful",DataBank!B1053,"")</f>
        <v/>
      </c>
      <c r="C1053" t="str">
        <f>IF(DataBank!F1053="successful",DataBank!L1053,"")</f>
        <v/>
      </c>
    </row>
    <row r="1054" spans="1:3" ht="15" hidden="1" customHeight="1" x14ac:dyDescent="0.25">
      <c r="A1054">
        <v>1052</v>
      </c>
      <c r="B1054" t="str">
        <f>IF(DataBank!F1054="successful",DataBank!B1054,"")</f>
        <v/>
      </c>
      <c r="C1054" t="str">
        <f>IF(DataBank!F1054="successful",DataBank!L1054,"")</f>
        <v/>
      </c>
    </row>
    <row r="1055" spans="1:3" ht="15" hidden="1" customHeight="1" x14ac:dyDescent="0.25">
      <c r="A1055">
        <v>1053</v>
      </c>
      <c r="B1055" t="str">
        <f>IF(DataBank!F1055="successful",DataBank!B1055,"")</f>
        <v/>
      </c>
      <c r="C1055" t="str">
        <f>IF(DataBank!F1055="successful",DataBank!L1055,"")</f>
        <v/>
      </c>
    </row>
    <row r="1056" spans="1:3" ht="15" hidden="1" customHeight="1" x14ac:dyDescent="0.25">
      <c r="A1056">
        <v>1054</v>
      </c>
      <c r="B1056" t="str">
        <f>IF(DataBank!F1056="successful",DataBank!B1056,"")</f>
        <v/>
      </c>
      <c r="C1056" t="str">
        <f>IF(DataBank!F1056="successful",DataBank!L1056,"")</f>
        <v/>
      </c>
    </row>
    <row r="1057" spans="1:3" ht="15" hidden="1" customHeight="1" x14ac:dyDescent="0.25">
      <c r="A1057">
        <v>1055</v>
      </c>
      <c r="B1057" t="str">
        <f>IF(DataBank!F1057="successful",DataBank!B1057,"")</f>
        <v/>
      </c>
      <c r="C1057" t="str">
        <f>IF(DataBank!F1057="successful",DataBank!L1057,"")</f>
        <v/>
      </c>
    </row>
    <row r="1058" spans="1:3" ht="15" hidden="1" customHeight="1" x14ac:dyDescent="0.25">
      <c r="A1058">
        <v>1056</v>
      </c>
      <c r="B1058" t="str">
        <f>IF(DataBank!F1058="successful",DataBank!B1058,"")</f>
        <v/>
      </c>
      <c r="C1058" t="str">
        <f>IF(DataBank!F1058="successful",DataBank!L1058,"")</f>
        <v/>
      </c>
    </row>
    <row r="1059" spans="1:3" ht="15" hidden="1" customHeight="1" x14ac:dyDescent="0.25">
      <c r="A1059">
        <v>1057</v>
      </c>
      <c r="B1059" t="str">
        <f>IF(DataBank!F1059="successful",DataBank!B1059,"")</f>
        <v/>
      </c>
      <c r="C1059" t="str">
        <f>IF(DataBank!F1059="successful",DataBank!L1059,"")</f>
        <v/>
      </c>
    </row>
    <row r="1060" spans="1:3" ht="15" hidden="1" customHeight="1" x14ac:dyDescent="0.25">
      <c r="A1060">
        <v>1058</v>
      </c>
      <c r="B1060" t="str">
        <f>IF(DataBank!F1060="successful",DataBank!B1060,"")</f>
        <v/>
      </c>
      <c r="C1060" t="str">
        <f>IF(DataBank!F1060="successful",DataBank!L1060,"")</f>
        <v/>
      </c>
    </row>
    <row r="1061" spans="1:3" ht="15" hidden="1" customHeight="1" x14ac:dyDescent="0.25">
      <c r="A1061">
        <v>1059</v>
      </c>
      <c r="B1061" t="str">
        <f>IF(DataBank!F1061="successful",DataBank!B1061,"")</f>
        <v/>
      </c>
      <c r="C1061" t="str">
        <f>IF(DataBank!F1061="successful",DataBank!L1061,"")</f>
        <v/>
      </c>
    </row>
    <row r="1062" spans="1:3" ht="15" hidden="1" customHeight="1" x14ac:dyDescent="0.25">
      <c r="A1062">
        <v>1060</v>
      </c>
      <c r="B1062" t="str">
        <f>IF(DataBank!F1062="successful",DataBank!B1062,"")</f>
        <v/>
      </c>
      <c r="C1062" t="str">
        <f>IF(DataBank!F1062="successful",DataBank!L1062,"")</f>
        <v/>
      </c>
    </row>
    <row r="1063" spans="1:3" ht="15" hidden="1" customHeight="1" x14ac:dyDescent="0.25">
      <c r="A1063">
        <v>1061</v>
      </c>
      <c r="B1063" t="str">
        <f>IF(DataBank!F1063="successful",DataBank!B1063,"")</f>
        <v/>
      </c>
      <c r="C1063" t="str">
        <f>IF(DataBank!F1063="successful",DataBank!L1063,"")</f>
        <v/>
      </c>
    </row>
    <row r="1064" spans="1:3" ht="15" hidden="1" customHeight="1" x14ac:dyDescent="0.25">
      <c r="A1064">
        <v>1062</v>
      </c>
      <c r="B1064" t="str">
        <f>IF(DataBank!F1064="successful",DataBank!B1064,"")</f>
        <v/>
      </c>
      <c r="C1064" t="str">
        <f>IF(DataBank!F1064="successful",DataBank!L1064,"")</f>
        <v/>
      </c>
    </row>
    <row r="1065" spans="1:3" ht="15" hidden="1" customHeight="1" x14ac:dyDescent="0.25">
      <c r="A1065">
        <v>1063</v>
      </c>
      <c r="B1065" t="str">
        <f>IF(DataBank!F1065="successful",DataBank!B1065,"")</f>
        <v/>
      </c>
      <c r="C1065" t="str">
        <f>IF(DataBank!F1065="successful",DataBank!L1065,"")</f>
        <v/>
      </c>
    </row>
    <row r="1066" spans="1:3" ht="15" hidden="1" customHeight="1" x14ac:dyDescent="0.25">
      <c r="A1066">
        <v>1064</v>
      </c>
      <c r="B1066" t="str">
        <f>IF(DataBank!F1066="successful",DataBank!B1066,"")</f>
        <v/>
      </c>
      <c r="C1066" t="str">
        <f>IF(DataBank!F1066="successful",DataBank!L1066,"")</f>
        <v/>
      </c>
    </row>
    <row r="1067" spans="1:3" ht="15" hidden="1" customHeight="1" x14ac:dyDescent="0.25">
      <c r="A1067">
        <v>1065</v>
      </c>
      <c r="B1067" t="str">
        <f>IF(DataBank!F1067="successful",DataBank!B1067,"")</f>
        <v/>
      </c>
      <c r="C1067" t="str">
        <f>IF(DataBank!F1067="successful",DataBank!L1067,"")</f>
        <v/>
      </c>
    </row>
    <row r="1068" spans="1:3" ht="15" hidden="1" customHeight="1" x14ac:dyDescent="0.25">
      <c r="A1068">
        <v>1066</v>
      </c>
      <c r="B1068" t="str">
        <f>IF(DataBank!F1068="successful",DataBank!B1068,"")</f>
        <v/>
      </c>
      <c r="C1068" t="str">
        <f>IF(DataBank!F1068="successful",DataBank!L1068,"")</f>
        <v/>
      </c>
    </row>
    <row r="1069" spans="1:3" ht="15" hidden="1" customHeight="1" x14ac:dyDescent="0.25">
      <c r="A1069">
        <v>1067</v>
      </c>
      <c r="B1069" t="str">
        <f>IF(DataBank!F1069="successful",DataBank!B1069,"")</f>
        <v/>
      </c>
      <c r="C1069" t="str">
        <f>IF(DataBank!F1069="successful",DataBank!L1069,"")</f>
        <v/>
      </c>
    </row>
    <row r="1070" spans="1:3" ht="15" hidden="1" customHeight="1" x14ac:dyDescent="0.25">
      <c r="A1070">
        <v>1068</v>
      </c>
      <c r="B1070" t="str">
        <f>IF(DataBank!F1070="successful",DataBank!B1070,"")</f>
        <v/>
      </c>
      <c r="C1070" t="str">
        <f>IF(DataBank!F1070="successful",DataBank!L1070,"")</f>
        <v/>
      </c>
    </row>
    <row r="1071" spans="1:3" ht="15" hidden="1" customHeight="1" x14ac:dyDescent="0.25">
      <c r="A1071">
        <v>1069</v>
      </c>
      <c r="B1071" t="str">
        <f>IF(DataBank!F1071="successful",DataBank!B1071,"")</f>
        <v/>
      </c>
      <c r="C1071" t="str">
        <f>IF(DataBank!F1071="successful",DataBank!L1071,"")</f>
        <v/>
      </c>
    </row>
    <row r="1072" spans="1:3" ht="15" hidden="1" customHeight="1" x14ac:dyDescent="0.25">
      <c r="A1072">
        <v>1070</v>
      </c>
      <c r="B1072" t="str">
        <f>IF(DataBank!F1072="successful",DataBank!B1072,"")</f>
        <v/>
      </c>
      <c r="C1072" t="str">
        <f>IF(DataBank!F1072="successful",DataBank!L1072,"")</f>
        <v/>
      </c>
    </row>
    <row r="1073" spans="1:3" ht="15" hidden="1" customHeight="1" x14ac:dyDescent="0.25">
      <c r="A1073">
        <v>1071</v>
      </c>
      <c r="B1073" t="str">
        <f>IF(DataBank!F1073="successful",DataBank!B1073,"")</f>
        <v/>
      </c>
      <c r="C1073" t="str">
        <f>IF(DataBank!F1073="successful",DataBank!L1073,"")</f>
        <v/>
      </c>
    </row>
    <row r="1074" spans="1:3" ht="15" hidden="1" customHeight="1" x14ac:dyDescent="0.25">
      <c r="A1074">
        <v>1072</v>
      </c>
      <c r="B1074" t="str">
        <f>IF(DataBank!F1074="successful",DataBank!B1074,"")</f>
        <v/>
      </c>
      <c r="C1074" t="str">
        <f>IF(DataBank!F1074="successful",DataBank!L1074,"")</f>
        <v/>
      </c>
    </row>
    <row r="1075" spans="1:3" ht="15" hidden="1" customHeight="1" x14ac:dyDescent="0.25">
      <c r="A1075">
        <v>1073</v>
      </c>
      <c r="B1075" t="str">
        <f>IF(DataBank!F1075="successful",DataBank!B1075,"")</f>
        <v/>
      </c>
      <c r="C1075" t="str">
        <f>IF(DataBank!F1075="successful",DataBank!L1075,"")</f>
        <v/>
      </c>
    </row>
    <row r="1076" spans="1:3" ht="15" hidden="1" customHeight="1" x14ac:dyDescent="0.25">
      <c r="A1076">
        <v>1074</v>
      </c>
      <c r="B1076" t="str">
        <f>IF(DataBank!F1076="successful",DataBank!B1076,"")</f>
        <v/>
      </c>
      <c r="C1076" t="str">
        <f>IF(DataBank!F1076="successful",DataBank!L1076,"")</f>
        <v/>
      </c>
    </row>
    <row r="1077" spans="1:3" ht="15" hidden="1" customHeight="1" x14ac:dyDescent="0.25">
      <c r="A1077">
        <v>1075</v>
      </c>
      <c r="B1077" t="str">
        <f>IF(DataBank!F1077="successful",DataBank!B1077,"")</f>
        <v/>
      </c>
      <c r="C1077" t="str">
        <f>IF(DataBank!F1077="successful",DataBank!L1077,"")</f>
        <v/>
      </c>
    </row>
    <row r="1078" spans="1:3" ht="15" hidden="1" customHeight="1" x14ac:dyDescent="0.25">
      <c r="A1078">
        <v>1076</v>
      </c>
      <c r="B1078" t="str">
        <f>IF(DataBank!F1078="successful",DataBank!B1078,"")</f>
        <v/>
      </c>
      <c r="C1078" t="str">
        <f>IF(DataBank!F1078="successful",DataBank!L1078,"")</f>
        <v/>
      </c>
    </row>
    <row r="1079" spans="1:3" ht="15" hidden="1" customHeight="1" x14ac:dyDescent="0.25">
      <c r="A1079">
        <v>1077</v>
      </c>
      <c r="B1079" t="str">
        <f>IF(DataBank!F1079="successful",DataBank!B1079,"")</f>
        <v/>
      </c>
      <c r="C1079" t="str">
        <f>IF(DataBank!F1079="successful",DataBank!L1079,"")</f>
        <v/>
      </c>
    </row>
    <row r="1080" spans="1:3" ht="15" hidden="1" customHeight="1" x14ac:dyDescent="0.25">
      <c r="A1080">
        <v>1078</v>
      </c>
      <c r="B1080" t="str">
        <f>IF(DataBank!F1080="successful",DataBank!B1080,"")</f>
        <v/>
      </c>
      <c r="C1080" t="str">
        <f>IF(DataBank!F1080="successful",DataBank!L1080,"")</f>
        <v/>
      </c>
    </row>
    <row r="1081" spans="1:3" ht="15" hidden="1" customHeight="1" x14ac:dyDescent="0.25">
      <c r="A1081">
        <v>1079</v>
      </c>
      <c r="B1081" t="str">
        <f>IF(DataBank!F1081="successful",DataBank!B1081,"")</f>
        <v/>
      </c>
      <c r="C1081" t="str">
        <f>IF(DataBank!F1081="successful",DataBank!L1081,"")</f>
        <v/>
      </c>
    </row>
    <row r="1082" spans="1:3" ht="15" hidden="1" customHeight="1" x14ac:dyDescent="0.25">
      <c r="A1082">
        <v>1080</v>
      </c>
      <c r="B1082" t="str">
        <f>IF(DataBank!F1082="successful",DataBank!B1082,"")</f>
        <v/>
      </c>
      <c r="C1082" t="str">
        <f>IF(DataBank!F1082="successful",DataBank!L1082,"")</f>
        <v/>
      </c>
    </row>
    <row r="1083" spans="1:3" ht="15" hidden="1" customHeight="1" x14ac:dyDescent="0.25">
      <c r="A1083">
        <v>1081</v>
      </c>
      <c r="B1083" t="str">
        <f>IF(DataBank!F1083="successful",DataBank!B1083,"")</f>
        <v/>
      </c>
      <c r="C1083" t="str">
        <f>IF(DataBank!F1083="successful",DataBank!L1083,"")</f>
        <v/>
      </c>
    </row>
    <row r="1084" spans="1:3" ht="15" hidden="1" customHeight="1" x14ac:dyDescent="0.25">
      <c r="A1084">
        <v>1082</v>
      </c>
      <c r="B1084" t="str">
        <f>IF(DataBank!F1084="successful",DataBank!B1084,"")</f>
        <v/>
      </c>
      <c r="C1084" t="str">
        <f>IF(DataBank!F1084="successful",DataBank!L1084,"")</f>
        <v/>
      </c>
    </row>
    <row r="1085" spans="1:3" ht="15" hidden="1" customHeight="1" x14ac:dyDescent="0.25">
      <c r="A1085">
        <v>1083</v>
      </c>
      <c r="B1085" t="str">
        <f>IF(DataBank!F1085="successful",DataBank!B1085,"")</f>
        <v/>
      </c>
      <c r="C1085" t="str">
        <f>IF(DataBank!F1085="successful",DataBank!L1085,"")</f>
        <v/>
      </c>
    </row>
    <row r="1086" spans="1:3" ht="15" hidden="1" customHeight="1" x14ac:dyDescent="0.25">
      <c r="A1086">
        <v>1084</v>
      </c>
      <c r="B1086" t="str">
        <f>IF(DataBank!F1086="successful",DataBank!B1086,"")</f>
        <v/>
      </c>
      <c r="C1086" t="str">
        <f>IF(DataBank!F1086="successful",DataBank!L1086,"")</f>
        <v/>
      </c>
    </row>
    <row r="1087" spans="1:3" ht="15" hidden="1" customHeight="1" x14ac:dyDescent="0.25">
      <c r="A1087">
        <v>1085</v>
      </c>
      <c r="B1087" t="str">
        <f>IF(DataBank!F1087="successful",DataBank!B1087,"")</f>
        <v/>
      </c>
      <c r="C1087" t="str">
        <f>IF(DataBank!F1087="successful",DataBank!L1087,"")</f>
        <v/>
      </c>
    </row>
    <row r="1088" spans="1:3" ht="15" hidden="1" customHeight="1" x14ac:dyDescent="0.25">
      <c r="A1088">
        <v>1086</v>
      </c>
      <c r="B1088" t="str">
        <f>IF(DataBank!F1088="successful",DataBank!B1088,"")</f>
        <v/>
      </c>
      <c r="C1088" t="str">
        <f>IF(DataBank!F1088="successful",DataBank!L1088,"")</f>
        <v/>
      </c>
    </row>
    <row r="1089" spans="1:3" ht="15" hidden="1" customHeight="1" x14ac:dyDescent="0.25">
      <c r="A1089">
        <v>1087</v>
      </c>
      <c r="B1089" t="str">
        <f>IF(DataBank!F1089="successful",DataBank!B1089,"")</f>
        <v/>
      </c>
      <c r="C1089" t="str">
        <f>IF(DataBank!F1089="successful",DataBank!L1089,"")</f>
        <v/>
      </c>
    </row>
    <row r="1090" spans="1:3" ht="15" hidden="1" customHeight="1" x14ac:dyDescent="0.25">
      <c r="A1090">
        <v>1088</v>
      </c>
      <c r="B1090" t="str">
        <f>IF(DataBank!F1090="successful",DataBank!B1090,"")</f>
        <v/>
      </c>
      <c r="C1090" t="str">
        <f>IF(DataBank!F1090="successful",DataBank!L1090,"")</f>
        <v/>
      </c>
    </row>
    <row r="1091" spans="1:3" ht="15" hidden="1" customHeight="1" x14ac:dyDescent="0.25">
      <c r="A1091">
        <v>1089</v>
      </c>
      <c r="B1091" t="str">
        <f>IF(DataBank!F1091="successful",DataBank!B1091,"")</f>
        <v/>
      </c>
      <c r="C1091" t="str">
        <f>IF(DataBank!F1091="successful",DataBank!L1091,"")</f>
        <v/>
      </c>
    </row>
    <row r="1092" spans="1:3" ht="15" hidden="1" customHeight="1" x14ac:dyDescent="0.25">
      <c r="A1092">
        <v>1090</v>
      </c>
      <c r="B1092" t="str">
        <f>IF(DataBank!F1092="successful",DataBank!B1092,"")</f>
        <v/>
      </c>
      <c r="C1092" t="str">
        <f>IF(DataBank!F1092="successful",DataBank!L1092,"")</f>
        <v/>
      </c>
    </row>
    <row r="1093" spans="1:3" ht="15" hidden="1" customHeight="1" x14ac:dyDescent="0.25">
      <c r="A1093">
        <v>1091</v>
      </c>
      <c r="B1093" t="str">
        <f>IF(DataBank!F1093="successful",DataBank!B1093,"")</f>
        <v/>
      </c>
      <c r="C1093" t="str">
        <f>IF(DataBank!F1093="successful",DataBank!L1093,"")</f>
        <v/>
      </c>
    </row>
    <row r="1094" spans="1:3" ht="15" hidden="1" customHeight="1" x14ac:dyDescent="0.25">
      <c r="A1094">
        <v>1092</v>
      </c>
      <c r="B1094" t="str">
        <f>IF(DataBank!F1094="successful",DataBank!B1094,"")</f>
        <v/>
      </c>
      <c r="C1094" t="str">
        <f>IF(DataBank!F1094="successful",DataBank!L1094,"")</f>
        <v/>
      </c>
    </row>
    <row r="1095" spans="1:3" ht="15" hidden="1" customHeight="1" x14ac:dyDescent="0.25">
      <c r="A1095">
        <v>1093</v>
      </c>
      <c r="B1095" t="str">
        <f>IF(DataBank!F1095="successful",DataBank!B1095,"")</f>
        <v/>
      </c>
      <c r="C1095" t="str">
        <f>IF(DataBank!F1095="successful",DataBank!L1095,"")</f>
        <v/>
      </c>
    </row>
    <row r="1096" spans="1:3" ht="15" hidden="1" customHeight="1" x14ac:dyDescent="0.25">
      <c r="A1096">
        <v>1094</v>
      </c>
      <c r="B1096" t="str">
        <f>IF(DataBank!F1096="successful",DataBank!B1096,"")</f>
        <v/>
      </c>
      <c r="C1096" t="str">
        <f>IF(DataBank!F1096="successful",DataBank!L1096,"")</f>
        <v/>
      </c>
    </row>
    <row r="1097" spans="1:3" ht="15" hidden="1" customHeight="1" x14ac:dyDescent="0.25">
      <c r="A1097">
        <v>1095</v>
      </c>
      <c r="B1097" t="str">
        <f>IF(DataBank!F1097="successful",DataBank!B1097,"")</f>
        <v/>
      </c>
      <c r="C1097" t="str">
        <f>IF(DataBank!F1097="successful",DataBank!L1097,"")</f>
        <v/>
      </c>
    </row>
    <row r="1098" spans="1:3" ht="15" hidden="1" customHeight="1" x14ac:dyDescent="0.25">
      <c r="A1098">
        <v>1096</v>
      </c>
      <c r="B1098" t="str">
        <f>IF(DataBank!F1098="successful",DataBank!B1098,"")</f>
        <v/>
      </c>
      <c r="C1098" t="str">
        <f>IF(DataBank!F1098="successful",DataBank!L1098,"")</f>
        <v/>
      </c>
    </row>
    <row r="1099" spans="1:3" ht="15" hidden="1" customHeight="1" x14ac:dyDescent="0.25">
      <c r="A1099">
        <v>1097</v>
      </c>
      <c r="B1099" t="str">
        <f>IF(DataBank!F1099="successful",DataBank!B1099,"")</f>
        <v/>
      </c>
      <c r="C1099" t="str">
        <f>IF(DataBank!F1099="successful",DataBank!L1099,"")</f>
        <v/>
      </c>
    </row>
    <row r="1100" spans="1:3" ht="15" hidden="1" customHeight="1" x14ac:dyDescent="0.25">
      <c r="A1100">
        <v>1098</v>
      </c>
      <c r="B1100" t="str">
        <f>IF(DataBank!F1100="successful",DataBank!B1100,"")</f>
        <v/>
      </c>
      <c r="C1100" t="str">
        <f>IF(DataBank!F1100="successful",DataBank!L1100,"")</f>
        <v/>
      </c>
    </row>
    <row r="1101" spans="1:3" ht="15" hidden="1" customHeight="1" x14ac:dyDescent="0.25">
      <c r="A1101">
        <v>1099</v>
      </c>
      <c r="B1101" t="str">
        <f>IF(DataBank!F1101="successful",DataBank!B1101,"")</f>
        <v/>
      </c>
      <c r="C1101" t="str">
        <f>IF(DataBank!F1101="successful",DataBank!L1101,"")</f>
        <v/>
      </c>
    </row>
    <row r="1102" spans="1:3" ht="15" hidden="1" customHeight="1" x14ac:dyDescent="0.25">
      <c r="A1102">
        <v>1100</v>
      </c>
      <c r="B1102" t="str">
        <f>IF(DataBank!F1102="successful",DataBank!B1102,"")</f>
        <v/>
      </c>
      <c r="C1102" t="str">
        <f>IF(DataBank!F1102="successful",DataBank!L1102,"")</f>
        <v/>
      </c>
    </row>
    <row r="1103" spans="1:3" ht="15" hidden="1" customHeight="1" x14ac:dyDescent="0.25">
      <c r="A1103">
        <v>1101</v>
      </c>
      <c r="B1103" t="str">
        <f>IF(DataBank!F1103="successful",DataBank!B1103,"")</f>
        <v/>
      </c>
      <c r="C1103" t="str">
        <f>IF(DataBank!F1103="successful",DataBank!L1103,"")</f>
        <v/>
      </c>
    </row>
    <row r="1104" spans="1:3" ht="15" hidden="1" customHeight="1" x14ac:dyDescent="0.25">
      <c r="A1104">
        <v>1102</v>
      </c>
      <c r="B1104" t="str">
        <f>IF(DataBank!F1104="successful",DataBank!B1104,"")</f>
        <v/>
      </c>
      <c r="C1104" t="str">
        <f>IF(DataBank!F1104="successful",DataBank!L1104,"")</f>
        <v/>
      </c>
    </row>
    <row r="1105" spans="1:3" ht="15" hidden="1" customHeight="1" x14ac:dyDescent="0.25">
      <c r="A1105">
        <v>1103</v>
      </c>
      <c r="B1105" t="str">
        <f>IF(DataBank!F1105="successful",DataBank!B1105,"")</f>
        <v/>
      </c>
      <c r="C1105" t="str">
        <f>IF(DataBank!F1105="successful",DataBank!L1105,"")</f>
        <v/>
      </c>
    </row>
    <row r="1106" spans="1:3" ht="15" hidden="1" customHeight="1" x14ac:dyDescent="0.25">
      <c r="A1106">
        <v>1104</v>
      </c>
      <c r="B1106" t="str">
        <f>IF(DataBank!F1106="successful",DataBank!B1106,"")</f>
        <v/>
      </c>
      <c r="C1106" t="str">
        <f>IF(DataBank!F1106="successful",DataBank!L1106,"")</f>
        <v/>
      </c>
    </row>
    <row r="1107" spans="1:3" ht="15" hidden="1" customHeight="1" x14ac:dyDescent="0.25">
      <c r="A1107">
        <v>1105</v>
      </c>
      <c r="B1107" t="str">
        <f>IF(DataBank!F1107="successful",DataBank!B1107,"")</f>
        <v/>
      </c>
      <c r="C1107" t="str">
        <f>IF(DataBank!F1107="successful",DataBank!L1107,"")</f>
        <v/>
      </c>
    </row>
    <row r="1108" spans="1:3" ht="15" hidden="1" customHeight="1" x14ac:dyDescent="0.25">
      <c r="A1108">
        <v>1106</v>
      </c>
      <c r="B1108" t="str">
        <f>IF(DataBank!F1108="successful",DataBank!B1108,"")</f>
        <v/>
      </c>
      <c r="C1108" t="str">
        <f>IF(DataBank!F1108="successful",DataBank!L1108,"")</f>
        <v/>
      </c>
    </row>
    <row r="1109" spans="1:3" ht="15" hidden="1" customHeight="1" x14ac:dyDescent="0.25">
      <c r="A1109">
        <v>1107</v>
      </c>
      <c r="B1109" t="str">
        <f>IF(DataBank!F1109="successful",DataBank!B1109,"")</f>
        <v/>
      </c>
      <c r="C1109" t="str">
        <f>IF(DataBank!F1109="successful",DataBank!L1109,"")</f>
        <v/>
      </c>
    </row>
    <row r="1110" spans="1:3" ht="15" hidden="1" customHeight="1" x14ac:dyDescent="0.25">
      <c r="A1110">
        <v>1108</v>
      </c>
      <c r="B1110" t="str">
        <f>IF(DataBank!F1110="successful",DataBank!B1110,"")</f>
        <v/>
      </c>
      <c r="C1110" t="str">
        <f>IF(DataBank!F1110="successful",DataBank!L1110,"")</f>
        <v/>
      </c>
    </row>
    <row r="1111" spans="1:3" ht="15" hidden="1" customHeight="1" x14ac:dyDescent="0.25">
      <c r="A1111">
        <v>1109</v>
      </c>
      <c r="B1111" t="str">
        <f>IF(DataBank!F1111="successful",DataBank!B1111,"")</f>
        <v/>
      </c>
      <c r="C1111" t="str">
        <f>IF(DataBank!F1111="successful",DataBank!L1111,"")</f>
        <v/>
      </c>
    </row>
    <row r="1112" spans="1:3" ht="15" hidden="1" customHeight="1" x14ac:dyDescent="0.25">
      <c r="A1112">
        <v>1110</v>
      </c>
      <c r="B1112" t="str">
        <f>IF(DataBank!F1112="successful",DataBank!B1112,"")</f>
        <v/>
      </c>
      <c r="C1112" t="str">
        <f>IF(DataBank!F1112="successful",DataBank!L1112,"")</f>
        <v/>
      </c>
    </row>
    <row r="1113" spans="1:3" ht="15" hidden="1" customHeight="1" x14ac:dyDescent="0.25">
      <c r="A1113">
        <v>1111</v>
      </c>
      <c r="B1113" t="str">
        <f>IF(DataBank!F1113="successful",DataBank!B1113,"")</f>
        <v/>
      </c>
      <c r="C1113" t="str">
        <f>IF(DataBank!F1113="successful",DataBank!L1113,"")</f>
        <v/>
      </c>
    </row>
    <row r="1114" spans="1:3" ht="15" hidden="1" customHeight="1" x14ac:dyDescent="0.25">
      <c r="A1114">
        <v>1112</v>
      </c>
      <c r="B1114" t="str">
        <f>IF(DataBank!F1114="successful",DataBank!B1114,"")</f>
        <v/>
      </c>
      <c r="C1114" t="str">
        <f>IF(DataBank!F1114="successful",DataBank!L1114,"")</f>
        <v/>
      </c>
    </row>
    <row r="1115" spans="1:3" ht="15" hidden="1" customHeight="1" x14ac:dyDescent="0.25">
      <c r="A1115">
        <v>1113</v>
      </c>
      <c r="B1115" t="str">
        <f>IF(DataBank!F1115="successful",DataBank!B1115,"")</f>
        <v/>
      </c>
      <c r="C1115" t="str">
        <f>IF(DataBank!F1115="successful",DataBank!L1115,"")</f>
        <v/>
      </c>
    </row>
    <row r="1116" spans="1:3" ht="15" hidden="1" customHeight="1" x14ac:dyDescent="0.25">
      <c r="A1116">
        <v>1114</v>
      </c>
      <c r="B1116" t="str">
        <f>IF(DataBank!F1116="successful",DataBank!B1116,"")</f>
        <v/>
      </c>
      <c r="C1116" t="str">
        <f>IF(DataBank!F1116="successful",DataBank!L1116,"")</f>
        <v/>
      </c>
    </row>
    <row r="1117" spans="1:3" ht="15" hidden="1" customHeight="1" x14ac:dyDescent="0.25">
      <c r="A1117">
        <v>1115</v>
      </c>
      <c r="B1117" t="str">
        <f>IF(DataBank!F1117="successful",DataBank!B1117,"")</f>
        <v/>
      </c>
      <c r="C1117" t="str">
        <f>IF(DataBank!F1117="successful",DataBank!L1117,"")</f>
        <v/>
      </c>
    </row>
    <row r="1118" spans="1:3" ht="15" hidden="1" customHeight="1" x14ac:dyDescent="0.25">
      <c r="A1118">
        <v>1116</v>
      </c>
      <c r="B1118" t="str">
        <f>IF(DataBank!F1118="successful",DataBank!B1118,"")</f>
        <v/>
      </c>
      <c r="C1118" t="str">
        <f>IF(DataBank!F1118="successful",DataBank!L1118,"")</f>
        <v/>
      </c>
    </row>
    <row r="1119" spans="1:3" ht="15" hidden="1" customHeight="1" x14ac:dyDescent="0.25">
      <c r="A1119">
        <v>1117</v>
      </c>
      <c r="B1119" t="str">
        <f>IF(DataBank!F1119="successful",DataBank!B1119,"")</f>
        <v/>
      </c>
      <c r="C1119" t="str">
        <f>IF(DataBank!F1119="successful",DataBank!L1119,"")</f>
        <v/>
      </c>
    </row>
    <row r="1120" spans="1:3" ht="15" hidden="1" customHeight="1" x14ac:dyDescent="0.25">
      <c r="A1120">
        <v>1118</v>
      </c>
      <c r="B1120" t="str">
        <f>IF(DataBank!F1120="successful",DataBank!B1120,"")</f>
        <v/>
      </c>
      <c r="C1120" t="str">
        <f>IF(DataBank!F1120="successful",DataBank!L1120,"")</f>
        <v/>
      </c>
    </row>
    <row r="1121" spans="1:3" ht="15" hidden="1" customHeight="1" x14ac:dyDescent="0.25">
      <c r="A1121">
        <v>1119</v>
      </c>
      <c r="B1121" t="str">
        <f>IF(DataBank!F1121="successful",DataBank!B1121,"")</f>
        <v/>
      </c>
      <c r="C1121" t="str">
        <f>IF(DataBank!F1121="successful",DataBank!L1121,"")</f>
        <v/>
      </c>
    </row>
    <row r="1122" spans="1:3" ht="15" hidden="1" customHeight="1" x14ac:dyDescent="0.25">
      <c r="A1122">
        <v>1120</v>
      </c>
      <c r="B1122" t="str">
        <f>IF(DataBank!F1122="successful",DataBank!B1122,"")</f>
        <v/>
      </c>
      <c r="C1122" t="str">
        <f>IF(DataBank!F1122="successful",DataBank!L1122,"")</f>
        <v/>
      </c>
    </row>
    <row r="1123" spans="1:3" ht="15" hidden="1" customHeight="1" x14ac:dyDescent="0.25">
      <c r="A1123">
        <v>1121</v>
      </c>
      <c r="B1123" t="str">
        <f>IF(DataBank!F1123="successful",DataBank!B1123,"")</f>
        <v/>
      </c>
      <c r="C1123" t="str">
        <f>IF(DataBank!F1123="successful",DataBank!L1123,"")</f>
        <v/>
      </c>
    </row>
    <row r="1124" spans="1:3" ht="15" hidden="1" customHeight="1" x14ac:dyDescent="0.25">
      <c r="A1124">
        <v>1122</v>
      </c>
      <c r="B1124" t="str">
        <f>IF(DataBank!F1124="successful",DataBank!B1124,"")</f>
        <v/>
      </c>
      <c r="C1124" t="str">
        <f>IF(DataBank!F1124="successful",DataBank!L1124,"")</f>
        <v/>
      </c>
    </row>
    <row r="1125" spans="1:3" ht="15" hidden="1" customHeight="1" x14ac:dyDescent="0.25">
      <c r="A1125">
        <v>1123</v>
      </c>
      <c r="B1125" t="str">
        <f>IF(DataBank!F1125="successful",DataBank!B1125,"")</f>
        <v/>
      </c>
      <c r="C1125" t="str">
        <f>IF(DataBank!F1125="successful",DataBank!L1125,"")</f>
        <v/>
      </c>
    </row>
    <row r="1126" spans="1:3" ht="15" hidden="1" customHeight="1" x14ac:dyDescent="0.25">
      <c r="A1126">
        <v>1124</v>
      </c>
      <c r="B1126" t="str">
        <f>IF(DataBank!F1126="successful",DataBank!B1126,"")</f>
        <v/>
      </c>
      <c r="C1126" t="str">
        <f>IF(DataBank!F1126="successful",DataBank!L1126,"")</f>
        <v/>
      </c>
    </row>
    <row r="1127" spans="1:3" ht="15" hidden="1" customHeight="1" x14ac:dyDescent="0.25">
      <c r="A1127">
        <v>1125</v>
      </c>
      <c r="B1127" t="str">
        <f>IF(DataBank!F1127="successful",DataBank!B1127,"")</f>
        <v/>
      </c>
      <c r="C1127" t="str">
        <f>IF(DataBank!F1127="successful",DataBank!L1127,"")</f>
        <v/>
      </c>
    </row>
    <row r="1128" spans="1:3" ht="15" hidden="1" customHeight="1" x14ac:dyDescent="0.25">
      <c r="A1128">
        <v>1126</v>
      </c>
      <c r="B1128" t="str">
        <f>IF(DataBank!F1128="successful",DataBank!B1128,"")</f>
        <v/>
      </c>
      <c r="C1128" t="str">
        <f>IF(DataBank!F1128="successful",DataBank!L1128,"")</f>
        <v/>
      </c>
    </row>
    <row r="1129" spans="1:3" ht="15" hidden="1" customHeight="1" x14ac:dyDescent="0.25">
      <c r="A1129">
        <v>1127</v>
      </c>
      <c r="B1129" t="str">
        <f>IF(DataBank!F1129="successful",DataBank!B1129,"")</f>
        <v/>
      </c>
      <c r="C1129" t="str">
        <f>IF(DataBank!F1129="successful",DataBank!L1129,"")</f>
        <v/>
      </c>
    </row>
    <row r="1130" spans="1:3" ht="15" hidden="1" customHeight="1" x14ac:dyDescent="0.25">
      <c r="A1130">
        <v>1128</v>
      </c>
      <c r="B1130" t="str">
        <f>IF(DataBank!F1130="successful",DataBank!B1130,"")</f>
        <v/>
      </c>
      <c r="C1130" t="str">
        <f>IF(DataBank!F1130="successful",DataBank!L1130,"")</f>
        <v/>
      </c>
    </row>
    <row r="1131" spans="1:3" ht="15" hidden="1" customHeight="1" x14ac:dyDescent="0.25">
      <c r="A1131">
        <v>1129</v>
      </c>
      <c r="B1131" t="str">
        <f>IF(DataBank!F1131="successful",DataBank!B1131,"")</f>
        <v/>
      </c>
      <c r="C1131" t="str">
        <f>IF(DataBank!F1131="successful",DataBank!L1131,"")</f>
        <v/>
      </c>
    </row>
    <row r="1132" spans="1:3" ht="15" hidden="1" customHeight="1" x14ac:dyDescent="0.25">
      <c r="A1132">
        <v>1130</v>
      </c>
      <c r="B1132" t="str">
        <f>IF(DataBank!F1132="successful",DataBank!B1132,"")</f>
        <v/>
      </c>
      <c r="C1132" t="str">
        <f>IF(DataBank!F1132="successful",DataBank!L1132,"")</f>
        <v/>
      </c>
    </row>
    <row r="1133" spans="1:3" ht="15" hidden="1" customHeight="1" x14ac:dyDescent="0.25">
      <c r="A1133">
        <v>1131</v>
      </c>
      <c r="B1133" t="str">
        <f>IF(DataBank!F1133="successful",DataBank!B1133,"")</f>
        <v/>
      </c>
      <c r="C1133" t="str">
        <f>IF(DataBank!F1133="successful",DataBank!L1133,"")</f>
        <v/>
      </c>
    </row>
    <row r="1134" spans="1:3" ht="15" hidden="1" customHeight="1" x14ac:dyDescent="0.25">
      <c r="A1134">
        <v>1132</v>
      </c>
      <c r="B1134" t="str">
        <f>IF(DataBank!F1134="successful",DataBank!B1134,"")</f>
        <v/>
      </c>
      <c r="C1134" t="str">
        <f>IF(DataBank!F1134="successful",DataBank!L1134,"")</f>
        <v/>
      </c>
    </row>
    <row r="1135" spans="1:3" ht="15" hidden="1" customHeight="1" x14ac:dyDescent="0.25">
      <c r="A1135">
        <v>1133</v>
      </c>
      <c r="B1135" t="str">
        <f>IF(DataBank!F1135="successful",DataBank!B1135,"")</f>
        <v/>
      </c>
      <c r="C1135" t="str">
        <f>IF(DataBank!F1135="successful",DataBank!L1135,"")</f>
        <v/>
      </c>
    </row>
    <row r="1136" spans="1:3" ht="15" hidden="1" customHeight="1" x14ac:dyDescent="0.25">
      <c r="A1136">
        <v>1134</v>
      </c>
      <c r="B1136" t="str">
        <f>IF(DataBank!F1136="successful",DataBank!B1136,"")</f>
        <v/>
      </c>
      <c r="C1136" t="str">
        <f>IF(DataBank!F1136="successful",DataBank!L1136,"")</f>
        <v/>
      </c>
    </row>
    <row r="1137" spans="1:3" ht="15" hidden="1" customHeight="1" x14ac:dyDescent="0.25">
      <c r="A1137">
        <v>1135</v>
      </c>
      <c r="B1137" t="str">
        <f>IF(DataBank!F1137="successful",DataBank!B1137,"")</f>
        <v/>
      </c>
      <c r="C1137" t="str">
        <f>IF(DataBank!F1137="successful",DataBank!L1137,"")</f>
        <v/>
      </c>
    </row>
    <row r="1138" spans="1:3" ht="15" hidden="1" customHeight="1" x14ac:dyDescent="0.25">
      <c r="A1138">
        <v>1136</v>
      </c>
      <c r="B1138" t="str">
        <f>IF(DataBank!F1138="successful",DataBank!B1138,"")</f>
        <v/>
      </c>
      <c r="C1138" t="str">
        <f>IF(DataBank!F1138="successful",DataBank!L1138,"")</f>
        <v/>
      </c>
    </row>
    <row r="1139" spans="1:3" ht="15" hidden="1" customHeight="1" x14ac:dyDescent="0.25">
      <c r="A1139">
        <v>1137</v>
      </c>
      <c r="B1139" t="str">
        <f>IF(DataBank!F1139="successful",DataBank!B1139,"")</f>
        <v/>
      </c>
      <c r="C1139" t="str">
        <f>IF(DataBank!F1139="successful",DataBank!L1139,"")</f>
        <v/>
      </c>
    </row>
    <row r="1140" spans="1:3" ht="15" hidden="1" customHeight="1" x14ac:dyDescent="0.25">
      <c r="A1140">
        <v>1138</v>
      </c>
      <c r="B1140" t="str">
        <f>IF(DataBank!F1140="successful",DataBank!B1140,"")</f>
        <v/>
      </c>
      <c r="C1140" t="str">
        <f>IF(DataBank!F1140="successful",DataBank!L1140,"")</f>
        <v/>
      </c>
    </row>
    <row r="1141" spans="1:3" ht="15" hidden="1" customHeight="1" x14ac:dyDescent="0.25">
      <c r="A1141">
        <v>1139</v>
      </c>
      <c r="B1141" t="str">
        <f>IF(DataBank!F1141="successful",DataBank!B1141,"")</f>
        <v/>
      </c>
      <c r="C1141" t="str">
        <f>IF(DataBank!F1141="successful",DataBank!L1141,"")</f>
        <v/>
      </c>
    </row>
    <row r="1142" spans="1:3" ht="15" hidden="1" customHeight="1" x14ac:dyDescent="0.25">
      <c r="A1142">
        <v>1140</v>
      </c>
      <c r="B1142" t="str">
        <f>IF(DataBank!F1142="successful",DataBank!B1142,"")</f>
        <v/>
      </c>
      <c r="C1142" t="str">
        <f>IF(DataBank!F1142="successful",DataBank!L1142,"")</f>
        <v/>
      </c>
    </row>
    <row r="1143" spans="1:3" ht="15" hidden="1" customHeight="1" x14ac:dyDescent="0.25">
      <c r="A1143">
        <v>1141</v>
      </c>
      <c r="B1143" t="str">
        <f>IF(DataBank!F1143="successful",DataBank!B1143,"")</f>
        <v/>
      </c>
      <c r="C1143" t="str">
        <f>IF(DataBank!F1143="successful",DataBank!L1143,"")</f>
        <v/>
      </c>
    </row>
    <row r="1144" spans="1:3" ht="15" hidden="1" customHeight="1" x14ac:dyDescent="0.25">
      <c r="A1144">
        <v>1142</v>
      </c>
      <c r="B1144" t="str">
        <f>IF(DataBank!F1144="successful",DataBank!B1144,"")</f>
        <v/>
      </c>
      <c r="C1144" t="str">
        <f>IF(DataBank!F1144="successful",DataBank!L1144,"")</f>
        <v/>
      </c>
    </row>
    <row r="1145" spans="1:3" ht="15" hidden="1" customHeight="1" x14ac:dyDescent="0.25">
      <c r="A1145">
        <v>1143</v>
      </c>
      <c r="B1145" t="str">
        <f>IF(DataBank!F1145="successful",DataBank!B1145,"")</f>
        <v/>
      </c>
      <c r="C1145" t="str">
        <f>IF(DataBank!F1145="successful",DataBank!L1145,"")</f>
        <v/>
      </c>
    </row>
    <row r="1146" spans="1:3" ht="15" hidden="1" customHeight="1" x14ac:dyDescent="0.25">
      <c r="A1146">
        <v>1144</v>
      </c>
      <c r="B1146" t="str">
        <f>IF(DataBank!F1146="successful",DataBank!B1146,"")</f>
        <v/>
      </c>
      <c r="C1146" t="str">
        <f>IF(DataBank!F1146="successful",DataBank!L1146,"")</f>
        <v/>
      </c>
    </row>
    <row r="1147" spans="1:3" ht="15" hidden="1" customHeight="1" x14ac:dyDescent="0.25">
      <c r="A1147">
        <v>1145</v>
      </c>
      <c r="B1147" t="str">
        <f>IF(DataBank!F1147="successful",DataBank!B1147,"")</f>
        <v/>
      </c>
      <c r="C1147" t="str">
        <f>IF(DataBank!F1147="successful",DataBank!L1147,"")</f>
        <v/>
      </c>
    </row>
    <row r="1148" spans="1:3" ht="15" hidden="1" customHeight="1" x14ac:dyDescent="0.25">
      <c r="A1148">
        <v>1146</v>
      </c>
      <c r="B1148" t="str">
        <f>IF(DataBank!F1148="successful",DataBank!B1148,"")</f>
        <v/>
      </c>
      <c r="C1148" t="str">
        <f>IF(DataBank!F1148="successful",DataBank!L1148,"")</f>
        <v/>
      </c>
    </row>
    <row r="1149" spans="1:3" ht="15" hidden="1" customHeight="1" x14ac:dyDescent="0.25">
      <c r="A1149">
        <v>1147</v>
      </c>
      <c r="B1149" t="str">
        <f>IF(DataBank!F1149="successful",DataBank!B1149,"")</f>
        <v/>
      </c>
      <c r="C1149" t="str">
        <f>IF(DataBank!F1149="successful",DataBank!L1149,"")</f>
        <v/>
      </c>
    </row>
    <row r="1150" spans="1:3" ht="15" hidden="1" customHeight="1" x14ac:dyDescent="0.25">
      <c r="A1150">
        <v>1148</v>
      </c>
      <c r="B1150" t="str">
        <f>IF(DataBank!F1150="successful",DataBank!B1150,"")</f>
        <v/>
      </c>
      <c r="C1150" t="str">
        <f>IF(DataBank!F1150="successful",DataBank!L1150,"")</f>
        <v/>
      </c>
    </row>
    <row r="1151" spans="1:3" ht="15" hidden="1" customHeight="1" x14ac:dyDescent="0.25">
      <c r="A1151">
        <v>1149</v>
      </c>
      <c r="B1151" t="str">
        <f>IF(DataBank!F1151="successful",DataBank!B1151,"")</f>
        <v/>
      </c>
      <c r="C1151" t="str">
        <f>IF(DataBank!F1151="successful",DataBank!L1151,"")</f>
        <v/>
      </c>
    </row>
    <row r="1152" spans="1:3" ht="15" hidden="1" customHeight="1" x14ac:dyDescent="0.25">
      <c r="A1152">
        <v>1150</v>
      </c>
      <c r="B1152" t="str">
        <f>IF(DataBank!F1152="successful",DataBank!B1152,"")</f>
        <v/>
      </c>
      <c r="C1152" t="str">
        <f>IF(DataBank!F1152="successful",DataBank!L1152,"")</f>
        <v/>
      </c>
    </row>
    <row r="1153" spans="1:3" ht="15" hidden="1" customHeight="1" x14ac:dyDescent="0.25">
      <c r="A1153">
        <v>1151</v>
      </c>
      <c r="B1153" t="str">
        <f>IF(DataBank!F1153="successful",DataBank!B1153,"")</f>
        <v/>
      </c>
      <c r="C1153" t="str">
        <f>IF(DataBank!F1153="successful",DataBank!L1153,"")</f>
        <v/>
      </c>
    </row>
    <row r="1154" spans="1:3" ht="15" hidden="1" customHeight="1" x14ac:dyDescent="0.25">
      <c r="A1154">
        <v>1152</v>
      </c>
      <c r="B1154" t="str">
        <f>IF(DataBank!F1154="successful",DataBank!B1154,"")</f>
        <v/>
      </c>
      <c r="C1154" t="str">
        <f>IF(DataBank!F1154="successful",DataBank!L1154,"")</f>
        <v/>
      </c>
    </row>
    <row r="1155" spans="1:3" ht="15" hidden="1" customHeight="1" x14ac:dyDescent="0.25">
      <c r="A1155">
        <v>1153</v>
      </c>
      <c r="B1155" t="str">
        <f>IF(DataBank!F1155="successful",DataBank!B1155,"")</f>
        <v/>
      </c>
      <c r="C1155" t="str">
        <f>IF(DataBank!F1155="successful",DataBank!L1155,"")</f>
        <v/>
      </c>
    </row>
    <row r="1156" spans="1:3" ht="15" hidden="1" customHeight="1" x14ac:dyDescent="0.25">
      <c r="A1156">
        <v>1154</v>
      </c>
      <c r="B1156" t="str">
        <f>IF(DataBank!F1156="successful",DataBank!B1156,"")</f>
        <v/>
      </c>
      <c r="C1156" t="str">
        <f>IF(DataBank!F1156="successful",DataBank!L1156,"")</f>
        <v/>
      </c>
    </row>
    <row r="1157" spans="1:3" ht="15" hidden="1" customHeight="1" x14ac:dyDescent="0.25">
      <c r="A1157">
        <v>1155</v>
      </c>
      <c r="B1157" t="str">
        <f>IF(DataBank!F1157="successful",DataBank!B1157,"")</f>
        <v/>
      </c>
      <c r="C1157" t="str">
        <f>IF(DataBank!F1157="successful",DataBank!L1157,"")</f>
        <v/>
      </c>
    </row>
    <row r="1158" spans="1:3" ht="15" hidden="1" customHeight="1" x14ac:dyDescent="0.25">
      <c r="A1158">
        <v>1156</v>
      </c>
      <c r="B1158" t="str">
        <f>IF(DataBank!F1158="successful",DataBank!B1158,"")</f>
        <v/>
      </c>
      <c r="C1158" t="str">
        <f>IF(DataBank!F1158="successful",DataBank!L1158,"")</f>
        <v/>
      </c>
    </row>
    <row r="1159" spans="1:3" ht="15" hidden="1" customHeight="1" x14ac:dyDescent="0.25">
      <c r="A1159">
        <v>1157</v>
      </c>
      <c r="B1159" t="str">
        <f>IF(DataBank!F1159="successful",DataBank!B1159,"")</f>
        <v/>
      </c>
      <c r="C1159" t="str">
        <f>IF(DataBank!F1159="successful",DataBank!L1159,"")</f>
        <v/>
      </c>
    </row>
    <row r="1160" spans="1:3" ht="15" hidden="1" customHeight="1" x14ac:dyDescent="0.25">
      <c r="A1160">
        <v>1158</v>
      </c>
      <c r="B1160" t="str">
        <f>IF(DataBank!F1160="successful",DataBank!B1160,"")</f>
        <v/>
      </c>
      <c r="C1160" t="str">
        <f>IF(DataBank!F1160="successful",DataBank!L1160,"")</f>
        <v/>
      </c>
    </row>
    <row r="1161" spans="1:3" ht="15" hidden="1" customHeight="1" x14ac:dyDescent="0.25">
      <c r="A1161">
        <v>1159</v>
      </c>
      <c r="B1161" t="str">
        <f>IF(DataBank!F1161="successful",DataBank!B1161,"")</f>
        <v/>
      </c>
      <c r="C1161" t="str">
        <f>IF(DataBank!F1161="successful",DataBank!L1161,"")</f>
        <v/>
      </c>
    </row>
    <row r="1162" spans="1:3" ht="15" hidden="1" customHeight="1" x14ac:dyDescent="0.25">
      <c r="A1162">
        <v>1160</v>
      </c>
      <c r="B1162" t="str">
        <f>IF(DataBank!F1162="successful",DataBank!B1162,"")</f>
        <v/>
      </c>
      <c r="C1162" t="str">
        <f>IF(DataBank!F1162="successful",DataBank!L1162,"")</f>
        <v/>
      </c>
    </row>
    <row r="1163" spans="1:3" ht="15" hidden="1" customHeight="1" x14ac:dyDescent="0.25">
      <c r="A1163">
        <v>1161</v>
      </c>
      <c r="B1163" t="str">
        <f>IF(DataBank!F1163="successful",DataBank!B1163,"")</f>
        <v/>
      </c>
      <c r="C1163" t="str">
        <f>IF(DataBank!F1163="successful",DataBank!L1163,"")</f>
        <v/>
      </c>
    </row>
    <row r="1164" spans="1:3" ht="15" hidden="1" customHeight="1" x14ac:dyDescent="0.25">
      <c r="A1164">
        <v>1162</v>
      </c>
      <c r="B1164" t="str">
        <f>IF(DataBank!F1164="successful",DataBank!B1164,"")</f>
        <v/>
      </c>
      <c r="C1164" t="str">
        <f>IF(DataBank!F1164="successful",DataBank!L1164,"")</f>
        <v/>
      </c>
    </row>
    <row r="1165" spans="1:3" ht="15" hidden="1" customHeight="1" x14ac:dyDescent="0.25">
      <c r="A1165">
        <v>1163</v>
      </c>
      <c r="B1165" t="str">
        <f>IF(DataBank!F1165="successful",DataBank!B1165,"")</f>
        <v/>
      </c>
      <c r="C1165" t="str">
        <f>IF(DataBank!F1165="successful",DataBank!L1165,"")</f>
        <v/>
      </c>
    </row>
    <row r="1166" spans="1:3" ht="15" hidden="1" customHeight="1" x14ac:dyDescent="0.25">
      <c r="A1166">
        <v>1164</v>
      </c>
      <c r="B1166" t="str">
        <f>IF(DataBank!F1166="successful",DataBank!B1166,"")</f>
        <v/>
      </c>
      <c r="C1166" t="str">
        <f>IF(DataBank!F1166="successful",DataBank!L1166,"")</f>
        <v/>
      </c>
    </row>
    <row r="1167" spans="1:3" ht="15" hidden="1" customHeight="1" x14ac:dyDescent="0.25">
      <c r="A1167">
        <v>1165</v>
      </c>
      <c r="B1167" t="str">
        <f>IF(DataBank!F1167="successful",DataBank!B1167,"")</f>
        <v/>
      </c>
      <c r="C1167" t="str">
        <f>IF(DataBank!F1167="successful",DataBank!L1167,"")</f>
        <v/>
      </c>
    </row>
    <row r="1168" spans="1:3" ht="15" hidden="1" customHeight="1" x14ac:dyDescent="0.25">
      <c r="A1168">
        <v>1166</v>
      </c>
      <c r="B1168" t="str">
        <f>IF(DataBank!F1168="successful",DataBank!B1168,"")</f>
        <v/>
      </c>
      <c r="C1168" t="str">
        <f>IF(DataBank!F1168="successful",DataBank!L1168,"")</f>
        <v/>
      </c>
    </row>
    <row r="1169" spans="1:3" ht="15" hidden="1" customHeight="1" x14ac:dyDescent="0.25">
      <c r="A1169">
        <v>1167</v>
      </c>
      <c r="B1169" t="str">
        <f>IF(DataBank!F1169="successful",DataBank!B1169,"")</f>
        <v/>
      </c>
      <c r="C1169" t="str">
        <f>IF(DataBank!F1169="successful",DataBank!L1169,"")</f>
        <v/>
      </c>
    </row>
    <row r="1170" spans="1:3" ht="15" hidden="1" customHeight="1" x14ac:dyDescent="0.25">
      <c r="A1170">
        <v>1168</v>
      </c>
      <c r="B1170" t="str">
        <f>IF(DataBank!F1170="successful",DataBank!B1170,"")</f>
        <v/>
      </c>
      <c r="C1170" t="str">
        <f>IF(DataBank!F1170="successful",DataBank!L1170,"")</f>
        <v/>
      </c>
    </row>
    <row r="1171" spans="1:3" ht="15" hidden="1" customHeight="1" x14ac:dyDescent="0.25">
      <c r="A1171">
        <v>1169</v>
      </c>
      <c r="B1171" t="str">
        <f>IF(DataBank!F1171="successful",DataBank!B1171,"")</f>
        <v/>
      </c>
      <c r="C1171" t="str">
        <f>IF(DataBank!F1171="successful",DataBank!L1171,"")</f>
        <v/>
      </c>
    </row>
    <row r="1172" spans="1:3" ht="15" hidden="1" customHeight="1" x14ac:dyDescent="0.25">
      <c r="A1172">
        <v>1170</v>
      </c>
      <c r="B1172" t="str">
        <f>IF(DataBank!F1172="successful",DataBank!B1172,"")</f>
        <v/>
      </c>
      <c r="C1172" t="str">
        <f>IF(DataBank!F1172="successful",DataBank!L1172,"")</f>
        <v/>
      </c>
    </row>
    <row r="1173" spans="1:3" ht="15" hidden="1" customHeight="1" x14ac:dyDescent="0.25">
      <c r="A1173">
        <v>1171</v>
      </c>
      <c r="B1173" t="str">
        <f>IF(DataBank!F1173="successful",DataBank!B1173,"")</f>
        <v/>
      </c>
      <c r="C1173" t="str">
        <f>IF(DataBank!F1173="successful",DataBank!L1173,"")</f>
        <v/>
      </c>
    </row>
    <row r="1174" spans="1:3" ht="15" hidden="1" customHeight="1" x14ac:dyDescent="0.25">
      <c r="A1174">
        <v>1172</v>
      </c>
      <c r="B1174" t="str">
        <f>IF(DataBank!F1174="successful",DataBank!B1174,"")</f>
        <v/>
      </c>
      <c r="C1174" t="str">
        <f>IF(DataBank!F1174="successful",DataBank!L1174,"")</f>
        <v/>
      </c>
    </row>
    <row r="1175" spans="1:3" ht="15" hidden="1" customHeight="1" x14ac:dyDescent="0.25">
      <c r="A1175">
        <v>1173</v>
      </c>
      <c r="B1175" t="str">
        <f>IF(DataBank!F1175="successful",DataBank!B1175,"")</f>
        <v/>
      </c>
      <c r="C1175" t="str">
        <f>IF(DataBank!F1175="successful",DataBank!L1175,"")</f>
        <v/>
      </c>
    </row>
    <row r="1176" spans="1:3" ht="15" hidden="1" customHeight="1" x14ac:dyDescent="0.25">
      <c r="A1176">
        <v>1174</v>
      </c>
      <c r="B1176" t="str">
        <f>IF(DataBank!F1176="successful",DataBank!B1176,"")</f>
        <v/>
      </c>
      <c r="C1176" t="str">
        <f>IF(DataBank!F1176="successful",DataBank!L1176,"")</f>
        <v/>
      </c>
    </row>
    <row r="1177" spans="1:3" ht="15" hidden="1" customHeight="1" x14ac:dyDescent="0.25">
      <c r="A1177">
        <v>1175</v>
      </c>
      <c r="B1177" t="str">
        <f>IF(DataBank!F1177="successful",DataBank!B1177,"")</f>
        <v/>
      </c>
      <c r="C1177" t="str">
        <f>IF(DataBank!F1177="successful",DataBank!L1177,"")</f>
        <v/>
      </c>
    </row>
    <row r="1178" spans="1:3" ht="15" hidden="1" customHeight="1" x14ac:dyDescent="0.25">
      <c r="A1178">
        <v>1176</v>
      </c>
      <c r="B1178" t="str">
        <f>IF(DataBank!F1178="successful",DataBank!B1178,"")</f>
        <v/>
      </c>
      <c r="C1178" t="str">
        <f>IF(DataBank!F1178="successful",DataBank!L1178,"")</f>
        <v/>
      </c>
    </row>
    <row r="1179" spans="1:3" ht="15" hidden="1" customHeight="1" x14ac:dyDescent="0.25">
      <c r="A1179">
        <v>1177</v>
      </c>
      <c r="B1179" t="str">
        <f>IF(DataBank!F1179="successful",DataBank!B1179,"")</f>
        <v/>
      </c>
      <c r="C1179" t="str">
        <f>IF(DataBank!F1179="successful",DataBank!L1179,"")</f>
        <v/>
      </c>
    </row>
    <row r="1180" spans="1:3" ht="15" hidden="1" customHeight="1" x14ac:dyDescent="0.25">
      <c r="A1180">
        <v>1178</v>
      </c>
      <c r="B1180" t="str">
        <f>IF(DataBank!F1180="successful",DataBank!B1180,"")</f>
        <v/>
      </c>
      <c r="C1180" t="str">
        <f>IF(DataBank!F1180="successful",DataBank!L1180,"")</f>
        <v/>
      </c>
    </row>
    <row r="1181" spans="1:3" ht="15" hidden="1" customHeight="1" x14ac:dyDescent="0.25">
      <c r="A1181">
        <v>1179</v>
      </c>
      <c r="B1181" t="str">
        <f>IF(DataBank!F1181="successful",DataBank!B1181,"")</f>
        <v/>
      </c>
      <c r="C1181" t="str">
        <f>IF(DataBank!F1181="successful",DataBank!L1181,"")</f>
        <v/>
      </c>
    </row>
    <row r="1182" spans="1:3" ht="15" hidden="1" customHeight="1" x14ac:dyDescent="0.25">
      <c r="A1182">
        <v>1180</v>
      </c>
      <c r="B1182" t="str">
        <f>IF(DataBank!F1182="successful",DataBank!B1182,"")</f>
        <v/>
      </c>
      <c r="C1182" t="str">
        <f>IF(DataBank!F1182="successful",DataBank!L1182,"")</f>
        <v/>
      </c>
    </row>
    <row r="1183" spans="1:3" ht="15" hidden="1" customHeight="1" x14ac:dyDescent="0.25">
      <c r="A1183">
        <v>1181</v>
      </c>
      <c r="B1183" t="str">
        <f>IF(DataBank!F1183="successful",DataBank!B1183,"")</f>
        <v/>
      </c>
      <c r="C1183" t="str">
        <f>IF(DataBank!F1183="successful",DataBank!L1183,"")</f>
        <v/>
      </c>
    </row>
    <row r="1184" spans="1:3" ht="15" hidden="1" customHeight="1" x14ac:dyDescent="0.25">
      <c r="A1184">
        <v>1182</v>
      </c>
      <c r="B1184" t="str">
        <f>IF(DataBank!F1184="successful",DataBank!B1184,"")</f>
        <v/>
      </c>
      <c r="C1184" t="str">
        <f>IF(DataBank!F1184="successful",DataBank!L1184,"")</f>
        <v/>
      </c>
    </row>
    <row r="1185" spans="1:3" ht="15" hidden="1" customHeight="1" x14ac:dyDescent="0.25">
      <c r="A1185">
        <v>1183</v>
      </c>
      <c r="B1185" t="str">
        <f>IF(DataBank!F1185="successful",DataBank!B1185,"")</f>
        <v/>
      </c>
      <c r="C1185" t="str">
        <f>IF(DataBank!F1185="successful",DataBank!L1185,"")</f>
        <v/>
      </c>
    </row>
    <row r="1186" spans="1:3" ht="15" customHeight="1" x14ac:dyDescent="0.25">
      <c r="A1186">
        <v>1184</v>
      </c>
      <c r="B1186" t="str">
        <f>IF(DataBank!F1186="successful",DataBank!B1186,"")</f>
        <v>2016/2017 Cyclocross Album</v>
      </c>
      <c r="C1186">
        <f>IF(DataBank!F1186="successful",DataBank!L1186,"")</f>
        <v>375</v>
      </c>
    </row>
    <row r="1187" spans="1:3" ht="15" customHeight="1" x14ac:dyDescent="0.25">
      <c r="A1187">
        <v>1185</v>
      </c>
      <c r="B1187" t="str">
        <f>IF(DataBank!F1187="successful",DataBank!B1187,"")</f>
        <v>Katrina  Reflections</v>
      </c>
      <c r="C1187">
        <f>IF(DataBank!F1187="successful",DataBank!L1187,"")</f>
        <v>111</v>
      </c>
    </row>
    <row r="1188" spans="1:3" ht="15" customHeight="1" x14ac:dyDescent="0.25">
      <c r="A1188">
        <v>1186</v>
      </c>
      <c r="B1188" t="str">
        <f>IF(DataBank!F1188="successful",DataBank!B1188,"")</f>
        <v>Children of Zanskar. Happiness is not in things, itâ€™s in us.</v>
      </c>
      <c r="C1188">
        <f>IF(DataBank!F1188="successful",DataBank!L1188,"")</f>
        <v>123</v>
      </c>
    </row>
    <row r="1189" spans="1:3" ht="15" customHeight="1" x14ac:dyDescent="0.25">
      <c r="A1189">
        <v>1187</v>
      </c>
      <c r="B1189" t="str">
        <f>IF(DataBank!F1189="successful",DataBank!B1189,"")</f>
        <v>"SUNDANCERS: The Men of Utah"</v>
      </c>
      <c r="C1189">
        <f>IF(DataBank!F1189="successful",DataBank!L1189,"")</f>
        <v>70</v>
      </c>
    </row>
    <row r="1190" spans="1:3" ht="15" customHeight="1" x14ac:dyDescent="0.25">
      <c r="A1190">
        <v>1188</v>
      </c>
      <c r="B1190" t="str">
        <f>IF(DataBank!F1190="successful",DataBank!B1190,"")</f>
        <v>Because Dance.</v>
      </c>
      <c r="C1190">
        <f>IF(DataBank!F1190="successful",DataBank!L1190,"")</f>
        <v>85</v>
      </c>
    </row>
    <row r="1191" spans="1:3" ht="15" customHeight="1" x14ac:dyDescent="0.25">
      <c r="A1191">
        <v>1189</v>
      </c>
      <c r="B1191" t="str">
        <f>IF(DataBank!F1191="successful",DataBank!B1191,"")</f>
        <v>Road Ramblers</v>
      </c>
      <c r="C1191">
        <f>IF(DataBank!F1191="successful",DataBank!L1191,"")</f>
        <v>86</v>
      </c>
    </row>
    <row r="1192" spans="1:3" ht="15" customHeight="1" x14ac:dyDescent="0.25">
      <c r="A1192">
        <v>1190</v>
      </c>
      <c r="B1192" t="str">
        <f>IF(DataBank!F1192="successful",DataBank!B1192,"")</f>
        <v>The Reality Of Chronic Illness - The Book</v>
      </c>
      <c r="C1192">
        <f>IF(DataBank!F1192="successful",DataBank!L1192,"")</f>
        <v>13</v>
      </c>
    </row>
    <row r="1193" spans="1:3" ht="15" customHeight="1" x14ac:dyDescent="0.25">
      <c r="A1193">
        <v>1191</v>
      </c>
      <c r="B1193" t="str">
        <f>IF(DataBank!F1193="successful",DataBank!B1193,"")</f>
        <v>Good Morning Japan</v>
      </c>
      <c r="C1193">
        <f>IF(DataBank!F1193="successful",DataBank!L1193,"")</f>
        <v>33</v>
      </c>
    </row>
    <row r="1194" spans="1:3" ht="15" customHeight="1" x14ac:dyDescent="0.25">
      <c r="A1194">
        <v>1192</v>
      </c>
      <c r="B1194" t="str">
        <f>IF(DataBank!F1194="successful",DataBank!B1194,"")</f>
        <v>Other Worlds - A Make 100 Project</v>
      </c>
      <c r="C1194">
        <f>IF(DataBank!F1194="successful",DataBank!L1194,"")</f>
        <v>15</v>
      </c>
    </row>
    <row r="1195" spans="1:3" ht="15" customHeight="1" x14ac:dyDescent="0.25">
      <c r="A1195">
        <v>1193</v>
      </c>
      <c r="B1195" t="str">
        <f>IF(DataBank!F1195="successful",DataBank!B1195,"")</f>
        <v>KAREN  KUEHN - MAVERICK CAMERA - The Photographs &amp; Stories</v>
      </c>
      <c r="C1195">
        <f>IF(DataBank!F1195="successful",DataBank!L1195,"")</f>
        <v>273</v>
      </c>
    </row>
    <row r="1196" spans="1:3" ht="15" customHeight="1" x14ac:dyDescent="0.25">
      <c r="A1196">
        <v>1194</v>
      </c>
      <c r="B1196" t="str">
        <f>IF(DataBank!F1196="successful",DataBank!B1196,"")</f>
        <v>Atlantic Light: The West Coast of Ireland in Photographs</v>
      </c>
      <c r="C1196">
        <f>IF(DataBank!F1196="successful",DataBank!L1196,"")</f>
        <v>714</v>
      </c>
    </row>
    <row r="1197" spans="1:3" ht="15" customHeight="1" x14ac:dyDescent="0.25">
      <c r="A1197">
        <v>1195</v>
      </c>
      <c r="B1197" t="str">
        <f>IF(DataBank!F1197="successful",DataBank!B1197,"")</f>
        <v>CALAMITA/Ã€ project</v>
      </c>
      <c r="C1197">
        <f>IF(DataBank!F1197="successful",DataBank!L1197,"")</f>
        <v>170</v>
      </c>
    </row>
    <row r="1198" spans="1:3" ht="15" customHeight="1" x14ac:dyDescent="0.25">
      <c r="A1198">
        <v>1196</v>
      </c>
      <c r="B1198" t="str">
        <f>IF(DataBank!F1198="successful",DataBank!B1198,"")</f>
        <v>NAKED IBIZA - A Large Scale Photography Book by Dylan Rosser</v>
      </c>
      <c r="C1198">
        <f>IF(DataBank!F1198="successful",DataBank!L1198,"")</f>
        <v>512</v>
      </c>
    </row>
    <row r="1199" spans="1:3" ht="15" customHeight="1" x14ac:dyDescent="0.25">
      <c r="A1199">
        <v>1197</v>
      </c>
      <c r="B1199" t="str">
        <f>IF(DataBank!F1199="successful",DataBank!B1199,"")</f>
        <v>Brewtography Project: Discovering Colorado Breweries</v>
      </c>
      <c r="C1199">
        <f>IF(DataBank!F1199="successful",DataBank!L1199,"")</f>
        <v>314</v>
      </c>
    </row>
    <row r="1200" spans="1:3" ht="15" customHeight="1" x14ac:dyDescent="0.25">
      <c r="A1200">
        <v>1198</v>
      </c>
      <c r="B1200" t="str">
        <f>IF(DataBank!F1200="successful",DataBank!B1200,"")</f>
        <v>The White Desert: Wildlife &amp; Antarctica photobook</v>
      </c>
      <c r="C1200">
        <f>IF(DataBank!F1200="successful",DataBank!L1200,"")</f>
        <v>167</v>
      </c>
    </row>
    <row r="1201" spans="1:3" ht="15" customHeight="1" x14ac:dyDescent="0.25">
      <c r="A1201">
        <v>1199</v>
      </c>
      <c r="B1201" t="str">
        <f>IF(DataBank!F1201="successful",DataBank!B1201,"")</f>
        <v>The portrait of the forgotten: Syrian refugees in Jordan</v>
      </c>
      <c r="C1201">
        <f>IF(DataBank!F1201="successful",DataBank!L1201,"")</f>
        <v>9</v>
      </c>
    </row>
    <row r="1202" spans="1:3" ht="15" customHeight="1" x14ac:dyDescent="0.25">
      <c r="A1202">
        <v>1200</v>
      </c>
      <c r="B1202" t="str">
        <f>IF(DataBank!F1202="successful",DataBank!B1202,"")</f>
        <v>Modern Nomads</v>
      </c>
      <c r="C1202">
        <f>IF(DataBank!F1202="successful",DataBank!L1202,"")</f>
        <v>103</v>
      </c>
    </row>
    <row r="1203" spans="1:3" ht="15" customHeight="1" x14ac:dyDescent="0.25">
      <c r="A1203">
        <v>1201</v>
      </c>
      <c r="B1203" t="str">
        <f>IF(DataBank!F1203="successful",DataBank!B1203,"")</f>
        <v>Invisible People of Belarus</v>
      </c>
      <c r="C1203">
        <f>IF(DataBank!F1203="successful",DataBank!L1203,"")</f>
        <v>111</v>
      </c>
    </row>
    <row r="1204" spans="1:3" ht="15" customHeight="1" x14ac:dyDescent="0.25">
      <c r="A1204">
        <v>1202</v>
      </c>
      <c r="B1204" t="str">
        <f>IF(DataBank!F1204="successful",DataBank!B1204,"")</f>
        <v>"Angus O'Callaghan. Melbourne." 1968 - 1971</v>
      </c>
      <c r="C1204">
        <f>IF(DataBank!F1204="successful",DataBank!L1204,"")</f>
        <v>271</v>
      </c>
    </row>
    <row r="1205" spans="1:3" ht="15" customHeight="1" x14ac:dyDescent="0.25">
      <c r="A1205">
        <v>1203</v>
      </c>
      <c r="B1205" t="str">
        <f>IF(DataBank!F1205="successful",DataBank!B1205,"")</f>
        <v>reAPPEARANCES   a limited edition photography book</v>
      </c>
      <c r="C1205">
        <f>IF(DataBank!F1205="successful",DataBank!L1205,"")</f>
        <v>101</v>
      </c>
    </row>
    <row r="1206" spans="1:3" ht="15" customHeight="1" x14ac:dyDescent="0.25">
      <c r="A1206">
        <v>1204</v>
      </c>
      <c r="B1206" t="str">
        <f>IF(DataBank!F1206="successful",DataBank!B1206,"")</f>
        <v>Miles From Los Angeles - A Photo Book of the Western U.S.</v>
      </c>
      <c r="C1206">
        <f>IF(DataBank!F1206="successful",DataBank!L1206,"")</f>
        <v>57</v>
      </c>
    </row>
    <row r="1207" spans="1:3" ht="15" customHeight="1" x14ac:dyDescent="0.25">
      <c r="A1207">
        <v>1205</v>
      </c>
      <c r="B1207" t="str">
        <f>IF(DataBank!F1207="successful",DataBank!B1207,"")</f>
        <v>Afro-Iran:Â The Unknown Minority</v>
      </c>
      <c r="C1207">
        <f>IF(DataBank!F1207="successful",DataBank!L1207,"")</f>
        <v>62</v>
      </c>
    </row>
    <row r="1208" spans="1:3" ht="15" customHeight="1" x14ac:dyDescent="0.25">
      <c r="A1208">
        <v>1206</v>
      </c>
      <c r="B1208" t="str">
        <f>IF(DataBank!F1208="successful",DataBank!B1208,"")</f>
        <v>Until I Gush Forth / Limited Edition Zine by Esthaem</v>
      </c>
      <c r="C1208">
        <f>IF(DataBank!F1208="successful",DataBank!L1208,"")</f>
        <v>32</v>
      </c>
    </row>
    <row r="1209" spans="1:3" ht="15" customHeight="1" x14ac:dyDescent="0.25">
      <c r="A1209">
        <v>1207</v>
      </c>
      <c r="B1209" t="str">
        <f>IF(DataBank!F1209="successful",DataBank!B1209,"")</f>
        <v>ITALIANA</v>
      </c>
      <c r="C1209">
        <f>IF(DataBank!F1209="successful",DataBank!L1209,"")</f>
        <v>141</v>
      </c>
    </row>
    <row r="1210" spans="1:3" ht="15" customHeight="1" x14ac:dyDescent="0.25">
      <c r="A1210">
        <v>1208</v>
      </c>
      <c r="B1210" t="str">
        <f>IF(DataBank!F1210="successful",DataBank!B1210,"")</f>
        <v>Into The Great White Sands</v>
      </c>
      <c r="C1210">
        <f>IF(DataBank!F1210="successful",DataBank!L1210,"")</f>
        <v>75</v>
      </c>
    </row>
    <row r="1211" spans="1:3" ht="15" customHeight="1" x14ac:dyDescent="0.25">
      <c r="A1211">
        <v>1209</v>
      </c>
      <c r="B1211" t="str">
        <f>IF(DataBank!F1211="successful",DataBank!B1211,"")</f>
        <v>Israel: An Inspiring Photographic Journey (Photobook)</v>
      </c>
      <c r="C1211">
        <f>IF(DataBank!F1211="successful",DataBank!L1211,"")</f>
        <v>46</v>
      </c>
    </row>
    <row r="1212" spans="1:3" ht="15" customHeight="1" x14ac:dyDescent="0.25">
      <c r="A1212">
        <v>1210</v>
      </c>
      <c r="B1212" t="str">
        <f>IF(DataBank!F1212="successful",DataBank!B1212,"")</f>
        <v>Det Andra GÃ¶teborg</v>
      </c>
      <c r="C1212">
        <f>IF(DataBank!F1212="successful",DataBank!L1212,"")</f>
        <v>103</v>
      </c>
    </row>
    <row r="1213" spans="1:3" ht="15" customHeight="1" x14ac:dyDescent="0.25">
      <c r="A1213">
        <v>1211</v>
      </c>
      <c r="B1213" t="str">
        <f>IF(DataBank!F1213="successful",DataBank!B1213,"")</f>
        <v>500 Views of Japan</v>
      </c>
      <c r="C1213">
        <f>IF(DataBank!F1213="successful",DataBank!L1213,"")</f>
        <v>6</v>
      </c>
    </row>
    <row r="1214" spans="1:3" ht="15" customHeight="1" x14ac:dyDescent="0.25">
      <c r="A1214">
        <v>1212</v>
      </c>
      <c r="B1214" t="str">
        <f>IF(DataBank!F1214="successful",DataBank!B1214,"")</f>
        <v>Faces of Yoga: A Coffee Table Photo Book</v>
      </c>
      <c r="C1214">
        <f>IF(DataBank!F1214="successful",DataBank!L1214,"")</f>
        <v>83</v>
      </c>
    </row>
    <row r="1215" spans="1:3" ht="15" customHeight="1" x14ac:dyDescent="0.25">
      <c r="A1215">
        <v>1213</v>
      </c>
      <c r="B1215" t="str">
        <f>IF(DataBank!F1215="successful",DataBank!B1215,"")</f>
        <v>Iceland Impressions: photographs by Iwona and Adam Balcy</v>
      </c>
      <c r="C1215">
        <f>IF(DataBank!F1215="successful",DataBank!L1215,"")</f>
        <v>108</v>
      </c>
    </row>
    <row r="1216" spans="1:3" ht="15" customHeight="1" x14ac:dyDescent="0.25">
      <c r="A1216">
        <v>1214</v>
      </c>
      <c r="B1216" t="str">
        <f>IF(DataBank!F1216="successful",DataBank!B1216,"")</f>
        <v>Framed Himalaya: Lachen Valley (Campaign Part - 2)</v>
      </c>
      <c r="C1216">
        <f>IF(DataBank!F1216="successful",DataBank!L1216,"")</f>
        <v>25</v>
      </c>
    </row>
    <row r="1217" spans="1:3" ht="15" customHeight="1" x14ac:dyDescent="0.25">
      <c r="A1217">
        <v>1215</v>
      </c>
      <c r="B1217" t="str">
        <f>IF(DataBank!F1217="successful",DataBank!B1217,"")</f>
        <v>ShootTokyo: The Book</v>
      </c>
      <c r="C1217">
        <f>IF(DataBank!F1217="successful",DataBank!L1217,"")</f>
        <v>549</v>
      </c>
    </row>
    <row r="1218" spans="1:3" ht="15" customHeight="1" x14ac:dyDescent="0.25">
      <c r="A1218">
        <v>1216</v>
      </c>
      <c r="B1218" t="str">
        <f>IF(DataBank!F1218="successful",DataBank!B1218,"")</f>
        <v>In Training: a book of Bonsai photographs</v>
      </c>
      <c r="C1218">
        <f>IF(DataBank!F1218="successful",DataBank!L1218,"")</f>
        <v>222</v>
      </c>
    </row>
    <row r="1219" spans="1:3" ht="15" customHeight="1" x14ac:dyDescent="0.25">
      <c r="A1219">
        <v>1217</v>
      </c>
      <c r="B1219" t="str">
        <f>IF(DataBank!F1219="successful",DataBank!B1219,"")</f>
        <v>Either Limits or Contradictions-A Photo Book in three parts</v>
      </c>
      <c r="C1219">
        <f>IF(DataBank!F1219="successful",DataBank!L1219,"")</f>
        <v>183</v>
      </c>
    </row>
    <row r="1220" spans="1:3" ht="15" customHeight="1" x14ac:dyDescent="0.25">
      <c r="A1220">
        <v>1218</v>
      </c>
      <c r="B1220" t="str">
        <f>IF(DataBank!F1220="successful",DataBank!B1220,"")</f>
        <v>The Alaska Range</v>
      </c>
      <c r="C1220">
        <f>IF(DataBank!F1220="successful",DataBank!L1220,"")</f>
        <v>89</v>
      </c>
    </row>
    <row r="1221" spans="1:3" ht="15" customHeight="1" x14ac:dyDescent="0.25">
      <c r="A1221">
        <v>1219</v>
      </c>
      <c r="B1221" t="str">
        <f>IF(DataBank!F1221="successful",DataBank!B1221,"")</f>
        <v>The Box</v>
      </c>
      <c r="C1221">
        <f>IF(DataBank!F1221="successful",DataBank!L1221,"")</f>
        <v>253</v>
      </c>
    </row>
    <row r="1222" spans="1:3" ht="15" customHeight="1" x14ac:dyDescent="0.25">
      <c r="A1222">
        <v>1220</v>
      </c>
      <c r="B1222" t="str">
        <f>IF(DataBank!F1222="successful",DataBank!B1222,"")</f>
        <v>All The People</v>
      </c>
      <c r="C1222">
        <f>IF(DataBank!F1222="successful",DataBank!L1222,"")</f>
        <v>140</v>
      </c>
    </row>
    <row r="1223" spans="1:3" ht="15" customHeight="1" x14ac:dyDescent="0.25">
      <c r="A1223">
        <v>1221</v>
      </c>
      <c r="B1223" t="str">
        <f>IF(DataBank!F1223="successful",DataBank!B1223,"")</f>
        <v>Oh When The Blues - Oldham Athletic Photography Book</v>
      </c>
      <c r="C1223">
        <f>IF(DataBank!F1223="successful",DataBank!L1223,"")</f>
        <v>103</v>
      </c>
    </row>
    <row r="1224" spans="1:3" ht="15" customHeight="1" x14ac:dyDescent="0.25">
      <c r="A1224">
        <v>1222</v>
      </c>
      <c r="B1224" t="str">
        <f>IF(DataBank!F1224="successful",DataBank!B1224,"")</f>
        <v>Project Pilgrim</v>
      </c>
      <c r="C1224">
        <f>IF(DataBank!F1224="successful",DataBank!L1224,"")</f>
        <v>138</v>
      </c>
    </row>
    <row r="1225" spans="1:3" ht="15" customHeight="1" x14ac:dyDescent="0.25">
      <c r="A1225">
        <v>1223</v>
      </c>
      <c r="B1225" t="str">
        <f>IF(DataBank!F1225="successful",DataBank!B1225,"")</f>
        <v>YOSEMITE PEOPLE</v>
      </c>
      <c r="C1225">
        <f>IF(DataBank!F1225="successful",DataBank!L1225,"")</f>
        <v>191</v>
      </c>
    </row>
    <row r="1226" spans="1:3" ht="15" hidden="1" customHeight="1" x14ac:dyDescent="0.25">
      <c r="A1226">
        <v>1224</v>
      </c>
      <c r="B1226" t="str">
        <f>IF(DataBank!F1226="successful",DataBank!B1226,"")</f>
        <v/>
      </c>
      <c r="C1226" t="str">
        <f>IF(DataBank!F1226="successful",DataBank!L1226,"")</f>
        <v/>
      </c>
    </row>
    <row r="1227" spans="1:3" ht="15" hidden="1" customHeight="1" x14ac:dyDescent="0.25">
      <c r="A1227">
        <v>1225</v>
      </c>
      <c r="B1227" t="str">
        <f>IF(DataBank!F1227="successful",DataBank!B1227,"")</f>
        <v/>
      </c>
      <c r="C1227" t="str">
        <f>IF(DataBank!F1227="successful",DataBank!L1227,"")</f>
        <v/>
      </c>
    </row>
    <row r="1228" spans="1:3" ht="15" hidden="1" customHeight="1" x14ac:dyDescent="0.25">
      <c r="A1228">
        <v>1226</v>
      </c>
      <c r="B1228" t="str">
        <f>IF(DataBank!F1228="successful",DataBank!B1228,"")</f>
        <v/>
      </c>
      <c r="C1228" t="str">
        <f>IF(DataBank!F1228="successful",DataBank!L1228,"")</f>
        <v/>
      </c>
    </row>
    <row r="1229" spans="1:3" ht="15" hidden="1" customHeight="1" x14ac:dyDescent="0.25">
      <c r="A1229">
        <v>1227</v>
      </c>
      <c r="B1229" t="str">
        <f>IF(DataBank!F1229="successful",DataBank!B1229,"")</f>
        <v/>
      </c>
      <c r="C1229" t="str">
        <f>IF(DataBank!F1229="successful",DataBank!L1229,"")</f>
        <v/>
      </c>
    </row>
    <row r="1230" spans="1:3" ht="15" hidden="1" customHeight="1" x14ac:dyDescent="0.25">
      <c r="A1230">
        <v>1228</v>
      </c>
      <c r="B1230" t="str">
        <f>IF(DataBank!F1230="successful",DataBank!B1230,"")</f>
        <v/>
      </c>
      <c r="C1230" t="str">
        <f>IF(DataBank!F1230="successful",DataBank!L1230,"")</f>
        <v/>
      </c>
    </row>
    <row r="1231" spans="1:3" ht="15" hidden="1" customHeight="1" x14ac:dyDescent="0.25">
      <c r="A1231">
        <v>1229</v>
      </c>
      <c r="B1231" t="str">
        <f>IF(DataBank!F1231="successful",DataBank!B1231,"")</f>
        <v/>
      </c>
      <c r="C1231" t="str">
        <f>IF(DataBank!F1231="successful",DataBank!L1231,"")</f>
        <v/>
      </c>
    </row>
    <row r="1232" spans="1:3" ht="15" hidden="1" customHeight="1" x14ac:dyDescent="0.25">
      <c r="A1232">
        <v>1230</v>
      </c>
      <c r="B1232" t="str">
        <f>IF(DataBank!F1232="successful",DataBank!B1232,"")</f>
        <v/>
      </c>
      <c r="C1232" t="str">
        <f>IF(DataBank!F1232="successful",DataBank!L1232,"")</f>
        <v/>
      </c>
    </row>
    <row r="1233" spans="1:3" ht="15" hidden="1" customHeight="1" x14ac:dyDescent="0.25">
      <c r="A1233">
        <v>1231</v>
      </c>
      <c r="B1233" t="str">
        <f>IF(DataBank!F1233="successful",DataBank!B1233,"")</f>
        <v/>
      </c>
      <c r="C1233" t="str">
        <f>IF(DataBank!F1233="successful",DataBank!L1233,"")</f>
        <v/>
      </c>
    </row>
    <row r="1234" spans="1:3" ht="15" hidden="1" customHeight="1" x14ac:dyDescent="0.25">
      <c r="A1234">
        <v>1232</v>
      </c>
      <c r="B1234" t="str">
        <f>IF(DataBank!F1234="successful",DataBank!B1234,"")</f>
        <v/>
      </c>
      <c r="C1234" t="str">
        <f>IF(DataBank!F1234="successful",DataBank!L1234,"")</f>
        <v/>
      </c>
    </row>
    <row r="1235" spans="1:3" ht="15" hidden="1" customHeight="1" x14ac:dyDescent="0.25">
      <c r="A1235">
        <v>1233</v>
      </c>
      <c r="B1235" t="str">
        <f>IF(DataBank!F1235="successful",DataBank!B1235,"")</f>
        <v/>
      </c>
      <c r="C1235" t="str">
        <f>IF(DataBank!F1235="successful",DataBank!L1235,"")</f>
        <v/>
      </c>
    </row>
    <row r="1236" spans="1:3" ht="15" hidden="1" customHeight="1" x14ac:dyDescent="0.25">
      <c r="A1236">
        <v>1234</v>
      </c>
      <c r="B1236" t="str">
        <f>IF(DataBank!F1236="successful",DataBank!B1236,"")</f>
        <v/>
      </c>
      <c r="C1236" t="str">
        <f>IF(DataBank!F1236="successful",DataBank!L1236,"")</f>
        <v/>
      </c>
    </row>
    <row r="1237" spans="1:3" ht="15" hidden="1" customHeight="1" x14ac:dyDescent="0.25">
      <c r="A1237">
        <v>1235</v>
      </c>
      <c r="B1237" t="str">
        <f>IF(DataBank!F1237="successful",DataBank!B1237,"")</f>
        <v/>
      </c>
      <c r="C1237" t="str">
        <f>IF(DataBank!F1237="successful",DataBank!L1237,"")</f>
        <v/>
      </c>
    </row>
    <row r="1238" spans="1:3" ht="15" hidden="1" customHeight="1" x14ac:dyDescent="0.25">
      <c r="A1238">
        <v>1236</v>
      </c>
      <c r="B1238" t="str">
        <f>IF(DataBank!F1238="successful",DataBank!B1238,"")</f>
        <v/>
      </c>
      <c r="C1238" t="str">
        <f>IF(DataBank!F1238="successful",DataBank!L1238,"")</f>
        <v/>
      </c>
    </row>
    <row r="1239" spans="1:3" ht="15" hidden="1" customHeight="1" x14ac:dyDescent="0.25">
      <c r="A1239">
        <v>1237</v>
      </c>
      <c r="B1239" t="str">
        <f>IF(DataBank!F1239="successful",DataBank!B1239,"")</f>
        <v/>
      </c>
      <c r="C1239" t="str">
        <f>IF(DataBank!F1239="successful",DataBank!L1239,"")</f>
        <v/>
      </c>
    </row>
    <row r="1240" spans="1:3" ht="15" hidden="1" customHeight="1" x14ac:dyDescent="0.25">
      <c r="A1240">
        <v>1238</v>
      </c>
      <c r="B1240" t="str">
        <f>IF(DataBank!F1240="successful",DataBank!B1240,"")</f>
        <v/>
      </c>
      <c r="C1240" t="str">
        <f>IF(DataBank!F1240="successful",DataBank!L1240,"")</f>
        <v/>
      </c>
    </row>
    <row r="1241" spans="1:3" ht="15" hidden="1" customHeight="1" x14ac:dyDescent="0.25">
      <c r="A1241">
        <v>1239</v>
      </c>
      <c r="B1241" t="str">
        <f>IF(DataBank!F1241="successful",DataBank!B1241,"")</f>
        <v/>
      </c>
      <c r="C1241" t="str">
        <f>IF(DataBank!F1241="successful",DataBank!L1241,"")</f>
        <v/>
      </c>
    </row>
    <row r="1242" spans="1:3" ht="15" hidden="1" customHeight="1" x14ac:dyDescent="0.25">
      <c r="A1242">
        <v>1240</v>
      </c>
      <c r="B1242" t="str">
        <f>IF(DataBank!F1242="successful",DataBank!B1242,"")</f>
        <v/>
      </c>
      <c r="C1242" t="str">
        <f>IF(DataBank!F1242="successful",DataBank!L1242,"")</f>
        <v/>
      </c>
    </row>
    <row r="1243" spans="1:3" ht="15" hidden="1" customHeight="1" x14ac:dyDescent="0.25">
      <c r="A1243">
        <v>1241</v>
      </c>
      <c r="B1243" t="str">
        <f>IF(DataBank!F1243="successful",DataBank!B1243,"")</f>
        <v/>
      </c>
      <c r="C1243" t="str">
        <f>IF(DataBank!F1243="successful",DataBank!L1243,"")</f>
        <v/>
      </c>
    </row>
    <row r="1244" spans="1:3" ht="15" hidden="1" customHeight="1" x14ac:dyDescent="0.25">
      <c r="A1244">
        <v>1242</v>
      </c>
      <c r="B1244" t="str">
        <f>IF(DataBank!F1244="successful",DataBank!B1244,"")</f>
        <v/>
      </c>
      <c r="C1244" t="str">
        <f>IF(DataBank!F1244="successful",DataBank!L1244,"")</f>
        <v/>
      </c>
    </row>
    <row r="1245" spans="1:3" ht="15" hidden="1" customHeight="1" x14ac:dyDescent="0.25">
      <c r="A1245">
        <v>1243</v>
      </c>
      <c r="B1245" t="str">
        <f>IF(DataBank!F1245="successful",DataBank!B1245,"")</f>
        <v/>
      </c>
      <c r="C1245" t="str">
        <f>IF(DataBank!F1245="successful",DataBank!L1245,"")</f>
        <v/>
      </c>
    </row>
    <row r="1246" spans="1:3" ht="15" customHeight="1" x14ac:dyDescent="0.25">
      <c r="A1246">
        <v>1244</v>
      </c>
      <c r="B1246" t="str">
        <f>IF(DataBank!F1246="successful",DataBank!B1246,"")</f>
        <v>Theatrum Mundi releasing debut album "Eyes of the Realm."</v>
      </c>
      <c r="C1246">
        <f>IF(DataBank!F1246="successful",DataBank!L1246,"")</f>
        <v>45</v>
      </c>
    </row>
    <row r="1247" spans="1:3" ht="15" customHeight="1" x14ac:dyDescent="0.25">
      <c r="A1247">
        <v>1245</v>
      </c>
      <c r="B1247" t="str">
        <f>IF(DataBank!F1247="successful",DataBank!B1247,"")</f>
        <v>Help Smokey Folk Create Our First Album &amp; Music Video</v>
      </c>
      <c r="C1247">
        <f>IF(DataBank!F1247="successful",DataBank!L1247,"")</f>
        <v>17</v>
      </c>
    </row>
    <row r="1248" spans="1:3" ht="15" customHeight="1" x14ac:dyDescent="0.25">
      <c r="A1248">
        <v>1246</v>
      </c>
      <c r="B1248" t="str">
        <f>IF(DataBank!F1248="successful",DataBank!B1248,"")</f>
        <v>Candy Warpop "Smilef**ker" Music Video</v>
      </c>
      <c r="C1248">
        <f>IF(DataBank!F1248="successful",DataBank!L1248,"")</f>
        <v>31</v>
      </c>
    </row>
    <row r="1249" spans="1:3" ht="15" customHeight="1" x14ac:dyDescent="0.25">
      <c r="A1249">
        <v>1247</v>
      </c>
      <c r="B1249" t="str">
        <f>IF(DataBank!F1249="successful",DataBank!B1249,"")</f>
        <v>BRAIN DEAD to record debut EP with SLAYER producer!</v>
      </c>
      <c r="C1249">
        <f>IF(DataBank!F1249="successful",DataBank!L1249,"")</f>
        <v>50</v>
      </c>
    </row>
    <row r="1250" spans="1:3" ht="15" customHeight="1" x14ac:dyDescent="0.25">
      <c r="A1250">
        <v>1248</v>
      </c>
      <c r="B1250" t="str">
        <f>IF(DataBank!F1250="successful",DataBank!B1250,"")</f>
        <v>The Vandies // Full length album!</v>
      </c>
      <c r="C1250">
        <f>IF(DataBank!F1250="successful",DataBank!L1250,"")</f>
        <v>59</v>
      </c>
    </row>
    <row r="1251" spans="1:3" ht="15" customHeight="1" x14ac:dyDescent="0.25">
      <c r="A1251">
        <v>1249</v>
      </c>
      <c r="B1251" t="str">
        <f>IF(DataBank!F1251="successful",DataBank!B1251,"")</f>
        <v>Matt Stansberry &amp; The Romance - Debut EP</v>
      </c>
      <c r="C1251">
        <f>IF(DataBank!F1251="successful",DataBank!L1251,"")</f>
        <v>81</v>
      </c>
    </row>
    <row r="1252" spans="1:3" ht="15" customHeight="1" x14ac:dyDescent="0.25">
      <c r="A1252">
        <v>1250</v>
      </c>
      <c r="B1252" t="str">
        <f>IF(DataBank!F1252="successful",DataBank!B1252,"")</f>
        <v>Willy Porter - Human Kindness</v>
      </c>
      <c r="C1252">
        <f>IF(DataBank!F1252="successful",DataBank!L1252,"")</f>
        <v>508</v>
      </c>
    </row>
    <row r="1253" spans="1:3" ht="15" customHeight="1" x14ac:dyDescent="0.25">
      <c r="A1253">
        <v>1251</v>
      </c>
      <c r="B1253" t="str">
        <f>IF(DataBank!F1253="successful",DataBank!B1253,"")</f>
        <v>Jack Oblivian Harlan t Bobo Limes european tour</v>
      </c>
      <c r="C1253">
        <f>IF(DataBank!F1253="successful",DataBank!L1253,"")</f>
        <v>74</v>
      </c>
    </row>
    <row r="1254" spans="1:3" ht="15" customHeight="1" x14ac:dyDescent="0.25">
      <c r="A1254">
        <v>1252</v>
      </c>
      <c r="B1254" t="str">
        <f>IF(DataBank!F1254="successful",DataBank!B1254,"")</f>
        <v>Remaster and Re-release "Reality vs the Optimist" on vinyl.</v>
      </c>
      <c r="C1254">
        <f>IF(DataBank!F1254="successful",DataBank!L1254,"")</f>
        <v>141</v>
      </c>
    </row>
    <row r="1255" spans="1:3" ht="15" customHeight="1" x14ac:dyDescent="0.25">
      <c r="A1255">
        <v>1253</v>
      </c>
      <c r="B1255" t="str">
        <f>IF(DataBank!F1255="successful",DataBank!B1255,"")</f>
        <v>Suburban Legends: New Album</v>
      </c>
      <c r="C1255">
        <f>IF(DataBank!F1255="successful",DataBank!L1255,"")</f>
        <v>711</v>
      </c>
    </row>
    <row r="1256" spans="1:3" ht="15" customHeight="1" x14ac:dyDescent="0.25">
      <c r="A1256">
        <v>1254</v>
      </c>
      <c r="B1256" t="str">
        <f>IF(DataBank!F1256="successful",DataBank!B1256,"")</f>
        <v>Album4</v>
      </c>
      <c r="C1256">
        <f>IF(DataBank!F1256="successful",DataBank!L1256,"")</f>
        <v>141</v>
      </c>
    </row>
    <row r="1257" spans="1:3" ht="15" customHeight="1" x14ac:dyDescent="0.25">
      <c r="A1257">
        <v>1255</v>
      </c>
      <c r="B1257" t="str">
        <f>IF(DataBank!F1257="successful",DataBank!B1257,"")</f>
        <v>The Space Bards Present Their First Album, "Neon Milk"!</v>
      </c>
      <c r="C1257">
        <f>IF(DataBank!F1257="successful",DataBank!L1257,"")</f>
        <v>109</v>
      </c>
    </row>
    <row r="1258" spans="1:3" ht="15" customHeight="1" x14ac:dyDescent="0.25">
      <c r="A1258">
        <v>1256</v>
      </c>
      <c r="B1258" t="str">
        <f>IF(DataBank!F1258="successful",DataBank!B1258,"")</f>
        <v>DylanCarlson Wonders from the House of Albion lp/cd/dvd/book</v>
      </c>
      <c r="C1258">
        <f>IF(DataBank!F1258="successful",DataBank!L1258,"")</f>
        <v>361</v>
      </c>
    </row>
    <row r="1259" spans="1:3" ht="15" customHeight="1" x14ac:dyDescent="0.25">
      <c r="A1259">
        <v>1257</v>
      </c>
      <c r="B1259" t="str">
        <f>IF(DataBank!F1259="successful",DataBank!B1259,"")</f>
        <v>Three Lobed Recordings 10th ann 4xLP set (Sonic Youth, SCG+)</v>
      </c>
      <c r="C1259">
        <f>IF(DataBank!F1259="successful",DataBank!L1259,"")</f>
        <v>176</v>
      </c>
    </row>
    <row r="1260" spans="1:3" ht="15" customHeight="1" x14ac:dyDescent="0.25">
      <c r="A1260">
        <v>1258</v>
      </c>
      <c r="B1260" t="str">
        <f>IF(DataBank!F1260="successful",DataBank!B1260,"")</f>
        <v>Mustard Plug New Record!</v>
      </c>
      <c r="C1260">
        <f>IF(DataBank!F1260="successful",DataBank!L1260,"")</f>
        <v>670</v>
      </c>
    </row>
    <row r="1261" spans="1:3" ht="15" customHeight="1" x14ac:dyDescent="0.25">
      <c r="A1261">
        <v>1259</v>
      </c>
      <c r="B1261" t="str">
        <f>IF(DataBank!F1261="successful",DataBank!B1261,"")</f>
        <v>Help Falling From One complete their CD!!!</v>
      </c>
      <c r="C1261">
        <f>IF(DataBank!F1261="successful",DataBank!L1261,"")</f>
        <v>96</v>
      </c>
    </row>
    <row r="1262" spans="1:3" ht="15" customHeight="1" x14ac:dyDescent="0.25">
      <c r="A1262">
        <v>1260</v>
      </c>
      <c r="B1262" t="str">
        <f>IF(DataBank!F1262="successful",DataBank!B1262,"")</f>
        <v>Cub Country "Repeat Until Death" master and vinyl production</v>
      </c>
      <c r="C1262">
        <f>IF(DataBank!F1262="successful",DataBank!L1262,"")</f>
        <v>74</v>
      </c>
    </row>
    <row r="1263" spans="1:3" ht="15" customHeight="1" x14ac:dyDescent="0.25">
      <c r="A1263">
        <v>1261</v>
      </c>
      <c r="B1263" t="str">
        <f>IF(DataBank!F1263="successful",DataBank!B1263,"")</f>
        <v>The Puget EP's Vinyl Release</v>
      </c>
      <c r="C1263">
        <f>IF(DataBank!F1263="successful",DataBank!L1263,"")</f>
        <v>52</v>
      </c>
    </row>
    <row r="1264" spans="1:3" ht="15" customHeight="1" x14ac:dyDescent="0.25">
      <c r="A1264">
        <v>1262</v>
      </c>
      <c r="B1264" t="str">
        <f>IF(DataBank!F1264="successful",DataBank!B1264,"")</f>
        <v>WPG Drummer Boy's band "Bold as Lions" Releases debut album!</v>
      </c>
      <c r="C1264">
        <f>IF(DataBank!F1264="successful",DataBank!L1264,"")</f>
        <v>105</v>
      </c>
    </row>
    <row r="1265" spans="1:3" ht="15" customHeight="1" x14ac:dyDescent="0.25">
      <c r="A1265">
        <v>1263</v>
      </c>
      <c r="B1265" t="str">
        <f>IF(DataBank!F1265="successful",DataBank!B1265,"")</f>
        <v>New Tropic Bombs EP ~ "Return to Bomber Bay"</v>
      </c>
      <c r="C1265">
        <f>IF(DataBank!F1265="successful",DataBank!L1265,"")</f>
        <v>41</v>
      </c>
    </row>
    <row r="1266" spans="1:3" ht="15" customHeight="1" x14ac:dyDescent="0.25">
      <c r="A1266">
        <v>1264</v>
      </c>
      <c r="B1266" t="str">
        <f>IF(DataBank!F1266="successful",DataBank!B1266,"")</f>
        <v>Bear. is recording their first ep!</v>
      </c>
      <c r="C1266">
        <f>IF(DataBank!F1266="successful",DataBank!L1266,"")</f>
        <v>34</v>
      </c>
    </row>
    <row r="1267" spans="1:3" ht="15" customHeight="1" x14ac:dyDescent="0.25">
      <c r="A1267">
        <v>1265</v>
      </c>
      <c r="B1267" t="str">
        <f>IF(DataBank!F1267="successful",DataBank!B1267,"")</f>
        <v>The Five One [NEW ALBUM] RED BLUE GREEN GOLD</v>
      </c>
      <c r="C1267">
        <f>IF(DataBank!F1267="successful",DataBank!L1267,"")</f>
        <v>66</v>
      </c>
    </row>
    <row r="1268" spans="1:3" ht="15" customHeight="1" x14ac:dyDescent="0.25">
      <c r="A1268">
        <v>1266</v>
      </c>
      <c r="B1268" t="str">
        <f>IF(DataBank!F1268="successful",DataBank!B1268,"")</f>
        <v>Sensory Station's First EP</v>
      </c>
      <c r="C1268">
        <f>IF(DataBank!F1268="successful",DataBank!L1268,"")</f>
        <v>50</v>
      </c>
    </row>
    <row r="1269" spans="1:3" ht="15" customHeight="1" x14ac:dyDescent="0.25">
      <c r="A1269">
        <v>1267</v>
      </c>
      <c r="B1269" t="str">
        <f>IF(DataBank!F1269="successful",DataBank!B1269,"")</f>
        <v>Fountains of Wayne guitarist Jody Porter - New solo LP</v>
      </c>
      <c r="C1269">
        <f>IF(DataBank!F1269="successful",DataBank!L1269,"")</f>
        <v>159</v>
      </c>
    </row>
    <row r="1270" spans="1:3" ht="15" customHeight="1" x14ac:dyDescent="0.25">
      <c r="A1270">
        <v>1268</v>
      </c>
      <c r="B1270" t="str">
        <f>IF(DataBank!F1270="successful",DataBank!B1270,"")</f>
        <v>Full Devil Jacket 2nd Album Release</v>
      </c>
      <c r="C1270">
        <f>IF(DataBank!F1270="successful",DataBank!L1270,"")</f>
        <v>182</v>
      </c>
    </row>
    <row r="1271" spans="1:3" ht="15" customHeight="1" x14ac:dyDescent="0.25">
      <c r="A1271">
        <v>1269</v>
      </c>
      <c r="B1271" t="str">
        <f>IF(DataBank!F1271="successful",DataBank!B1271,"")</f>
        <v>Heterotopia: a New Rock Opera &amp; Double Album from Schooltree</v>
      </c>
      <c r="C1271">
        <f>IF(DataBank!F1271="successful",DataBank!L1271,"")</f>
        <v>206</v>
      </c>
    </row>
    <row r="1272" spans="1:3" ht="15" customHeight="1" x14ac:dyDescent="0.25">
      <c r="A1272">
        <v>1270</v>
      </c>
      <c r="B1272" t="str">
        <f>IF(DataBank!F1272="successful",DataBank!B1272,"")</f>
        <v>Resolution15 records their next album, Svaha</v>
      </c>
      <c r="C1272">
        <f>IF(DataBank!F1272="successful",DataBank!L1272,"")</f>
        <v>169</v>
      </c>
    </row>
    <row r="1273" spans="1:3" ht="15" customHeight="1" x14ac:dyDescent="0.25">
      <c r="A1273">
        <v>1271</v>
      </c>
      <c r="B1273" t="str">
        <f>IF(DataBank!F1273="successful",DataBank!B1273,"")</f>
        <v>Flav Martin's 30-Year Overnight Success Project</v>
      </c>
      <c r="C1273">
        <f>IF(DataBank!F1273="successful",DataBank!L1273,"")</f>
        <v>31</v>
      </c>
    </row>
    <row r="1274" spans="1:3" ht="15" customHeight="1" x14ac:dyDescent="0.25">
      <c r="A1274">
        <v>1272</v>
      </c>
      <c r="B1274" t="str">
        <f>IF(DataBank!F1274="successful",DataBank!B1274,"")</f>
        <v>N&amp;V MAKE AN ALBUM</v>
      </c>
      <c r="C1274">
        <f>IF(DataBank!F1274="successful",DataBank!L1274,"")</f>
        <v>28</v>
      </c>
    </row>
    <row r="1275" spans="1:3" ht="15" customHeight="1" x14ac:dyDescent="0.25">
      <c r="A1275">
        <v>1273</v>
      </c>
      <c r="B1275" t="str">
        <f>IF(DataBank!F1275="successful",DataBank!B1275,"")</f>
        <v>Run Coyote "Youth Haunts" - Vinyl LP and CD</v>
      </c>
      <c r="C1275">
        <f>IF(DataBank!F1275="successful",DataBank!L1275,"")</f>
        <v>54</v>
      </c>
    </row>
    <row r="1276" spans="1:3" ht="15" customHeight="1" x14ac:dyDescent="0.25">
      <c r="A1276">
        <v>1274</v>
      </c>
      <c r="B1276" t="str">
        <f>IF(DataBank!F1276="successful",DataBank!B1276,"")</f>
        <v>Assembly of Dust - "Sun Shot"</v>
      </c>
      <c r="C1276">
        <f>IF(DataBank!F1276="successful",DataBank!L1276,"")</f>
        <v>467</v>
      </c>
    </row>
    <row r="1277" spans="1:3" ht="15" customHeight="1" x14ac:dyDescent="0.25">
      <c r="A1277">
        <v>1275</v>
      </c>
      <c r="B1277" t="str">
        <f>IF(DataBank!F1277="successful",DataBank!B1277,"")</f>
        <v>BLOODGOOD's 1st Studio Album in 22 Years!</v>
      </c>
      <c r="C1277">
        <f>IF(DataBank!F1277="successful",DataBank!L1277,"")</f>
        <v>389</v>
      </c>
    </row>
    <row r="1278" spans="1:3" ht="15" customHeight="1" x14ac:dyDescent="0.25">
      <c r="A1278">
        <v>1276</v>
      </c>
      <c r="B1278" t="str">
        <f>IF(DataBank!F1278="successful",DataBank!B1278,"")</f>
        <v>MR. DREAM GOES TO JAIL</v>
      </c>
      <c r="C1278">
        <f>IF(DataBank!F1278="successful",DataBank!L1278,"")</f>
        <v>68</v>
      </c>
    </row>
    <row r="1279" spans="1:3" ht="15" customHeight="1" x14ac:dyDescent="0.25">
      <c r="A1279">
        <v>1277</v>
      </c>
      <c r="B1279" t="str">
        <f>IF(DataBank!F1279="successful",DataBank!B1279,"")</f>
        <v>HELP NATE HENRY MAKE AN ALBUM</v>
      </c>
      <c r="C1279">
        <f>IF(DataBank!F1279="successful",DataBank!L1279,"")</f>
        <v>413</v>
      </c>
    </row>
    <row r="1280" spans="1:3" ht="15" customHeight="1" x14ac:dyDescent="0.25">
      <c r="A1280">
        <v>1278</v>
      </c>
      <c r="B1280" t="str">
        <f>IF(DataBank!F1280="successful",DataBank!B1280,"")</f>
        <v>Jay Gonzalez presents "The Bitter Suite"</v>
      </c>
      <c r="C1280">
        <f>IF(DataBank!F1280="successful",DataBank!L1280,"")</f>
        <v>190</v>
      </c>
    </row>
    <row r="1281" spans="1:3" ht="15" customHeight="1" x14ac:dyDescent="0.25">
      <c r="A1281">
        <v>1279</v>
      </c>
      <c r="B1281" t="str">
        <f>IF(DataBank!F1281="successful",DataBank!B1281,"")</f>
        <v>Making the Next Traveling Suitcase Album</v>
      </c>
      <c r="C1281">
        <f>IF(DataBank!F1281="successful",DataBank!L1281,"")</f>
        <v>189</v>
      </c>
    </row>
    <row r="1282" spans="1:3" ht="15" customHeight="1" x14ac:dyDescent="0.25">
      <c r="A1282">
        <v>1280</v>
      </c>
      <c r="B1282" t="str">
        <f>IF(DataBank!F1282="successful",DataBank!B1282,"")</f>
        <v>Nothing More's New Album</v>
      </c>
      <c r="C1282">
        <f>IF(DataBank!F1282="successful",DataBank!L1282,"")</f>
        <v>130</v>
      </c>
    </row>
    <row r="1283" spans="1:3" ht="15" customHeight="1" x14ac:dyDescent="0.25">
      <c r="A1283">
        <v>1281</v>
      </c>
      <c r="B1283" t="str">
        <f>IF(DataBank!F1283="successful",DataBank!B1283,"")</f>
        <v>"Laser Beretta"</v>
      </c>
      <c r="C1283">
        <f>IF(DataBank!F1283="successful",DataBank!L1283,"")</f>
        <v>74</v>
      </c>
    </row>
    <row r="1284" spans="1:3" ht="15" customHeight="1" x14ac:dyDescent="0.25">
      <c r="A1284">
        <v>1282</v>
      </c>
      <c r="B1284" t="str">
        <f>IF(DataBank!F1284="successful",DataBank!B1284,"")</f>
        <v>Natalie York presents: "PROMISES"</v>
      </c>
      <c r="C1284">
        <f>IF(DataBank!F1284="successful",DataBank!L1284,"")</f>
        <v>274</v>
      </c>
    </row>
    <row r="1285" spans="1:3" ht="15" customHeight="1" x14ac:dyDescent="0.25">
      <c r="A1285">
        <v>1283</v>
      </c>
      <c r="B1285" t="str">
        <f>IF(DataBank!F1285="successful",DataBank!B1285,"")</f>
        <v>Sketching In Stereo 3rd Album!</v>
      </c>
      <c r="C1285">
        <f>IF(DataBank!F1285="successful",DataBank!L1285,"")</f>
        <v>22</v>
      </c>
    </row>
    <row r="1286" spans="1:3" ht="15" customHeight="1" x14ac:dyDescent="0.25">
      <c r="A1286">
        <v>1284</v>
      </c>
      <c r="B1286" t="str">
        <f>IF(DataBank!F1286="successful",DataBank!B1286,"")</f>
        <v>Free Jujube Brown NYC Performance</v>
      </c>
      <c r="C1286">
        <f>IF(DataBank!F1286="successful",DataBank!L1286,"")</f>
        <v>31</v>
      </c>
    </row>
    <row r="1287" spans="1:3" ht="15" customHeight="1" x14ac:dyDescent="0.25">
      <c r="A1287">
        <v>1285</v>
      </c>
      <c r="B1287" t="str">
        <f>IF(DataBank!F1287="successful",DataBank!B1287,"")</f>
        <v>We just keep going</v>
      </c>
      <c r="C1287">
        <f>IF(DataBank!F1287="successful",DataBank!L1287,"")</f>
        <v>63</v>
      </c>
    </row>
    <row r="1288" spans="1:3" ht="15" customHeight="1" x14ac:dyDescent="0.25">
      <c r="A1288">
        <v>1286</v>
      </c>
      <c r="B1288" t="str">
        <f>IF(DataBank!F1288="successful",DataBank!B1288,"")</f>
        <v>The Diary of a Nobody</v>
      </c>
      <c r="C1288">
        <f>IF(DataBank!F1288="successful",DataBank!L1288,"")</f>
        <v>20</v>
      </c>
    </row>
    <row r="1289" spans="1:3" ht="15" customHeight="1" x14ac:dyDescent="0.25">
      <c r="A1289">
        <v>1287</v>
      </c>
      <c r="B1289" t="str">
        <f>IF(DataBank!F1289="successful",DataBank!B1289,"")</f>
        <v>Sweeney Todd: The Panto at the Edinburgh Fringe!</v>
      </c>
      <c r="C1289">
        <f>IF(DataBank!F1289="successful",DataBank!L1289,"")</f>
        <v>25</v>
      </c>
    </row>
    <row r="1290" spans="1:3" ht="15" customHeight="1" x14ac:dyDescent="0.25">
      <c r="A1290">
        <v>1288</v>
      </c>
      <c r="B1290" t="str">
        <f>IF(DataBank!F1290="successful",DataBank!B1290,"")</f>
        <v>"The Rounds" by Justin Moriarty, presented by EggSalad</v>
      </c>
      <c r="C1290">
        <f>IF(DataBank!F1290="successful",DataBank!L1290,"")</f>
        <v>61</v>
      </c>
    </row>
    <row r="1291" spans="1:3" ht="15" customHeight="1" x14ac:dyDescent="0.25">
      <c r="A1291">
        <v>1289</v>
      </c>
      <c r="B1291" t="str">
        <f>IF(DataBank!F1291="successful",DataBank!B1291,"")</f>
        <v>No Brains for Dinner</v>
      </c>
      <c r="C1291">
        <f>IF(DataBank!F1291="successful",DataBank!L1291,"")</f>
        <v>52</v>
      </c>
    </row>
    <row r="1292" spans="1:3" ht="15" customHeight="1" x14ac:dyDescent="0.25">
      <c r="A1292">
        <v>1290</v>
      </c>
      <c r="B1292" t="str">
        <f>IF(DataBank!F1292="successful",DataBank!B1292,"")</f>
        <v>I Died... I Came Back, ... Whatever</v>
      </c>
      <c r="C1292">
        <f>IF(DataBank!F1292="successful",DataBank!L1292,"")</f>
        <v>86</v>
      </c>
    </row>
    <row r="1293" spans="1:3" ht="15" customHeight="1" x14ac:dyDescent="0.25">
      <c r="A1293">
        <v>1291</v>
      </c>
      <c r="B1293" t="str">
        <f>IF(DataBank!F1293="successful",DataBank!B1293,"")</f>
        <v>Enso Theatre Ensemble's "Pride &amp; Prejudice"</v>
      </c>
      <c r="C1293">
        <f>IF(DataBank!F1293="successful",DataBank!L1293,"")</f>
        <v>42</v>
      </c>
    </row>
    <row r="1294" spans="1:3" ht="15" customHeight="1" x14ac:dyDescent="0.25">
      <c r="A1294">
        <v>1292</v>
      </c>
      <c r="B1294" t="str">
        <f>IF(DataBank!F1294="successful",DataBank!B1294,"")</f>
        <v>Season Scandinavia</v>
      </c>
      <c r="C1294">
        <f>IF(DataBank!F1294="successful",DataBank!L1294,"")</f>
        <v>52</v>
      </c>
    </row>
    <row r="1295" spans="1:3" ht="15" customHeight="1" x14ac:dyDescent="0.25">
      <c r="A1295">
        <v>1293</v>
      </c>
      <c r="B1295" t="str">
        <f>IF(DataBank!F1295="successful",DataBank!B1295,"")</f>
        <v>WORSE THAN TIGERS</v>
      </c>
      <c r="C1295">
        <f>IF(DataBank!F1295="successful",DataBank!L1295,"")</f>
        <v>120</v>
      </c>
    </row>
    <row r="1296" spans="1:3" ht="15" customHeight="1" x14ac:dyDescent="0.25">
      <c r="A1296">
        <v>1294</v>
      </c>
      <c r="B1296" t="str">
        <f>IF(DataBank!F1296="successful",DataBank!B1296,"")</f>
        <v>HELMER'S LOO</v>
      </c>
      <c r="C1296">
        <f>IF(DataBank!F1296="successful",DataBank!L1296,"")</f>
        <v>22</v>
      </c>
    </row>
    <row r="1297" spans="1:3" ht="15" customHeight="1" x14ac:dyDescent="0.25">
      <c r="A1297">
        <v>1295</v>
      </c>
      <c r="B1297" t="str">
        <f>IF(DataBank!F1297="successful",DataBank!B1297,"")</f>
        <v>Misfits of London: The Gin Chronicles</v>
      </c>
      <c r="C1297">
        <f>IF(DataBank!F1297="successful",DataBank!L1297,"")</f>
        <v>64</v>
      </c>
    </row>
    <row r="1298" spans="1:3" ht="15" customHeight="1" x14ac:dyDescent="0.25">
      <c r="A1298">
        <v>1296</v>
      </c>
      <c r="B1298" t="str">
        <f>IF(DataBank!F1298="successful",DataBank!B1298,"")</f>
        <v>Quirky Bird Theatre's Young Actors on Tour</v>
      </c>
      <c r="C1298">
        <f>IF(DataBank!F1298="successful",DataBank!L1298,"")</f>
        <v>23</v>
      </c>
    </row>
    <row r="1299" spans="1:3" ht="15" customHeight="1" x14ac:dyDescent="0.25">
      <c r="A1299">
        <v>1297</v>
      </c>
      <c r="B1299" t="str">
        <f>IF(DataBank!F1299="successful",DataBank!B1299,"")</f>
        <v>The One Man Traveling Tennessee Williams Festival</v>
      </c>
      <c r="C1299">
        <f>IF(DataBank!F1299="successful",DataBank!L1299,"")</f>
        <v>238</v>
      </c>
    </row>
    <row r="1300" spans="1:3" ht="15" customHeight="1" x14ac:dyDescent="0.25">
      <c r="A1300">
        <v>1298</v>
      </c>
      <c r="B1300" t="str">
        <f>IF(DataBank!F1300="successful",DataBank!B1300,"")</f>
        <v>Dinosaur Dreams</v>
      </c>
      <c r="C1300">
        <f>IF(DataBank!F1300="successful",DataBank!L1300,"")</f>
        <v>33</v>
      </c>
    </row>
    <row r="1301" spans="1:3" ht="15" customHeight="1" x14ac:dyDescent="0.25">
      <c r="A1301">
        <v>1299</v>
      </c>
      <c r="B1301" t="str">
        <f>IF(DataBank!F1301="successful",DataBank!B1301,"")</f>
        <v>The (out)Siders Project</v>
      </c>
      <c r="C1301">
        <f>IF(DataBank!F1301="successful",DataBank!L1301,"")</f>
        <v>32</v>
      </c>
    </row>
    <row r="1302" spans="1:3" ht="15" customHeight="1" x14ac:dyDescent="0.25">
      <c r="A1302">
        <v>1300</v>
      </c>
      <c r="B1302" t="str">
        <f>IF(DataBank!F1302="successful",DataBank!B1302,"")</f>
        <v>Before The Lights Go Up</v>
      </c>
      <c r="C1302">
        <f>IF(DataBank!F1302="successful",DataBank!L1302,"")</f>
        <v>24</v>
      </c>
    </row>
    <row r="1303" spans="1:3" ht="15" customHeight="1" x14ac:dyDescent="0.25">
      <c r="A1303">
        <v>1301</v>
      </c>
      <c r="B1303" t="str">
        <f>IF(DataBank!F1303="successful",DataBank!B1303,"")</f>
        <v>the dreamer examines his pillow</v>
      </c>
      <c r="C1303">
        <f>IF(DataBank!F1303="successful",DataBank!L1303,"")</f>
        <v>29</v>
      </c>
    </row>
    <row r="1304" spans="1:3" ht="15" customHeight="1" x14ac:dyDescent="0.25">
      <c r="A1304">
        <v>1302</v>
      </c>
      <c r="B1304" t="str">
        <f>IF(DataBank!F1304="successful",DataBank!B1304,"")</f>
        <v>Help bring Boys of a Certain Age back to NYC!</v>
      </c>
      <c r="C1304">
        <f>IF(DataBank!F1304="successful",DataBank!L1304,"")</f>
        <v>50</v>
      </c>
    </row>
    <row r="1305" spans="1:3" ht="15" customHeight="1" x14ac:dyDescent="0.25">
      <c r="A1305">
        <v>1303</v>
      </c>
      <c r="B1305" t="str">
        <f>IF(DataBank!F1305="successful",DataBank!B1305,"")</f>
        <v>Forward Arena Theatre Company: Summer Season</v>
      </c>
      <c r="C1305">
        <f>IF(DataBank!F1305="successful",DataBank!L1305,"")</f>
        <v>108</v>
      </c>
    </row>
    <row r="1306" spans="1:3" ht="15" hidden="1" customHeight="1" x14ac:dyDescent="0.25">
      <c r="A1306">
        <v>1304</v>
      </c>
      <c r="B1306" t="str">
        <f>IF(DataBank!F1306="successful",DataBank!B1306,"")</f>
        <v/>
      </c>
      <c r="C1306" t="str">
        <f>IF(DataBank!F1306="successful",DataBank!L1306,"")</f>
        <v/>
      </c>
    </row>
    <row r="1307" spans="1:3" ht="15" hidden="1" customHeight="1" x14ac:dyDescent="0.25">
      <c r="A1307">
        <v>1305</v>
      </c>
      <c r="B1307" t="str">
        <f>IF(DataBank!F1307="successful",DataBank!B1307,"")</f>
        <v/>
      </c>
      <c r="C1307" t="str">
        <f>IF(DataBank!F1307="successful",DataBank!L1307,"")</f>
        <v/>
      </c>
    </row>
    <row r="1308" spans="1:3" ht="15" hidden="1" customHeight="1" x14ac:dyDescent="0.25">
      <c r="A1308">
        <v>1306</v>
      </c>
      <c r="B1308" t="str">
        <f>IF(DataBank!F1308="successful",DataBank!B1308,"")</f>
        <v/>
      </c>
      <c r="C1308" t="str">
        <f>IF(DataBank!F1308="successful",DataBank!L1308,"")</f>
        <v/>
      </c>
    </row>
    <row r="1309" spans="1:3" ht="15" hidden="1" customHeight="1" x14ac:dyDescent="0.25">
      <c r="A1309">
        <v>1307</v>
      </c>
      <c r="B1309" t="str">
        <f>IF(DataBank!F1309="successful",DataBank!B1309,"")</f>
        <v/>
      </c>
      <c r="C1309" t="str">
        <f>IF(DataBank!F1309="successful",DataBank!L1309,"")</f>
        <v/>
      </c>
    </row>
    <row r="1310" spans="1:3" ht="15" hidden="1" customHeight="1" x14ac:dyDescent="0.25">
      <c r="A1310">
        <v>1308</v>
      </c>
      <c r="B1310" t="str">
        <f>IF(DataBank!F1310="successful",DataBank!B1310,"")</f>
        <v/>
      </c>
      <c r="C1310" t="str">
        <f>IF(DataBank!F1310="successful",DataBank!L1310,"")</f>
        <v/>
      </c>
    </row>
    <row r="1311" spans="1:3" ht="15" hidden="1" customHeight="1" x14ac:dyDescent="0.25">
      <c r="A1311">
        <v>1309</v>
      </c>
      <c r="B1311" t="str">
        <f>IF(DataBank!F1311="successful",DataBank!B1311,"")</f>
        <v/>
      </c>
      <c r="C1311" t="str">
        <f>IF(DataBank!F1311="successful",DataBank!L1311,"")</f>
        <v/>
      </c>
    </row>
    <row r="1312" spans="1:3" ht="15" hidden="1" customHeight="1" x14ac:dyDescent="0.25">
      <c r="A1312">
        <v>1310</v>
      </c>
      <c r="B1312" t="str">
        <f>IF(DataBank!F1312="successful",DataBank!B1312,"")</f>
        <v/>
      </c>
      <c r="C1312" t="str">
        <f>IF(DataBank!F1312="successful",DataBank!L1312,"")</f>
        <v/>
      </c>
    </row>
    <row r="1313" spans="1:3" ht="15" hidden="1" customHeight="1" x14ac:dyDescent="0.25">
      <c r="A1313">
        <v>1311</v>
      </c>
      <c r="B1313" t="str">
        <f>IF(DataBank!F1313="successful",DataBank!B1313,"")</f>
        <v/>
      </c>
      <c r="C1313" t="str">
        <f>IF(DataBank!F1313="successful",DataBank!L1313,"")</f>
        <v/>
      </c>
    </row>
    <row r="1314" spans="1:3" ht="15" hidden="1" customHeight="1" x14ac:dyDescent="0.25">
      <c r="A1314">
        <v>1312</v>
      </c>
      <c r="B1314" t="str">
        <f>IF(DataBank!F1314="successful",DataBank!B1314,"")</f>
        <v/>
      </c>
      <c r="C1314" t="str">
        <f>IF(DataBank!F1314="successful",DataBank!L1314,"")</f>
        <v/>
      </c>
    </row>
    <row r="1315" spans="1:3" ht="15" hidden="1" customHeight="1" x14ac:dyDescent="0.25">
      <c r="A1315">
        <v>1313</v>
      </c>
      <c r="B1315" t="str">
        <f>IF(DataBank!F1315="successful",DataBank!B1315,"")</f>
        <v/>
      </c>
      <c r="C1315" t="str">
        <f>IF(DataBank!F1315="successful",DataBank!L1315,"")</f>
        <v/>
      </c>
    </row>
    <row r="1316" spans="1:3" ht="15" hidden="1" customHeight="1" x14ac:dyDescent="0.25">
      <c r="A1316">
        <v>1314</v>
      </c>
      <c r="B1316" t="str">
        <f>IF(DataBank!F1316="successful",DataBank!B1316,"")</f>
        <v/>
      </c>
      <c r="C1316" t="str">
        <f>IF(DataBank!F1316="successful",DataBank!L1316,"")</f>
        <v/>
      </c>
    </row>
    <row r="1317" spans="1:3" ht="15" hidden="1" customHeight="1" x14ac:dyDescent="0.25">
      <c r="A1317">
        <v>1315</v>
      </c>
      <c r="B1317" t="str">
        <f>IF(DataBank!F1317="successful",DataBank!B1317,"")</f>
        <v/>
      </c>
      <c r="C1317" t="str">
        <f>IF(DataBank!F1317="successful",DataBank!L1317,"")</f>
        <v/>
      </c>
    </row>
    <row r="1318" spans="1:3" ht="15" hidden="1" customHeight="1" x14ac:dyDescent="0.25">
      <c r="A1318">
        <v>1316</v>
      </c>
      <c r="B1318" t="str">
        <f>IF(DataBank!F1318="successful",DataBank!B1318,"")</f>
        <v/>
      </c>
      <c r="C1318" t="str">
        <f>IF(DataBank!F1318="successful",DataBank!L1318,"")</f>
        <v/>
      </c>
    </row>
    <row r="1319" spans="1:3" ht="15" hidden="1" customHeight="1" x14ac:dyDescent="0.25">
      <c r="A1319">
        <v>1317</v>
      </c>
      <c r="B1319" t="str">
        <f>IF(DataBank!F1319="successful",DataBank!B1319,"")</f>
        <v/>
      </c>
      <c r="C1319" t="str">
        <f>IF(DataBank!F1319="successful",DataBank!L1319,"")</f>
        <v/>
      </c>
    </row>
    <row r="1320" spans="1:3" ht="15" hidden="1" customHeight="1" x14ac:dyDescent="0.25">
      <c r="A1320">
        <v>1318</v>
      </c>
      <c r="B1320" t="str">
        <f>IF(DataBank!F1320="successful",DataBank!B1320,"")</f>
        <v/>
      </c>
      <c r="C1320" t="str">
        <f>IF(DataBank!F1320="successful",DataBank!L1320,"")</f>
        <v/>
      </c>
    </row>
    <row r="1321" spans="1:3" ht="15" hidden="1" customHeight="1" x14ac:dyDescent="0.25">
      <c r="A1321">
        <v>1319</v>
      </c>
      <c r="B1321" t="str">
        <f>IF(DataBank!F1321="successful",DataBank!B1321,"")</f>
        <v/>
      </c>
      <c r="C1321" t="str">
        <f>IF(DataBank!F1321="successful",DataBank!L1321,"")</f>
        <v/>
      </c>
    </row>
    <row r="1322" spans="1:3" ht="15" hidden="1" customHeight="1" x14ac:dyDescent="0.25">
      <c r="A1322">
        <v>1320</v>
      </c>
      <c r="B1322" t="str">
        <f>IF(DataBank!F1322="successful",DataBank!B1322,"")</f>
        <v/>
      </c>
      <c r="C1322" t="str">
        <f>IF(DataBank!F1322="successful",DataBank!L1322,"")</f>
        <v/>
      </c>
    </row>
    <row r="1323" spans="1:3" ht="15" hidden="1" customHeight="1" x14ac:dyDescent="0.25">
      <c r="A1323">
        <v>1321</v>
      </c>
      <c r="B1323" t="str">
        <f>IF(DataBank!F1323="successful",DataBank!B1323,"")</f>
        <v/>
      </c>
      <c r="C1323" t="str">
        <f>IF(DataBank!F1323="successful",DataBank!L1323,"")</f>
        <v/>
      </c>
    </row>
    <row r="1324" spans="1:3" ht="15" hidden="1" customHeight="1" x14ac:dyDescent="0.25">
      <c r="A1324">
        <v>1322</v>
      </c>
      <c r="B1324" t="str">
        <f>IF(DataBank!F1324="successful",DataBank!B1324,"")</f>
        <v/>
      </c>
      <c r="C1324" t="str">
        <f>IF(DataBank!F1324="successful",DataBank!L1324,"")</f>
        <v/>
      </c>
    </row>
    <row r="1325" spans="1:3" ht="15" hidden="1" customHeight="1" x14ac:dyDescent="0.25">
      <c r="A1325">
        <v>1323</v>
      </c>
      <c r="B1325" t="str">
        <f>IF(DataBank!F1325="successful",DataBank!B1325,"")</f>
        <v/>
      </c>
      <c r="C1325" t="str">
        <f>IF(DataBank!F1325="successful",DataBank!L1325,"")</f>
        <v/>
      </c>
    </row>
    <row r="1326" spans="1:3" ht="15" hidden="1" customHeight="1" x14ac:dyDescent="0.25">
      <c r="A1326">
        <v>1324</v>
      </c>
      <c r="B1326" t="str">
        <f>IF(DataBank!F1326="successful",DataBank!B1326,"")</f>
        <v/>
      </c>
      <c r="C1326" t="str">
        <f>IF(DataBank!F1326="successful",DataBank!L1326,"")</f>
        <v/>
      </c>
    </row>
    <row r="1327" spans="1:3" ht="15" hidden="1" customHeight="1" x14ac:dyDescent="0.25">
      <c r="A1327">
        <v>1325</v>
      </c>
      <c r="B1327" t="str">
        <f>IF(DataBank!F1327="successful",DataBank!B1327,"")</f>
        <v/>
      </c>
      <c r="C1327" t="str">
        <f>IF(DataBank!F1327="successful",DataBank!L1327,"")</f>
        <v/>
      </c>
    </row>
    <row r="1328" spans="1:3" ht="15" hidden="1" customHeight="1" x14ac:dyDescent="0.25">
      <c r="A1328">
        <v>1326</v>
      </c>
      <c r="B1328" t="str">
        <f>IF(DataBank!F1328="successful",DataBank!B1328,"")</f>
        <v/>
      </c>
      <c r="C1328" t="str">
        <f>IF(DataBank!F1328="successful",DataBank!L1328,"")</f>
        <v/>
      </c>
    </row>
    <row r="1329" spans="1:3" ht="15" hidden="1" customHeight="1" x14ac:dyDescent="0.25">
      <c r="A1329">
        <v>1327</v>
      </c>
      <c r="B1329" t="str">
        <f>IF(DataBank!F1329="successful",DataBank!B1329,"")</f>
        <v/>
      </c>
      <c r="C1329" t="str">
        <f>IF(DataBank!F1329="successful",DataBank!L1329,"")</f>
        <v/>
      </c>
    </row>
    <row r="1330" spans="1:3" ht="15" hidden="1" customHeight="1" x14ac:dyDescent="0.25">
      <c r="A1330">
        <v>1328</v>
      </c>
      <c r="B1330" t="str">
        <f>IF(DataBank!F1330="successful",DataBank!B1330,"")</f>
        <v/>
      </c>
      <c r="C1330" t="str">
        <f>IF(DataBank!F1330="successful",DataBank!L1330,"")</f>
        <v/>
      </c>
    </row>
    <row r="1331" spans="1:3" ht="15" hidden="1" customHeight="1" x14ac:dyDescent="0.25">
      <c r="A1331">
        <v>1329</v>
      </c>
      <c r="B1331" t="str">
        <f>IF(DataBank!F1331="successful",DataBank!B1331,"")</f>
        <v/>
      </c>
      <c r="C1331" t="str">
        <f>IF(DataBank!F1331="successful",DataBank!L1331,"")</f>
        <v/>
      </c>
    </row>
    <row r="1332" spans="1:3" ht="15" hidden="1" customHeight="1" x14ac:dyDescent="0.25">
      <c r="A1332">
        <v>1330</v>
      </c>
      <c r="B1332" t="str">
        <f>IF(DataBank!F1332="successful",DataBank!B1332,"")</f>
        <v/>
      </c>
      <c r="C1332" t="str">
        <f>IF(DataBank!F1332="successful",DataBank!L1332,"")</f>
        <v/>
      </c>
    </row>
    <row r="1333" spans="1:3" ht="15" hidden="1" customHeight="1" x14ac:dyDescent="0.25">
      <c r="A1333">
        <v>1331</v>
      </c>
      <c r="B1333" t="str">
        <f>IF(DataBank!F1333="successful",DataBank!B1333,"")</f>
        <v/>
      </c>
      <c r="C1333" t="str">
        <f>IF(DataBank!F1333="successful",DataBank!L1333,"")</f>
        <v/>
      </c>
    </row>
    <row r="1334" spans="1:3" ht="15" hidden="1" customHeight="1" x14ac:dyDescent="0.25">
      <c r="A1334">
        <v>1332</v>
      </c>
      <c r="B1334" t="str">
        <f>IF(DataBank!F1334="successful",DataBank!B1334,"")</f>
        <v/>
      </c>
      <c r="C1334" t="str">
        <f>IF(DataBank!F1334="successful",DataBank!L1334,"")</f>
        <v/>
      </c>
    </row>
    <row r="1335" spans="1:3" ht="15" hidden="1" customHeight="1" x14ac:dyDescent="0.25">
      <c r="A1335">
        <v>1333</v>
      </c>
      <c r="B1335" t="str">
        <f>IF(DataBank!F1335="successful",DataBank!B1335,"")</f>
        <v/>
      </c>
      <c r="C1335" t="str">
        <f>IF(DataBank!F1335="successful",DataBank!L1335,"")</f>
        <v/>
      </c>
    </row>
    <row r="1336" spans="1:3" ht="15" hidden="1" customHeight="1" x14ac:dyDescent="0.25">
      <c r="A1336">
        <v>1334</v>
      </c>
      <c r="B1336" t="str">
        <f>IF(DataBank!F1336="successful",DataBank!B1336,"")</f>
        <v/>
      </c>
      <c r="C1336" t="str">
        <f>IF(DataBank!F1336="successful",DataBank!L1336,"")</f>
        <v/>
      </c>
    </row>
    <row r="1337" spans="1:3" ht="15" hidden="1" customHeight="1" x14ac:dyDescent="0.25">
      <c r="A1337">
        <v>1335</v>
      </c>
      <c r="B1337" t="str">
        <f>IF(DataBank!F1337="successful",DataBank!B1337,"")</f>
        <v/>
      </c>
      <c r="C1337" t="str">
        <f>IF(DataBank!F1337="successful",DataBank!L1337,"")</f>
        <v/>
      </c>
    </row>
    <row r="1338" spans="1:3" ht="15" hidden="1" customHeight="1" x14ac:dyDescent="0.25">
      <c r="A1338">
        <v>1336</v>
      </c>
      <c r="B1338" t="str">
        <f>IF(DataBank!F1338="successful",DataBank!B1338,"")</f>
        <v/>
      </c>
      <c r="C1338" t="str">
        <f>IF(DataBank!F1338="successful",DataBank!L1338,"")</f>
        <v/>
      </c>
    </row>
    <row r="1339" spans="1:3" ht="15" hidden="1" customHeight="1" x14ac:dyDescent="0.25">
      <c r="A1339">
        <v>1337</v>
      </c>
      <c r="B1339" t="str">
        <f>IF(DataBank!F1339="successful",DataBank!B1339,"")</f>
        <v/>
      </c>
      <c r="C1339" t="str">
        <f>IF(DataBank!F1339="successful",DataBank!L1339,"")</f>
        <v/>
      </c>
    </row>
    <row r="1340" spans="1:3" ht="15" hidden="1" customHeight="1" x14ac:dyDescent="0.25">
      <c r="A1340">
        <v>1338</v>
      </c>
      <c r="B1340" t="str">
        <f>IF(DataBank!F1340="successful",DataBank!B1340,"")</f>
        <v/>
      </c>
      <c r="C1340" t="str">
        <f>IF(DataBank!F1340="successful",DataBank!L1340,"")</f>
        <v/>
      </c>
    </row>
    <row r="1341" spans="1:3" ht="15" hidden="1" customHeight="1" x14ac:dyDescent="0.25">
      <c r="A1341">
        <v>1339</v>
      </c>
      <c r="B1341" t="str">
        <f>IF(DataBank!F1341="successful",DataBank!B1341,"")</f>
        <v/>
      </c>
      <c r="C1341" t="str">
        <f>IF(DataBank!F1341="successful",DataBank!L1341,"")</f>
        <v/>
      </c>
    </row>
    <row r="1342" spans="1:3" ht="15" hidden="1" customHeight="1" x14ac:dyDescent="0.25">
      <c r="A1342">
        <v>1340</v>
      </c>
      <c r="B1342" t="str">
        <f>IF(DataBank!F1342="successful",DataBank!B1342,"")</f>
        <v/>
      </c>
      <c r="C1342" t="str">
        <f>IF(DataBank!F1342="successful",DataBank!L1342,"")</f>
        <v/>
      </c>
    </row>
    <row r="1343" spans="1:3" ht="15" hidden="1" customHeight="1" x14ac:dyDescent="0.25">
      <c r="A1343">
        <v>1341</v>
      </c>
      <c r="B1343" t="str">
        <f>IF(DataBank!F1343="successful",DataBank!B1343,"")</f>
        <v/>
      </c>
      <c r="C1343" t="str">
        <f>IF(DataBank!F1343="successful",DataBank!L1343,"")</f>
        <v/>
      </c>
    </row>
    <row r="1344" spans="1:3" ht="15" hidden="1" customHeight="1" x14ac:dyDescent="0.25">
      <c r="A1344">
        <v>1342</v>
      </c>
      <c r="B1344" t="str">
        <f>IF(DataBank!F1344="successful",DataBank!B1344,"")</f>
        <v/>
      </c>
      <c r="C1344" t="str">
        <f>IF(DataBank!F1344="successful",DataBank!L1344,"")</f>
        <v/>
      </c>
    </row>
    <row r="1345" spans="1:3" ht="15" hidden="1" customHeight="1" x14ac:dyDescent="0.25">
      <c r="A1345">
        <v>1343</v>
      </c>
      <c r="B1345" t="str">
        <f>IF(DataBank!F1345="successful",DataBank!B1345,"")</f>
        <v/>
      </c>
      <c r="C1345" t="str">
        <f>IF(DataBank!F1345="successful",DataBank!L1345,"")</f>
        <v/>
      </c>
    </row>
    <row r="1346" spans="1:3" ht="15" customHeight="1" x14ac:dyDescent="0.25">
      <c r="A1346">
        <v>1344</v>
      </c>
      <c r="B1346" t="str">
        <f>IF(DataBank!F1346="successful",DataBank!B1346,"")</f>
        <v>A Masters Guide to The Way of the Warrior</v>
      </c>
      <c r="C1346">
        <f>IF(DataBank!F1346="successful",DataBank!L1346,"")</f>
        <v>139</v>
      </c>
    </row>
    <row r="1347" spans="1:3" ht="15" customHeight="1" x14ac:dyDescent="0.25">
      <c r="A1347">
        <v>1345</v>
      </c>
      <c r="B1347" t="str">
        <f>IF(DataBank!F1347="successful",DataBank!B1347,"")</f>
        <v>Tell the World - My journey from Islam to Christianity</v>
      </c>
      <c r="C1347">
        <f>IF(DataBank!F1347="successful",DataBank!L1347,"")</f>
        <v>7</v>
      </c>
    </row>
    <row r="1348" spans="1:3" ht="15" customHeight="1" x14ac:dyDescent="0.25">
      <c r="A1348">
        <v>1346</v>
      </c>
      <c r="B1348" t="str">
        <f>IF(DataBank!F1348="successful",DataBank!B1348,"")</f>
        <v>Anthology of Stories from LGBT Nepal</v>
      </c>
      <c r="C1348">
        <f>IF(DataBank!F1348="successful",DataBank!L1348,"")</f>
        <v>149</v>
      </c>
    </row>
    <row r="1349" spans="1:3" ht="15" customHeight="1" x14ac:dyDescent="0.25">
      <c r="A1349">
        <v>1347</v>
      </c>
      <c r="B1349" t="str">
        <f>IF(DataBank!F1349="successful",DataBank!B1349,"")</f>
        <v>Sharing the secrets of profitable specialty food marketing!</v>
      </c>
      <c r="C1349">
        <f>IF(DataBank!F1349="successful",DataBank!L1349,"")</f>
        <v>31</v>
      </c>
    </row>
    <row r="1350" spans="1:3" ht="15" customHeight="1" x14ac:dyDescent="0.25">
      <c r="A1350">
        <v>1348</v>
      </c>
      <c r="B1350" t="str">
        <f>IF(DataBank!F1350="successful",DataBank!B1350,"")</f>
        <v>Confessions of a Survivor â€” by Kathleen Barbee</v>
      </c>
      <c r="C1350">
        <f>IF(DataBank!F1350="successful",DataBank!L1350,"")</f>
        <v>26</v>
      </c>
    </row>
    <row r="1351" spans="1:3" ht="15" customHeight="1" x14ac:dyDescent="0.25">
      <c r="A1351">
        <v>1349</v>
      </c>
      <c r="B1351" t="str">
        <f>IF(DataBank!F1351="successful",DataBank!B1351,"")</f>
        <v>Northern Exposure A Jasper Rock Climbing Guidebook</v>
      </c>
      <c r="C1351">
        <f>IF(DataBank!F1351="successful",DataBank!L1351,"")</f>
        <v>172</v>
      </c>
    </row>
    <row r="1352" spans="1:3" ht="15" customHeight="1" x14ac:dyDescent="0.25">
      <c r="A1352">
        <v>1350</v>
      </c>
      <c r="B1352" t="str">
        <f>IF(DataBank!F1352="successful",DataBank!B1352,"")</f>
        <v>House of Dunbar-The Rise and Fall of a Scottish Noble Family</v>
      </c>
      <c r="C1352">
        <f>IF(DataBank!F1352="successful",DataBank!L1352,"")</f>
        <v>78</v>
      </c>
    </row>
    <row r="1353" spans="1:3" ht="15" customHeight="1" x14ac:dyDescent="0.25">
      <c r="A1353">
        <v>1351</v>
      </c>
      <c r="B1353" t="str">
        <f>IF(DataBank!F1353="successful",DataBank!B1353,"")</f>
        <v>Purpose: Your Journey To Find Meaning</v>
      </c>
      <c r="C1353">
        <f>IF(DataBank!F1353="successful",DataBank!L1353,"")</f>
        <v>120</v>
      </c>
    </row>
    <row r="1354" spans="1:3" ht="15" customHeight="1" x14ac:dyDescent="0.25">
      <c r="A1354">
        <v>1352</v>
      </c>
      <c r="B1354" t="str">
        <f>IF(DataBank!F1354="successful",DataBank!B1354,"")</f>
        <v>Will's SmileBook Project</v>
      </c>
      <c r="C1354">
        <f>IF(DataBank!F1354="successful",DataBank!L1354,"")</f>
        <v>227</v>
      </c>
    </row>
    <row r="1355" spans="1:3" ht="15" customHeight="1" x14ac:dyDescent="0.25">
      <c r="A1355">
        <v>1353</v>
      </c>
      <c r="B1355" t="str">
        <f>IF(DataBank!F1355="successful",DataBank!B1355,"")</f>
        <v>Finish The Script! - A College Writing Course in Book Form</v>
      </c>
      <c r="C1355">
        <f>IF(DataBank!F1355="successful",DataBank!L1355,"")</f>
        <v>42</v>
      </c>
    </row>
    <row r="1356" spans="1:3" ht="15" customHeight="1" x14ac:dyDescent="0.25">
      <c r="A1356">
        <v>1354</v>
      </c>
      <c r="B1356" t="str">
        <f>IF(DataBank!F1356="successful",DataBank!B1356,"")</f>
        <v>We Beat Leukaemia: my family's journey with childhood cancer</v>
      </c>
      <c r="C1356">
        <f>IF(DataBank!F1356="successful",DataBank!L1356,"")</f>
        <v>64</v>
      </c>
    </row>
    <row r="1357" spans="1:3" ht="15" customHeight="1" x14ac:dyDescent="0.25">
      <c r="A1357">
        <v>1355</v>
      </c>
      <c r="B1357" t="str">
        <f>IF(DataBank!F1357="successful",DataBank!B1357,"")</f>
        <v>Internationalisation of Sherlock's Home: The Empty House</v>
      </c>
      <c r="C1357">
        <f>IF(DataBank!F1357="successful",DataBank!L1357,"")</f>
        <v>121</v>
      </c>
    </row>
    <row r="1358" spans="1:3" ht="15" customHeight="1" x14ac:dyDescent="0.25">
      <c r="A1358">
        <v>1356</v>
      </c>
      <c r="B1358" t="str">
        <f>IF(DataBank!F1358="successful",DataBank!B1358,"")</f>
        <v>Kick-in-the-A** Starter: Between the Lines, the Book</v>
      </c>
      <c r="C1358">
        <f>IF(DataBank!F1358="successful",DataBank!L1358,"")</f>
        <v>87</v>
      </c>
    </row>
    <row r="1359" spans="1:3" ht="15" customHeight="1" x14ac:dyDescent="0.25">
      <c r="A1359">
        <v>1357</v>
      </c>
      <c r="B1359" t="str">
        <f>IF(DataBank!F1359="successful",DataBank!B1359,"")</f>
        <v>Becoming Alicia</v>
      </c>
      <c r="C1359">
        <f>IF(DataBank!F1359="successful",DataBank!L1359,"")</f>
        <v>65</v>
      </c>
    </row>
    <row r="1360" spans="1:3" ht="15" customHeight="1" x14ac:dyDescent="0.25">
      <c r="A1360">
        <v>1358</v>
      </c>
      <c r="B1360" t="str">
        <f>IF(DataBank!F1360="successful",DataBank!B1360,"")</f>
        <v>The Masada Story Project</v>
      </c>
      <c r="C1360">
        <f>IF(DataBank!F1360="successful",DataBank!L1360,"")</f>
        <v>49</v>
      </c>
    </row>
    <row r="1361" spans="1:3" ht="15" customHeight="1" x14ac:dyDescent="0.25">
      <c r="A1361">
        <v>1359</v>
      </c>
      <c r="B1361" t="str">
        <f>IF(DataBank!F1361="successful",DataBank!B1361,"")</f>
        <v>UnConventional - Worldcon 2011 Research</v>
      </c>
      <c r="C1361">
        <f>IF(DataBank!F1361="successful",DataBank!L1361,"")</f>
        <v>19</v>
      </c>
    </row>
    <row r="1362" spans="1:3" ht="15" customHeight="1" x14ac:dyDescent="0.25">
      <c r="A1362">
        <v>1360</v>
      </c>
      <c r="B1362" t="str">
        <f>IF(DataBank!F1362="successful",DataBank!B1362,"")</f>
        <v>So Bad, It's Good! - A Book of Bad Movies</v>
      </c>
      <c r="C1362">
        <f>IF(DataBank!F1362="successful",DataBank!L1362,"")</f>
        <v>81</v>
      </c>
    </row>
    <row r="1363" spans="1:3" ht="15" customHeight="1" x14ac:dyDescent="0.25">
      <c r="A1363">
        <v>1361</v>
      </c>
      <c r="B1363" t="str">
        <f>IF(DataBank!F1363="successful",DataBank!B1363,"")</f>
        <v>Me, Myself &amp; I - the dark art of big wall soloing</v>
      </c>
      <c r="C1363">
        <f>IF(DataBank!F1363="successful",DataBank!L1363,"")</f>
        <v>264</v>
      </c>
    </row>
    <row r="1364" spans="1:3" ht="15" customHeight="1" x14ac:dyDescent="0.25">
      <c r="A1364">
        <v>1362</v>
      </c>
      <c r="B1364" t="str">
        <f>IF(DataBank!F1364="successful",DataBank!B1364,"")</f>
        <v>A Fantastic Affair: Karl Barth in America 1962â€“Research</v>
      </c>
      <c r="C1364">
        <f>IF(DataBank!F1364="successful",DataBank!L1364,"")</f>
        <v>25</v>
      </c>
    </row>
    <row r="1365" spans="1:3" ht="15" customHeight="1" x14ac:dyDescent="0.25">
      <c r="A1365">
        <v>1363</v>
      </c>
      <c r="B1365" t="str">
        <f>IF(DataBank!F1365="successful",DataBank!B1365,"")</f>
        <v>A Book about Hidden Disease Causing Products we use Everyday</v>
      </c>
      <c r="C1365">
        <f>IF(DataBank!F1365="successful",DataBank!L1365,"")</f>
        <v>5</v>
      </c>
    </row>
    <row r="1366" spans="1:3" ht="15" customHeight="1" x14ac:dyDescent="0.25">
      <c r="A1366">
        <v>1364</v>
      </c>
      <c r="B1366" t="str">
        <f>IF(DataBank!F1366="successful",DataBank!B1366,"")</f>
        <v>"The Rock History Through J.S.Fuck" ExtremeRock Double Album</v>
      </c>
      <c r="C1366">
        <f>IF(DataBank!F1366="successful",DataBank!L1366,"")</f>
        <v>144</v>
      </c>
    </row>
    <row r="1367" spans="1:3" ht="15" customHeight="1" x14ac:dyDescent="0.25">
      <c r="A1367">
        <v>1365</v>
      </c>
      <c r="B1367" t="str">
        <f>IF(DataBank!F1367="successful",DataBank!B1367,"")</f>
        <v>MYFEVER's First Studio EP "See The Light"</v>
      </c>
      <c r="C1367">
        <f>IF(DataBank!F1367="successful",DataBank!L1367,"")</f>
        <v>92</v>
      </c>
    </row>
    <row r="1368" spans="1:3" ht="15" customHeight="1" x14ac:dyDescent="0.25">
      <c r="A1368">
        <v>1366</v>
      </c>
      <c r="B1368" t="str">
        <f>IF(DataBank!F1368="successful",DataBank!B1368,"")</f>
        <v>Kick It! A Tribute to the A.K.s</v>
      </c>
      <c r="C1368">
        <f>IF(DataBank!F1368="successful",DataBank!L1368,"")</f>
        <v>147</v>
      </c>
    </row>
    <row r="1369" spans="1:3" ht="15" customHeight="1" x14ac:dyDescent="0.25">
      <c r="A1369">
        <v>1367</v>
      </c>
      <c r="B1369" t="str">
        <f>IF(DataBank!F1369="successful",DataBank!B1369,"")</f>
        <v>House of Rabbits  - "Songs of Charivari"</v>
      </c>
      <c r="C1369">
        <f>IF(DataBank!F1369="successful",DataBank!L1369,"")</f>
        <v>90</v>
      </c>
    </row>
    <row r="1370" spans="1:3" ht="15" customHeight="1" x14ac:dyDescent="0.25">
      <c r="A1370">
        <v>1368</v>
      </c>
      <c r="B1370" t="str">
        <f>IF(DataBank!F1370="successful",DataBank!B1370,"")</f>
        <v>Saturate " The Separation Effect " CD</v>
      </c>
      <c r="C1370">
        <f>IF(DataBank!F1370="successful",DataBank!L1370,"")</f>
        <v>87</v>
      </c>
    </row>
    <row r="1371" spans="1:3" ht="15" customHeight="1" x14ac:dyDescent="0.25">
      <c r="A1371">
        <v>1369</v>
      </c>
      <c r="B1371" t="str">
        <f>IF(DataBank!F1371="successful",DataBank!B1371,"")</f>
        <v>FEEL BETTER: Derek Fawcett's solo, full-length debut</v>
      </c>
      <c r="C1371">
        <f>IF(DataBank!F1371="successful",DataBank!L1371,"")</f>
        <v>406</v>
      </c>
    </row>
    <row r="1372" spans="1:3" ht="15" customHeight="1" x14ac:dyDescent="0.25">
      <c r="A1372">
        <v>1370</v>
      </c>
      <c r="B1372" t="str">
        <f>IF(DataBank!F1372="successful",DataBank!B1372,"")</f>
        <v>Food On You presents Baby's First Parental Advisory</v>
      </c>
      <c r="C1372">
        <f>IF(DataBank!F1372="successful",DataBank!L1372,"")</f>
        <v>20</v>
      </c>
    </row>
    <row r="1373" spans="1:3" ht="15" customHeight="1" x14ac:dyDescent="0.25">
      <c r="A1373">
        <v>1371</v>
      </c>
      <c r="B1373" t="str">
        <f>IF(DataBank!F1373="successful",DataBank!B1373,"")</f>
        <v>The Defiant Tour Documentary with LoNero</v>
      </c>
      <c r="C1373">
        <f>IF(DataBank!F1373="successful",DataBank!L1373,"")</f>
        <v>70</v>
      </c>
    </row>
    <row r="1374" spans="1:3" ht="15" customHeight="1" x14ac:dyDescent="0.25">
      <c r="A1374">
        <v>1372</v>
      </c>
      <c r="B1374" t="str">
        <f>IF(DataBank!F1374="successful",DataBank!B1374,"")</f>
        <v>Ted Lukas &amp; the Misled new CD - "FEED"</v>
      </c>
      <c r="C1374">
        <f>IF(DataBank!F1374="successful",DataBank!L1374,"")</f>
        <v>16</v>
      </c>
    </row>
    <row r="1375" spans="1:3" ht="15" customHeight="1" x14ac:dyDescent="0.25">
      <c r="A1375">
        <v>1373</v>
      </c>
      <c r="B1375" t="str">
        <f>IF(DataBank!F1375="successful",DataBank!B1375,"")</f>
        <v>Broccoli Samurai: Tour Van or Bust!</v>
      </c>
      <c r="C1375">
        <f>IF(DataBank!F1375="successful",DataBank!L1375,"")</f>
        <v>52</v>
      </c>
    </row>
    <row r="1376" spans="1:3" ht="15" customHeight="1" x14ac:dyDescent="0.25">
      <c r="A1376">
        <v>1374</v>
      </c>
      <c r="B1376" t="str">
        <f>IF(DataBank!F1376="successful",DataBank!B1376,"")</f>
        <v>Sisters of Murphyâ€™s full-length album</v>
      </c>
      <c r="C1376">
        <f>IF(DataBank!F1376="successful",DataBank!L1376,"")</f>
        <v>66</v>
      </c>
    </row>
    <row r="1377" spans="1:3" ht="15" customHeight="1" x14ac:dyDescent="0.25">
      <c r="A1377">
        <v>1375</v>
      </c>
      <c r="B1377" t="str">
        <f>IF(DataBank!F1377="successful",DataBank!B1377,"")</f>
        <v>PAMPA FOLKS - 1st "Indie Pop Western" Album</v>
      </c>
      <c r="C1377">
        <f>IF(DataBank!F1377="successful",DataBank!L1377,"")</f>
        <v>109</v>
      </c>
    </row>
    <row r="1378" spans="1:3" ht="15" customHeight="1" x14ac:dyDescent="0.25">
      <c r="A1378">
        <v>1376</v>
      </c>
      <c r="B1378" t="str">
        <f>IF(DataBank!F1378="successful",DataBank!B1378,"")</f>
        <v>Dead Pirates / HIGHMARE LP 2nd pressing</v>
      </c>
      <c r="C1378">
        <f>IF(DataBank!F1378="successful",DataBank!L1378,"")</f>
        <v>168</v>
      </c>
    </row>
    <row r="1379" spans="1:3" ht="15" customHeight="1" x14ac:dyDescent="0.25">
      <c r="A1379">
        <v>1377</v>
      </c>
      <c r="B1379" t="str">
        <f>IF(DataBank!F1379="successful",DataBank!B1379,"")</f>
        <v>Official Debut EP for Stereo Jo</v>
      </c>
      <c r="C1379">
        <f>IF(DataBank!F1379="successful",DataBank!L1379,"")</f>
        <v>31</v>
      </c>
    </row>
    <row r="1380" spans="1:3" ht="15" customHeight="1" x14ac:dyDescent="0.25">
      <c r="A1380">
        <v>1378</v>
      </c>
      <c r="B1380" t="str">
        <f>IF(DataBank!F1380="successful",DataBank!B1380,"")</f>
        <v>SIX BY SEVEN</v>
      </c>
      <c r="C1380">
        <f>IF(DataBank!F1380="successful",DataBank!L1380,"")</f>
        <v>133</v>
      </c>
    </row>
    <row r="1381" spans="1:3" ht="15" customHeight="1" x14ac:dyDescent="0.25">
      <c r="A1381">
        <v>1379</v>
      </c>
      <c r="B1381" t="str">
        <f>IF(DataBank!F1381="successful",DataBank!B1381,"")</f>
        <v>J. Walter Makes a Record</v>
      </c>
      <c r="C1381">
        <f>IF(DataBank!F1381="successful",DataBank!L1381,"")</f>
        <v>151</v>
      </c>
    </row>
    <row r="1382" spans="1:3" ht="15" customHeight="1" x14ac:dyDescent="0.25">
      <c r="A1382">
        <v>1380</v>
      </c>
      <c r="B1382" t="str">
        <f>IF(DataBank!F1382="successful",DataBank!B1382,"")</f>
        <v>BARNFEST 2015</v>
      </c>
      <c r="C1382">
        <f>IF(DataBank!F1382="successful",DataBank!L1382,"")</f>
        <v>5</v>
      </c>
    </row>
    <row r="1383" spans="1:3" ht="15" customHeight="1" x14ac:dyDescent="0.25">
      <c r="A1383">
        <v>1381</v>
      </c>
      <c r="B1383" t="str">
        <f>IF(DataBank!F1383="successful",DataBank!B1383,"")</f>
        <v>"Me &amp; Eugene" - NEW EP by Jameson and the Sordid Seeds</v>
      </c>
      <c r="C1383">
        <f>IF(DataBank!F1383="successful",DataBank!L1383,"")</f>
        <v>73</v>
      </c>
    </row>
    <row r="1384" spans="1:3" ht="15" customHeight="1" x14ac:dyDescent="0.25">
      <c r="A1384">
        <v>1382</v>
      </c>
      <c r="B1384" t="str">
        <f>IF(DataBank!F1384="successful",DataBank!B1384,"")</f>
        <v>The Floorwalkers New Album!</v>
      </c>
      <c r="C1384">
        <f>IF(DataBank!F1384="successful",DataBank!L1384,"")</f>
        <v>148</v>
      </c>
    </row>
    <row r="1385" spans="1:3" ht="15" customHeight="1" x14ac:dyDescent="0.25">
      <c r="A1385">
        <v>1383</v>
      </c>
      <c r="B1385" t="str">
        <f>IF(DataBank!F1385="successful",DataBank!B1385,"")</f>
        <v>Help Monochrome Seasons Fund His New Album ''Space Culture''</v>
      </c>
      <c r="C1385">
        <f>IF(DataBank!F1385="successful",DataBank!L1385,"")</f>
        <v>93</v>
      </c>
    </row>
    <row r="1386" spans="1:3" ht="15" customHeight="1" x14ac:dyDescent="0.25">
      <c r="A1386">
        <v>1384</v>
      </c>
      <c r="B1386" t="str">
        <f>IF(DataBank!F1386="successful",DataBank!B1386,"")</f>
        <v>Manny Manriquez' new rock opera journey: Outland Warrior</v>
      </c>
      <c r="C1386">
        <f>IF(DataBank!F1386="successful",DataBank!L1386,"")</f>
        <v>63</v>
      </c>
    </row>
    <row r="1387" spans="1:3" ht="15" customHeight="1" x14ac:dyDescent="0.25">
      <c r="A1387">
        <v>1385</v>
      </c>
      <c r="B1387" t="str">
        <f>IF(DataBank!F1387="successful",DataBank!B1387,"")</f>
        <v>Chi Might Project</v>
      </c>
      <c r="C1387">
        <f>IF(DataBank!F1387="successful",DataBank!L1387,"")</f>
        <v>134</v>
      </c>
    </row>
    <row r="1388" spans="1:3" ht="15" customHeight="1" x14ac:dyDescent="0.25">
      <c r="A1388">
        <v>1386</v>
      </c>
      <c r="B1388" t="str">
        <f>IF(DataBank!F1388="successful",DataBank!B1388,"")</f>
        <v>MALTESE CROSS: The First Album</v>
      </c>
      <c r="C1388">
        <f>IF(DataBank!F1388="successful",DataBank!L1388,"")</f>
        <v>14</v>
      </c>
    </row>
    <row r="1389" spans="1:3" ht="15" customHeight="1" x14ac:dyDescent="0.25">
      <c r="A1389">
        <v>1387</v>
      </c>
      <c r="B1389" t="str">
        <f>IF(DataBank!F1389="successful",DataBank!B1389,"")</f>
        <v>FAMILY BUSINESS KICKSTARTER</v>
      </c>
      <c r="C1389">
        <f>IF(DataBank!F1389="successful",DataBank!L1389,"")</f>
        <v>78</v>
      </c>
    </row>
    <row r="1390" spans="1:3" ht="15" customHeight="1" x14ac:dyDescent="0.25">
      <c r="A1390">
        <v>1388</v>
      </c>
      <c r="B1390" t="str">
        <f>IF(DataBank!F1390="successful",DataBank!B1390,"")</f>
        <v>Ghosts of Jupiter: The Great Bright Horses</v>
      </c>
      <c r="C1390">
        <f>IF(DataBank!F1390="successful",DataBank!L1390,"")</f>
        <v>112</v>
      </c>
    </row>
    <row r="1391" spans="1:3" ht="15" customHeight="1" x14ac:dyDescent="0.25">
      <c r="A1391">
        <v>1389</v>
      </c>
      <c r="B1391" t="str">
        <f>IF(DataBank!F1391="successful",DataBank!B1391,"")</f>
        <v>Pre-order DANCEHALL's first record!!!</v>
      </c>
      <c r="C1391">
        <f>IF(DataBank!F1391="successful",DataBank!L1391,"")</f>
        <v>34</v>
      </c>
    </row>
    <row r="1392" spans="1:3" ht="15" customHeight="1" x14ac:dyDescent="0.25">
      <c r="A1392">
        <v>1390</v>
      </c>
      <c r="B1392" t="str">
        <f>IF(DataBank!F1392="successful",DataBank!B1392,"")</f>
        <v>New Music Video/Artist Development</v>
      </c>
      <c r="C1392">
        <f>IF(DataBank!F1392="successful",DataBank!L1392,"")</f>
        <v>19</v>
      </c>
    </row>
    <row r="1393" spans="1:3" ht="15" customHeight="1" x14ac:dyDescent="0.25">
      <c r="A1393">
        <v>1391</v>
      </c>
      <c r="B1393" t="str">
        <f>IF(DataBank!F1393="successful",DataBank!B1393,"")</f>
        <v>Rules and Regulations</v>
      </c>
      <c r="C1393">
        <f>IF(DataBank!F1393="successful",DataBank!L1393,"")</f>
        <v>13</v>
      </c>
    </row>
    <row r="1394" spans="1:3" ht="15" customHeight="1" x14ac:dyDescent="0.25">
      <c r="A1394">
        <v>1392</v>
      </c>
      <c r="B1394" t="str">
        <f>IF(DataBank!F1394="successful",DataBank!B1394,"")</f>
        <v>Telesomniac's Debut Album</v>
      </c>
      <c r="C1394">
        <f>IF(DataBank!F1394="successful",DataBank!L1394,"")</f>
        <v>104</v>
      </c>
    </row>
    <row r="1395" spans="1:3" ht="15" customHeight="1" x14ac:dyDescent="0.25">
      <c r="A1395">
        <v>1393</v>
      </c>
      <c r="B1395" t="str">
        <f>IF(DataBank!F1395="successful",DataBank!B1395,"")</f>
        <v>WolfHunt | Social Commentary Rock Project</v>
      </c>
      <c r="C1395">
        <f>IF(DataBank!F1395="successful",DataBank!L1395,"")</f>
        <v>52</v>
      </c>
    </row>
    <row r="1396" spans="1:3" ht="15" customHeight="1" x14ac:dyDescent="0.25">
      <c r="A1396">
        <v>1394</v>
      </c>
      <c r="B1396" t="str">
        <f>IF(DataBank!F1396="successful",DataBank!B1396,"")</f>
        <v>"Intrusive Thoughts": first full LP by The Reckless Scamps</v>
      </c>
      <c r="C1396">
        <f>IF(DataBank!F1396="successful",DataBank!L1396,"")</f>
        <v>17</v>
      </c>
    </row>
    <row r="1397" spans="1:3" ht="15" customHeight="1" x14ac:dyDescent="0.25">
      <c r="A1397">
        <v>1395</v>
      </c>
      <c r="B1397" t="str">
        <f>IF(DataBank!F1397="successful",DataBank!B1397,"")</f>
        <v>Quiet Oaks Full Length Album</v>
      </c>
      <c r="C1397">
        <f>IF(DataBank!F1397="successful",DataBank!L1397,"")</f>
        <v>82</v>
      </c>
    </row>
    <row r="1398" spans="1:3" ht="15" customHeight="1" x14ac:dyDescent="0.25">
      <c r="A1398">
        <v>1396</v>
      </c>
      <c r="B1398" t="str">
        <f>IF(DataBank!F1398="successful",DataBank!B1398,"")</f>
        <v>Bret Coats' "Music For The People" KickStarter</v>
      </c>
      <c r="C1398">
        <f>IF(DataBank!F1398="successful",DataBank!L1398,"")</f>
        <v>73</v>
      </c>
    </row>
    <row r="1399" spans="1:3" ht="15" customHeight="1" x14ac:dyDescent="0.25">
      <c r="A1399">
        <v>1397</v>
      </c>
      <c r="B1399" t="str">
        <f>IF(DataBank!F1399="successful",DataBank!B1399,"")</f>
        <v>Halls of the Machine - All Tribal Dignitaries</v>
      </c>
      <c r="C1399">
        <f>IF(DataBank!F1399="successful",DataBank!L1399,"")</f>
        <v>158</v>
      </c>
    </row>
    <row r="1400" spans="1:3" ht="15" customHeight="1" x14ac:dyDescent="0.25">
      <c r="A1400">
        <v>1398</v>
      </c>
      <c r="B1400" t="str">
        <f>IF(DataBank!F1400="successful",DataBank!B1400,"")</f>
        <v>We Invite You to Come "Back to the 80's with StonyCold!"</v>
      </c>
      <c r="C1400">
        <f>IF(DataBank!F1400="successful",DataBank!L1400,"")</f>
        <v>65</v>
      </c>
    </row>
    <row r="1401" spans="1:3" ht="15" customHeight="1" x14ac:dyDescent="0.25">
      <c r="A1401">
        <v>1399</v>
      </c>
      <c r="B1401" t="str">
        <f>IF(DataBank!F1401="successful",DataBank!B1401,"")</f>
        <v>Rocket And A Bomb Live DVD/Album + new Michael Knott 7"EP</v>
      </c>
      <c r="C1401">
        <f>IF(DataBank!F1401="successful",DataBank!L1401,"")</f>
        <v>184</v>
      </c>
    </row>
    <row r="1402" spans="1:3" ht="15" customHeight="1" x14ac:dyDescent="0.25">
      <c r="A1402">
        <v>1400</v>
      </c>
      <c r="B1402" t="str">
        <f>IF(DataBank!F1402="successful",DataBank!B1402,"")</f>
        <v>Stone Kings: From Creation To Devastation</v>
      </c>
      <c r="C1402">
        <f>IF(DataBank!F1402="successful",DataBank!L1402,"")</f>
        <v>34</v>
      </c>
    </row>
    <row r="1403" spans="1:3" ht="15" customHeight="1" x14ac:dyDescent="0.25">
      <c r="A1403">
        <v>1401</v>
      </c>
      <c r="B1403" t="str">
        <f>IF(DataBank!F1403="successful",DataBank!B1403,"")</f>
        <v>Michale Graves â€œVagabond Acousticâ€ Extremely Limited Edition</v>
      </c>
      <c r="C1403">
        <f>IF(DataBank!F1403="successful",DataBank!L1403,"")</f>
        <v>240</v>
      </c>
    </row>
    <row r="1404" spans="1:3" ht="15" customHeight="1" x14ac:dyDescent="0.25">
      <c r="A1404">
        <v>1402</v>
      </c>
      <c r="B1404" t="str">
        <f>IF(DataBank!F1404="successful",DataBank!B1404,"")</f>
        <v>Nineteen Fifty Eight - Untitled EP</v>
      </c>
      <c r="C1404">
        <f>IF(DataBank!F1404="successful",DataBank!L1404,"")</f>
        <v>113</v>
      </c>
    </row>
    <row r="1405" spans="1:3" ht="15" customHeight="1" x14ac:dyDescent="0.25">
      <c r="A1405">
        <v>1403</v>
      </c>
      <c r="B1405" t="str">
        <f>IF(DataBank!F1405="successful",DataBank!B1405,"")</f>
        <v>Gregorian Rock</v>
      </c>
      <c r="C1405">
        <f>IF(DataBank!F1405="successful",DataBank!L1405,"")</f>
        <v>66</v>
      </c>
    </row>
    <row r="1406" spans="1:3" ht="15" hidden="1" customHeight="1" x14ac:dyDescent="0.25">
      <c r="A1406">
        <v>1404</v>
      </c>
      <c r="B1406" t="str">
        <f>IF(DataBank!F1406="successful",DataBank!B1406,"")</f>
        <v/>
      </c>
      <c r="C1406" t="str">
        <f>IF(DataBank!F1406="successful",DataBank!L1406,"")</f>
        <v/>
      </c>
    </row>
    <row r="1407" spans="1:3" ht="15" hidden="1" customHeight="1" x14ac:dyDescent="0.25">
      <c r="A1407">
        <v>1405</v>
      </c>
      <c r="B1407" t="str">
        <f>IF(DataBank!F1407="successful",DataBank!B1407,"")</f>
        <v/>
      </c>
      <c r="C1407" t="str">
        <f>IF(DataBank!F1407="successful",DataBank!L1407,"")</f>
        <v/>
      </c>
    </row>
    <row r="1408" spans="1:3" ht="15" hidden="1" customHeight="1" x14ac:dyDescent="0.25">
      <c r="A1408">
        <v>1406</v>
      </c>
      <c r="B1408" t="str">
        <f>IF(DataBank!F1408="successful",DataBank!B1408,"")</f>
        <v/>
      </c>
      <c r="C1408" t="str">
        <f>IF(DataBank!F1408="successful",DataBank!L1408,"")</f>
        <v/>
      </c>
    </row>
    <row r="1409" spans="1:3" ht="15" hidden="1" customHeight="1" x14ac:dyDescent="0.25">
      <c r="A1409">
        <v>1407</v>
      </c>
      <c r="B1409" t="str">
        <f>IF(DataBank!F1409="successful",DataBank!B1409,"")</f>
        <v/>
      </c>
      <c r="C1409" t="str">
        <f>IF(DataBank!F1409="successful",DataBank!L1409,"")</f>
        <v/>
      </c>
    </row>
    <row r="1410" spans="1:3" ht="15" hidden="1" customHeight="1" x14ac:dyDescent="0.25">
      <c r="A1410">
        <v>1408</v>
      </c>
      <c r="B1410" t="str">
        <f>IF(DataBank!F1410="successful",DataBank!B1410,"")</f>
        <v/>
      </c>
      <c r="C1410" t="str">
        <f>IF(DataBank!F1410="successful",DataBank!L1410,"")</f>
        <v/>
      </c>
    </row>
    <row r="1411" spans="1:3" ht="15" hidden="1" customHeight="1" x14ac:dyDescent="0.25">
      <c r="A1411">
        <v>1409</v>
      </c>
      <c r="B1411" t="str">
        <f>IF(DataBank!F1411="successful",DataBank!B1411,"")</f>
        <v/>
      </c>
      <c r="C1411" t="str">
        <f>IF(DataBank!F1411="successful",DataBank!L1411,"")</f>
        <v/>
      </c>
    </row>
    <row r="1412" spans="1:3" ht="15" hidden="1" customHeight="1" x14ac:dyDescent="0.25">
      <c r="A1412">
        <v>1410</v>
      </c>
      <c r="B1412" t="str">
        <f>IF(DataBank!F1412="successful",DataBank!B1412,"")</f>
        <v/>
      </c>
      <c r="C1412" t="str">
        <f>IF(DataBank!F1412="successful",DataBank!L1412,"")</f>
        <v/>
      </c>
    </row>
    <row r="1413" spans="1:3" ht="15" hidden="1" customHeight="1" x14ac:dyDescent="0.25">
      <c r="A1413">
        <v>1411</v>
      </c>
      <c r="B1413" t="str">
        <f>IF(DataBank!F1413="successful",DataBank!B1413,"")</f>
        <v/>
      </c>
      <c r="C1413" t="str">
        <f>IF(DataBank!F1413="successful",DataBank!L1413,"")</f>
        <v/>
      </c>
    </row>
    <row r="1414" spans="1:3" ht="15" hidden="1" customHeight="1" x14ac:dyDescent="0.25">
      <c r="A1414">
        <v>1412</v>
      </c>
      <c r="B1414" t="str">
        <f>IF(DataBank!F1414="successful",DataBank!B1414,"")</f>
        <v/>
      </c>
      <c r="C1414" t="str">
        <f>IF(DataBank!F1414="successful",DataBank!L1414,"")</f>
        <v/>
      </c>
    </row>
    <row r="1415" spans="1:3" ht="15" hidden="1" customHeight="1" x14ac:dyDescent="0.25">
      <c r="A1415">
        <v>1413</v>
      </c>
      <c r="B1415" t="str">
        <f>IF(DataBank!F1415="successful",DataBank!B1415,"")</f>
        <v/>
      </c>
      <c r="C1415" t="str">
        <f>IF(DataBank!F1415="successful",DataBank!L1415,"")</f>
        <v/>
      </c>
    </row>
    <row r="1416" spans="1:3" ht="15" hidden="1" customHeight="1" x14ac:dyDescent="0.25">
      <c r="A1416">
        <v>1414</v>
      </c>
      <c r="B1416" t="str">
        <f>IF(DataBank!F1416="successful",DataBank!B1416,"")</f>
        <v/>
      </c>
      <c r="C1416" t="str">
        <f>IF(DataBank!F1416="successful",DataBank!L1416,"")</f>
        <v/>
      </c>
    </row>
    <row r="1417" spans="1:3" ht="15" hidden="1" customHeight="1" x14ac:dyDescent="0.25">
      <c r="A1417">
        <v>1415</v>
      </c>
      <c r="B1417" t="str">
        <f>IF(DataBank!F1417="successful",DataBank!B1417,"")</f>
        <v/>
      </c>
      <c r="C1417" t="str">
        <f>IF(DataBank!F1417="successful",DataBank!L1417,"")</f>
        <v/>
      </c>
    </row>
    <row r="1418" spans="1:3" ht="15" hidden="1" customHeight="1" x14ac:dyDescent="0.25">
      <c r="A1418">
        <v>1416</v>
      </c>
      <c r="B1418" t="str">
        <f>IF(DataBank!F1418="successful",DataBank!B1418,"")</f>
        <v/>
      </c>
      <c r="C1418" t="str">
        <f>IF(DataBank!F1418="successful",DataBank!L1418,"")</f>
        <v/>
      </c>
    </row>
    <row r="1419" spans="1:3" ht="15" hidden="1" customHeight="1" x14ac:dyDescent="0.25">
      <c r="A1419">
        <v>1417</v>
      </c>
      <c r="B1419" t="str">
        <f>IF(DataBank!F1419="successful",DataBank!B1419,"")</f>
        <v/>
      </c>
      <c r="C1419" t="str">
        <f>IF(DataBank!F1419="successful",DataBank!L1419,"")</f>
        <v/>
      </c>
    </row>
    <row r="1420" spans="1:3" ht="15" hidden="1" customHeight="1" x14ac:dyDescent="0.25">
      <c r="A1420">
        <v>1418</v>
      </c>
      <c r="B1420" t="str">
        <f>IF(DataBank!F1420="successful",DataBank!B1420,"")</f>
        <v/>
      </c>
      <c r="C1420" t="str">
        <f>IF(DataBank!F1420="successful",DataBank!L1420,"")</f>
        <v/>
      </c>
    </row>
    <row r="1421" spans="1:3" ht="15" hidden="1" customHeight="1" x14ac:dyDescent="0.25">
      <c r="A1421">
        <v>1419</v>
      </c>
      <c r="B1421" t="str">
        <f>IF(DataBank!F1421="successful",DataBank!B1421,"")</f>
        <v/>
      </c>
      <c r="C1421" t="str">
        <f>IF(DataBank!F1421="successful",DataBank!L1421,"")</f>
        <v/>
      </c>
    </row>
    <row r="1422" spans="1:3" ht="15" hidden="1" customHeight="1" x14ac:dyDescent="0.25">
      <c r="A1422">
        <v>1420</v>
      </c>
      <c r="B1422" t="str">
        <f>IF(DataBank!F1422="successful",DataBank!B1422,"")</f>
        <v/>
      </c>
      <c r="C1422" t="str">
        <f>IF(DataBank!F1422="successful",DataBank!L1422,"")</f>
        <v/>
      </c>
    </row>
    <row r="1423" spans="1:3" ht="15" hidden="1" customHeight="1" x14ac:dyDescent="0.25">
      <c r="A1423">
        <v>1421</v>
      </c>
      <c r="B1423" t="str">
        <f>IF(DataBank!F1423="successful",DataBank!B1423,"")</f>
        <v/>
      </c>
      <c r="C1423" t="str">
        <f>IF(DataBank!F1423="successful",DataBank!L1423,"")</f>
        <v/>
      </c>
    </row>
    <row r="1424" spans="1:3" ht="15" hidden="1" customHeight="1" x14ac:dyDescent="0.25">
      <c r="A1424">
        <v>1422</v>
      </c>
      <c r="B1424" t="str">
        <f>IF(DataBank!F1424="successful",DataBank!B1424,"")</f>
        <v/>
      </c>
      <c r="C1424" t="str">
        <f>IF(DataBank!F1424="successful",DataBank!L1424,"")</f>
        <v/>
      </c>
    </row>
    <row r="1425" spans="1:3" ht="15" hidden="1" customHeight="1" x14ac:dyDescent="0.25">
      <c r="A1425">
        <v>1423</v>
      </c>
      <c r="B1425" t="str">
        <f>IF(DataBank!F1425="successful",DataBank!B1425,"")</f>
        <v/>
      </c>
      <c r="C1425" t="str">
        <f>IF(DataBank!F1425="successful",DataBank!L1425,"")</f>
        <v/>
      </c>
    </row>
    <row r="1426" spans="1:3" ht="15" hidden="1" customHeight="1" x14ac:dyDescent="0.25">
      <c r="A1426">
        <v>1424</v>
      </c>
      <c r="B1426" t="str">
        <f>IF(DataBank!F1426="successful",DataBank!B1426,"")</f>
        <v/>
      </c>
      <c r="C1426" t="str">
        <f>IF(DataBank!F1426="successful",DataBank!L1426,"")</f>
        <v/>
      </c>
    </row>
    <row r="1427" spans="1:3" ht="15" hidden="1" customHeight="1" x14ac:dyDescent="0.25">
      <c r="A1427">
        <v>1425</v>
      </c>
      <c r="B1427" t="str">
        <f>IF(DataBank!F1427="successful",DataBank!B1427,"")</f>
        <v/>
      </c>
      <c r="C1427" t="str">
        <f>IF(DataBank!F1427="successful",DataBank!L1427,"")</f>
        <v/>
      </c>
    </row>
    <row r="1428" spans="1:3" ht="15" hidden="1" customHeight="1" x14ac:dyDescent="0.25">
      <c r="A1428">
        <v>1426</v>
      </c>
      <c r="B1428" t="str">
        <f>IF(DataBank!F1428="successful",DataBank!B1428,"")</f>
        <v/>
      </c>
      <c r="C1428" t="str">
        <f>IF(DataBank!F1428="successful",DataBank!L1428,"")</f>
        <v/>
      </c>
    </row>
    <row r="1429" spans="1:3" ht="15" hidden="1" customHeight="1" x14ac:dyDescent="0.25">
      <c r="A1429">
        <v>1427</v>
      </c>
      <c r="B1429" t="str">
        <f>IF(DataBank!F1429="successful",DataBank!B1429,"")</f>
        <v/>
      </c>
      <c r="C1429" t="str">
        <f>IF(DataBank!F1429="successful",DataBank!L1429,"")</f>
        <v/>
      </c>
    </row>
    <row r="1430" spans="1:3" ht="15" hidden="1" customHeight="1" x14ac:dyDescent="0.25">
      <c r="A1430">
        <v>1428</v>
      </c>
      <c r="B1430" t="str">
        <f>IF(DataBank!F1430="successful",DataBank!B1430,"")</f>
        <v/>
      </c>
      <c r="C1430" t="str">
        <f>IF(DataBank!F1430="successful",DataBank!L1430,"")</f>
        <v/>
      </c>
    </row>
    <row r="1431" spans="1:3" ht="15" hidden="1" customHeight="1" x14ac:dyDescent="0.25">
      <c r="A1431">
        <v>1429</v>
      </c>
      <c r="B1431" t="str">
        <f>IF(DataBank!F1431="successful",DataBank!B1431,"")</f>
        <v/>
      </c>
      <c r="C1431" t="str">
        <f>IF(DataBank!F1431="successful",DataBank!L1431,"")</f>
        <v/>
      </c>
    </row>
    <row r="1432" spans="1:3" ht="15" hidden="1" customHeight="1" x14ac:dyDescent="0.25">
      <c r="A1432">
        <v>1430</v>
      </c>
      <c r="B1432" t="str">
        <f>IF(DataBank!F1432="successful",DataBank!B1432,"")</f>
        <v/>
      </c>
      <c r="C1432" t="str">
        <f>IF(DataBank!F1432="successful",DataBank!L1432,"")</f>
        <v/>
      </c>
    </row>
    <row r="1433" spans="1:3" ht="15" hidden="1" customHeight="1" x14ac:dyDescent="0.25">
      <c r="A1433">
        <v>1431</v>
      </c>
      <c r="B1433" t="str">
        <f>IF(DataBank!F1433="successful",DataBank!B1433,"")</f>
        <v/>
      </c>
      <c r="C1433" t="str">
        <f>IF(DataBank!F1433="successful",DataBank!L1433,"")</f>
        <v/>
      </c>
    </row>
    <row r="1434" spans="1:3" ht="15" hidden="1" customHeight="1" x14ac:dyDescent="0.25">
      <c r="A1434">
        <v>1432</v>
      </c>
      <c r="B1434" t="str">
        <f>IF(DataBank!F1434="successful",DataBank!B1434,"")</f>
        <v/>
      </c>
      <c r="C1434" t="str">
        <f>IF(DataBank!F1434="successful",DataBank!L1434,"")</f>
        <v/>
      </c>
    </row>
    <row r="1435" spans="1:3" ht="15" hidden="1" customHeight="1" x14ac:dyDescent="0.25">
      <c r="A1435">
        <v>1433</v>
      </c>
      <c r="B1435" t="str">
        <f>IF(DataBank!F1435="successful",DataBank!B1435,"")</f>
        <v/>
      </c>
      <c r="C1435" t="str">
        <f>IF(DataBank!F1435="successful",DataBank!L1435,"")</f>
        <v/>
      </c>
    </row>
    <row r="1436" spans="1:3" ht="15" hidden="1" customHeight="1" x14ac:dyDescent="0.25">
      <c r="A1436">
        <v>1434</v>
      </c>
      <c r="B1436" t="str">
        <f>IF(DataBank!F1436="successful",DataBank!B1436,"")</f>
        <v/>
      </c>
      <c r="C1436" t="str">
        <f>IF(DataBank!F1436="successful",DataBank!L1436,"")</f>
        <v/>
      </c>
    </row>
    <row r="1437" spans="1:3" ht="15" hidden="1" customHeight="1" x14ac:dyDescent="0.25">
      <c r="A1437">
        <v>1435</v>
      </c>
      <c r="B1437" t="str">
        <f>IF(DataBank!F1437="successful",DataBank!B1437,"")</f>
        <v/>
      </c>
      <c r="C1437" t="str">
        <f>IF(DataBank!F1437="successful",DataBank!L1437,"")</f>
        <v/>
      </c>
    </row>
    <row r="1438" spans="1:3" ht="15" hidden="1" customHeight="1" x14ac:dyDescent="0.25">
      <c r="A1438">
        <v>1436</v>
      </c>
      <c r="B1438" t="str">
        <f>IF(DataBank!F1438="successful",DataBank!B1438,"")</f>
        <v/>
      </c>
      <c r="C1438" t="str">
        <f>IF(DataBank!F1438="successful",DataBank!L1438,"")</f>
        <v/>
      </c>
    </row>
    <row r="1439" spans="1:3" ht="15" hidden="1" customHeight="1" x14ac:dyDescent="0.25">
      <c r="A1439">
        <v>1437</v>
      </c>
      <c r="B1439" t="str">
        <f>IF(DataBank!F1439="successful",DataBank!B1439,"")</f>
        <v/>
      </c>
      <c r="C1439" t="str">
        <f>IF(DataBank!F1439="successful",DataBank!L1439,"")</f>
        <v/>
      </c>
    </row>
    <row r="1440" spans="1:3" ht="15" hidden="1" customHeight="1" x14ac:dyDescent="0.25">
      <c r="A1440">
        <v>1438</v>
      </c>
      <c r="B1440" t="str">
        <f>IF(DataBank!F1440="successful",DataBank!B1440,"")</f>
        <v/>
      </c>
      <c r="C1440" t="str">
        <f>IF(DataBank!F1440="successful",DataBank!L1440,"")</f>
        <v/>
      </c>
    </row>
    <row r="1441" spans="1:3" ht="15" hidden="1" customHeight="1" x14ac:dyDescent="0.25">
      <c r="A1441">
        <v>1439</v>
      </c>
      <c r="B1441" t="str">
        <f>IF(DataBank!F1441="successful",DataBank!B1441,"")</f>
        <v/>
      </c>
      <c r="C1441" t="str">
        <f>IF(DataBank!F1441="successful",DataBank!L1441,"")</f>
        <v/>
      </c>
    </row>
    <row r="1442" spans="1:3" ht="15" hidden="1" customHeight="1" x14ac:dyDescent="0.25">
      <c r="A1442">
        <v>1440</v>
      </c>
      <c r="B1442" t="str">
        <f>IF(DataBank!F1442="successful",DataBank!B1442,"")</f>
        <v/>
      </c>
      <c r="C1442" t="str">
        <f>IF(DataBank!F1442="successful",DataBank!L1442,"")</f>
        <v/>
      </c>
    </row>
    <row r="1443" spans="1:3" ht="15" hidden="1" customHeight="1" x14ac:dyDescent="0.25">
      <c r="A1443">
        <v>1441</v>
      </c>
      <c r="B1443" t="str">
        <f>IF(DataBank!F1443="successful",DataBank!B1443,"")</f>
        <v/>
      </c>
      <c r="C1443" t="str">
        <f>IF(DataBank!F1443="successful",DataBank!L1443,"")</f>
        <v/>
      </c>
    </row>
    <row r="1444" spans="1:3" ht="15" hidden="1" customHeight="1" x14ac:dyDescent="0.25">
      <c r="A1444">
        <v>1442</v>
      </c>
      <c r="B1444" t="str">
        <f>IF(DataBank!F1444="successful",DataBank!B1444,"")</f>
        <v/>
      </c>
      <c r="C1444" t="str">
        <f>IF(DataBank!F1444="successful",DataBank!L1444,"")</f>
        <v/>
      </c>
    </row>
    <row r="1445" spans="1:3" ht="15" hidden="1" customHeight="1" x14ac:dyDescent="0.25">
      <c r="A1445">
        <v>1443</v>
      </c>
      <c r="B1445" t="str">
        <f>IF(DataBank!F1445="successful",DataBank!B1445,"")</f>
        <v/>
      </c>
      <c r="C1445" t="str">
        <f>IF(DataBank!F1445="successful",DataBank!L1445,"")</f>
        <v/>
      </c>
    </row>
    <row r="1446" spans="1:3" ht="15" hidden="1" customHeight="1" x14ac:dyDescent="0.25">
      <c r="A1446">
        <v>1444</v>
      </c>
      <c r="B1446" t="str">
        <f>IF(DataBank!F1446="successful",DataBank!B1446,"")</f>
        <v/>
      </c>
      <c r="C1446" t="str">
        <f>IF(DataBank!F1446="successful",DataBank!L1446,"")</f>
        <v/>
      </c>
    </row>
    <row r="1447" spans="1:3" ht="15" hidden="1" customHeight="1" x14ac:dyDescent="0.25">
      <c r="A1447">
        <v>1445</v>
      </c>
      <c r="B1447" t="str">
        <f>IF(DataBank!F1447="successful",DataBank!B1447,"")</f>
        <v/>
      </c>
      <c r="C1447" t="str">
        <f>IF(DataBank!F1447="successful",DataBank!L1447,"")</f>
        <v/>
      </c>
    </row>
    <row r="1448" spans="1:3" ht="15" hidden="1" customHeight="1" x14ac:dyDescent="0.25">
      <c r="A1448">
        <v>1446</v>
      </c>
      <c r="B1448" t="str">
        <f>IF(DataBank!F1448="successful",DataBank!B1448,"")</f>
        <v/>
      </c>
      <c r="C1448" t="str">
        <f>IF(DataBank!F1448="successful",DataBank!L1448,"")</f>
        <v/>
      </c>
    </row>
    <row r="1449" spans="1:3" ht="15" hidden="1" customHeight="1" x14ac:dyDescent="0.25">
      <c r="A1449">
        <v>1447</v>
      </c>
      <c r="B1449" t="str">
        <f>IF(DataBank!F1449="successful",DataBank!B1449,"")</f>
        <v/>
      </c>
      <c r="C1449" t="str">
        <f>IF(DataBank!F1449="successful",DataBank!L1449,"")</f>
        <v/>
      </c>
    </row>
    <row r="1450" spans="1:3" ht="15" hidden="1" customHeight="1" x14ac:dyDescent="0.25">
      <c r="A1450">
        <v>1448</v>
      </c>
      <c r="B1450" t="str">
        <f>IF(DataBank!F1450="successful",DataBank!B1450,"")</f>
        <v/>
      </c>
      <c r="C1450" t="str">
        <f>IF(DataBank!F1450="successful",DataBank!L1450,"")</f>
        <v/>
      </c>
    </row>
    <row r="1451" spans="1:3" ht="15" hidden="1" customHeight="1" x14ac:dyDescent="0.25">
      <c r="A1451">
        <v>1449</v>
      </c>
      <c r="B1451" t="str">
        <f>IF(DataBank!F1451="successful",DataBank!B1451,"")</f>
        <v/>
      </c>
      <c r="C1451" t="str">
        <f>IF(DataBank!F1451="successful",DataBank!L1451,"")</f>
        <v/>
      </c>
    </row>
    <row r="1452" spans="1:3" ht="15" hidden="1" customHeight="1" x14ac:dyDescent="0.25">
      <c r="A1452">
        <v>1450</v>
      </c>
      <c r="B1452" t="str">
        <f>IF(DataBank!F1452="successful",DataBank!B1452,"")</f>
        <v/>
      </c>
      <c r="C1452" t="str">
        <f>IF(DataBank!F1452="successful",DataBank!L1452,"")</f>
        <v/>
      </c>
    </row>
    <row r="1453" spans="1:3" ht="15" hidden="1" customHeight="1" x14ac:dyDescent="0.25">
      <c r="A1453">
        <v>1451</v>
      </c>
      <c r="B1453" t="str">
        <f>IF(DataBank!F1453="successful",DataBank!B1453,"")</f>
        <v/>
      </c>
      <c r="C1453" t="str">
        <f>IF(DataBank!F1453="successful",DataBank!L1453,"")</f>
        <v/>
      </c>
    </row>
    <row r="1454" spans="1:3" ht="15" hidden="1" customHeight="1" x14ac:dyDescent="0.25">
      <c r="A1454">
        <v>1452</v>
      </c>
      <c r="B1454" t="str">
        <f>IF(DataBank!F1454="successful",DataBank!B1454,"")</f>
        <v/>
      </c>
      <c r="C1454" t="str">
        <f>IF(DataBank!F1454="successful",DataBank!L1454,"")</f>
        <v/>
      </c>
    </row>
    <row r="1455" spans="1:3" ht="15" hidden="1" customHeight="1" x14ac:dyDescent="0.25">
      <c r="A1455">
        <v>1453</v>
      </c>
      <c r="B1455" t="str">
        <f>IF(DataBank!F1455="successful",DataBank!B1455,"")</f>
        <v/>
      </c>
      <c r="C1455" t="str">
        <f>IF(DataBank!F1455="successful",DataBank!L1455,"")</f>
        <v/>
      </c>
    </row>
    <row r="1456" spans="1:3" ht="15" hidden="1" customHeight="1" x14ac:dyDescent="0.25">
      <c r="A1456">
        <v>1454</v>
      </c>
      <c r="B1456" t="str">
        <f>IF(DataBank!F1456="successful",DataBank!B1456,"")</f>
        <v/>
      </c>
      <c r="C1456" t="str">
        <f>IF(DataBank!F1456="successful",DataBank!L1456,"")</f>
        <v/>
      </c>
    </row>
    <row r="1457" spans="1:3" ht="15" hidden="1" customHeight="1" x14ac:dyDescent="0.25">
      <c r="A1457">
        <v>1455</v>
      </c>
      <c r="B1457" t="str">
        <f>IF(DataBank!F1457="successful",DataBank!B1457,"")</f>
        <v/>
      </c>
      <c r="C1457" t="str">
        <f>IF(DataBank!F1457="successful",DataBank!L1457,"")</f>
        <v/>
      </c>
    </row>
    <row r="1458" spans="1:3" ht="15" hidden="1" customHeight="1" x14ac:dyDescent="0.25">
      <c r="A1458">
        <v>1456</v>
      </c>
      <c r="B1458" t="str">
        <f>IF(DataBank!F1458="successful",DataBank!B1458,"")</f>
        <v/>
      </c>
      <c r="C1458" t="str">
        <f>IF(DataBank!F1458="successful",DataBank!L1458,"")</f>
        <v/>
      </c>
    </row>
    <row r="1459" spans="1:3" ht="15" hidden="1" customHeight="1" x14ac:dyDescent="0.25">
      <c r="A1459">
        <v>1457</v>
      </c>
      <c r="B1459" t="str">
        <f>IF(DataBank!F1459="successful",DataBank!B1459,"")</f>
        <v/>
      </c>
      <c r="C1459" t="str">
        <f>IF(DataBank!F1459="successful",DataBank!L1459,"")</f>
        <v/>
      </c>
    </row>
    <row r="1460" spans="1:3" ht="15" hidden="1" customHeight="1" x14ac:dyDescent="0.25">
      <c r="A1460">
        <v>1458</v>
      </c>
      <c r="B1460" t="str">
        <f>IF(DataBank!F1460="successful",DataBank!B1460,"")</f>
        <v/>
      </c>
      <c r="C1460" t="str">
        <f>IF(DataBank!F1460="successful",DataBank!L1460,"")</f>
        <v/>
      </c>
    </row>
    <row r="1461" spans="1:3" ht="15" hidden="1" customHeight="1" x14ac:dyDescent="0.25">
      <c r="A1461">
        <v>1459</v>
      </c>
      <c r="B1461" t="str">
        <f>IF(DataBank!F1461="successful",DataBank!B1461,"")</f>
        <v/>
      </c>
      <c r="C1461" t="str">
        <f>IF(DataBank!F1461="successful",DataBank!L1461,"")</f>
        <v/>
      </c>
    </row>
    <row r="1462" spans="1:3" ht="15" hidden="1" customHeight="1" x14ac:dyDescent="0.25">
      <c r="A1462">
        <v>1460</v>
      </c>
      <c r="B1462" t="str">
        <f>IF(DataBank!F1462="successful",DataBank!B1462,"")</f>
        <v/>
      </c>
      <c r="C1462" t="str">
        <f>IF(DataBank!F1462="successful",DataBank!L1462,"")</f>
        <v/>
      </c>
    </row>
    <row r="1463" spans="1:3" ht="15" customHeight="1" x14ac:dyDescent="0.25">
      <c r="A1463">
        <v>1461</v>
      </c>
      <c r="B1463" t="str">
        <f>IF(DataBank!F1463="successful",DataBank!B1463,"")</f>
        <v>Relatively Prime Series 2</v>
      </c>
      <c r="C1463">
        <f>IF(DataBank!F1463="successful",DataBank!L1463,"")</f>
        <v>340</v>
      </c>
    </row>
    <row r="1464" spans="1:3" ht="15" customHeight="1" x14ac:dyDescent="0.25">
      <c r="A1464">
        <v>1462</v>
      </c>
      <c r="B1464" t="str">
        <f>IF(DataBank!F1464="successful",DataBank!B1464,"")</f>
        <v>Unbound: Fiction on the Radio</v>
      </c>
      <c r="C1464">
        <f>IF(DataBank!F1464="successful",DataBank!L1464,"")</f>
        <v>150</v>
      </c>
    </row>
    <row r="1465" spans="1:3" ht="15" customHeight="1" x14ac:dyDescent="0.25">
      <c r="A1465">
        <v>1463</v>
      </c>
      <c r="B1465" t="str">
        <f>IF(DataBank!F1465="successful",DataBank!B1465,"")</f>
        <v>The River Runs Through Us, a Six-Part Public Radio Series</v>
      </c>
      <c r="C1465">
        <f>IF(DataBank!F1465="successful",DataBank!L1465,"")</f>
        <v>25</v>
      </c>
    </row>
    <row r="1466" spans="1:3" ht="15" customHeight="1" x14ac:dyDescent="0.25">
      <c r="A1466">
        <v>1464</v>
      </c>
      <c r="B1466" t="str">
        <f>IF(DataBank!F1466="successful",DataBank!B1466,"")</f>
        <v>Science Studio</v>
      </c>
      <c r="C1466">
        <f>IF(DataBank!F1466="successful",DataBank!L1466,"")</f>
        <v>234</v>
      </c>
    </row>
    <row r="1467" spans="1:3" ht="15" customHeight="1" x14ac:dyDescent="0.25">
      <c r="A1467">
        <v>1465</v>
      </c>
      <c r="B1467" t="str">
        <f>IF(DataBank!F1467="successful",DataBank!B1467,"")</f>
        <v>Idle Thumbs Video Game Podcast</v>
      </c>
      <c r="C1467">
        <f>IF(DataBank!F1467="successful",DataBank!L1467,"")</f>
        <v>2602</v>
      </c>
    </row>
    <row r="1468" spans="1:3" ht="15" customHeight="1" x14ac:dyDescent="0.25">
      <c r="A1468">
        <v>1466</v>
      </c>
      <c r="B1468" t="str">
        <f>IF(DataBank!F1468="successful",DataBank!B1468,"")</f>
        <v>WAYO 104.3 FM ROCHESTER, NY</v>
      </c>
      <c r="C1468">
        <f>IF(DataBank!F1468="successful",DataBank!L1468,"")</f>
        <v>248</v>
      </c>
    </row>
    <row r="1469" spans="1:3" ht="15" customHeight="1" x14ac:dyDescent="0.25">
      <c r="A1469">
        <v>1467</v>
      </c>
      <c r="B1469" t="str">
        <f>IF(DataBank!F1469="successful",DataBank!B1469,"")</f>
        <v>Radio Ambulante</v>
      </c>
      <c r="C1469">
        <f>IF(DataBank!F1469="successful",DataBank!L1469,"")</f>
        <v>600</v>
      </c>
    </row>
    <row r="1470" spans="1:3" ht="15" customHeight="1" x14ac:dyDescent="0.25">
      <c r="A1470">
        <v>1468</v>
      </c>
      <c r="B1470" t="str">
        <f>IF(DataBank!F1470="successful",DataBank!B1470,"")</f>
        <v>A New Season of Destination DIY</v>
      </c>
      <c r="C1470">
        <f>IF(DataBank!F1470="successful",DataBank!L1470,"")</f>
        <v>293</v>
      </c>
    </row>
    <row r="1471" spans="1:3" ht="15" customHeight="1" x14ac:dyDescent="0.25">
      <c r="A1471">
        <v>1469</v>
      </c>
      <c r="B1471" t="str">
        <f>IF(DataBank!F1471="successful",DataBank!B1471,"")</f>
        <v>The Local Global Mashup Show</v>
      </c>
      <c r="C1471">
        <f>IF(DataBank!F1471="successful",DataBank!L1471,"")</f>
        <v>321</v>
      </c>
    </row>
    <row r="1472" spans="1:3" ht="15" customHeight="1" x14ac:dyDescent="0.25">
      <c r="A1472">
        <v>1470</v>
      </c>
      <c r="B1472" t="str">
        <f>IF(DataBank!F1472="successful",DataBank!B1472,"")</f>
        <v>The CASAMENA Radio Hour Volume 1 CDx2</v>
      </c>
      <c r="C1472">
        <f>IF(DataBank!F1472="successful",DataBank!L1472,"")</f>
        <v>81</v>
      </c>
    </row>
    <row r="1473" spans="1:3" ht="15" customHeight="1" x14ac:dyDescent="0.25">
      <c r="A1473">
        <v>1471</v>
      </c>
      <c r="B1473" t="str">
        <f>IF(DataBank!F1473="successful",DataBank!B1473,"")</f>
        <v>93.5 KNCE: True Taos Radio</v>
      </c>
      <c r="C1473">
        <f>IF(DataBank!F1473="successful",DataBank!L1473,"")</f>
        <v>343</v>
      </c>
    </row>
    <row r="1474" spans="1:3" ht="15" customHeight="1" x14ac:dyDescent="0.25">
      <c r="A1474">
        <v>1472</v>
      </c>
      <c r="B1474" t="str">
        <f>IF(DataBank!F1474="successful",DataBank!B1474,"")</f>
        <v>The Longest Shortest Time: Season 2</v>
      </c>
      <c r="C1474">
        <f>IF(DataBank!F1474="successful",DataBank!L1474,"")</f>
        <v>336</v>
      </c>
    </row>
    <row r="1475" spans="1:3" ht="15" customHeight="1" x14ac:dyDescent="0.25">
      <c r="A1475">
        <v>1473</v>
      </c>
      <c r="B1475" t="str">
        <f>IF(DataBank!F1475="successful",DataBank!B1475,"")</f>
        <v>ONE LOVES ONLY FORM</v>
      </c>
      <c r="C1475">
        <f>IF(DataBank!F1475="successful",DataBank!L1475,"")</f>
        <v>47</v>
      </c>
    </row>
    <row r="1476" spans="1:3" ht="15" customHeight="1" x14ac:dyDescent="0.25">
      <c r="A1476">
        <v>1474</v>
      </c>
      <c r="B1476" t="str">
        <f>IF(DataBank!F1476="successful",DataBank!B1476,"")</f>
        <v>Bring the Seattle Geekly podcast back!</v>
      </c>
      <c r="C1476">
        <f>IF(DataBank!F1476="successful",DataBank!L1476,"")</f>
        <v>76</v>
      </c>
    </row>
    <row r="1477" spans="1:3" ht="15" customHeight="1" x14ac:dyDescent="0.25">
      <c r="A1477">
        <v>1475</v>
      </c>
      <c r="B1477" t="str">
        <f>IF(DataBank!F1477="successful",DataBank!B1477,"")</f>
        <v>30-Hour Comedy Podcast Marathon and Tour</v>
      </c>
      <c r="C1477">
        <f>IF(DataBank!F1477="successful",DataBank!L1477,"")</f>
        <v>441</v>
      </c>
    </row>
    <row r="1478" spans="1:3" ht="15" customHeight="1" x14ac:dyDescent="0.25">
      <c r="A1478">
        <v>1476</v>
      </c>
      <c r="B1478" t="str">
        <f>IF(DataBank!F1478="successful",DataBank!B1478,"")</f>
        <v>The Comedy Button Podcast</v>
      </c>
      <c r="C1478">
        <f>IF(DataBank!F1478="successful",DataBank!L1478,"")</f>
        <v>916</v>
      </c>
    </row>
    <row r="1479" spans="1:3" ht="15" customHeight="1" x14ac:dyDescent="0.25">
      <c r="A1479">
        <v>1477</v>
      </c>
      <c r="B1479" t="str">
        <f>IF(DataBank!F1479="successful",DataBank!B1479,"")</f>
        <v>Keep Live Music on WMSE</v>
      </c>
      <c r="C1479">
        <f>IF(DataBank!F1479="successful",DataBank!L1479,"")</f>
        <v>369</v>
      </c>
    </row>
    <row r="1480" spans="1:3" ht="15" customHeight="1" x14ac:dyDescent="0.25">
      <c r="A1480">
        <v>1478</v>
      </c>
      <c r="B1480" t="str">
        <f>IF(DataBank!F1480="successful",DataBank!B1480,"")</f>
        <v>Planet Money T-shirt</v>
      </c>
      <c r="C1480">
        <f>IF(DataBank!F1480="successful",DataBank!L1480,"")</f>
        <v>20242</v>
      </c>
    </row>
    <row r="1481" spans="1:3" ht="15" customHeight="1" x14ac:dyDescent="0.25">
      <c r="A1481">
        <v>1479</v>
      </c>
      <c r="B1481" t="str">
        <f>IF(DataBank!F1481="successful",DataBank!B1481,"")</f>
        <v>Let's Talk Calmly About Security and Privacy</v>
      </c>
      <c r="C1481">
        <f>IF(DataBank!F1481="successful",DataBank!L1481,"")</f>
        <v>71</v>
      </c>
    </row>
    <row r="1482" spans="1:3" ht="15" customHeight="1" x14ac:dyDescent="0.25">
      <c r="A1482">
        <v>1480</v>
      </c>
      <c r="B1482" t="str">
        <f>IF(DataBank!F1482="successful",DataBank!B1482,"")</f>
        <v>The Stage at KDHX</v>
      </c>
      <c r="C1482">
        <f>IF(DataBank!F1482="successful",DataBank!L1482,"")</f>
        <v>635</v>
      </c>
    </row>
    <row r="1483" spans="1:3" ht="15" hidden="1" customHeight="1" x14ac:dyDescent="0.25">
      <c r="A1483">
        <v>1481</v>
      </c>
      <c r="B1483" t="str">
        <f>IF(DataBank!F1483="successful",DataBank!B1483,"")</f>
        <v/>
      </c>
      <c r="C1483" t="str">
        <f>IF(DataBank!F1483="successful",DataBank!L1483,"")</f>
        <v/>
      </c>
    </row>
    <row r="1484" spans="1:3" ht="15" hidden="1" customHeight="1" x14ac:dyDescent="0.25">
      <c r="A1484">
        <v>1482</v>
      </c>
      <c r="B1484" t="str">
        <f>IF(DataBank!F1484="successful",DataBank!B1484,"")</f>
        <v/>
      </c>
      <c r="C1484" t="str">
        <f>IF(DataBank!F1484="successful",DataBank!L1484,"")</f>
        <v/>
      </c>
    </row>
    <row r="1485" spans="1:3" ht="15" hidden="1" customHeight="1" x14ac:dyDescent="0.25">
      <c r="A1485">
        <v>1483</v>
      </c>
      <c r="B1485" t="str">
        <f>IF(DataBank!F1485="successful",DataBank!B1485,"")</f>
        <v/>
      </c>
      <c r="C1485" t="str">
        <f>IF(DataBank!F1485="successful",DataBank!L1485,"")</f>
        <v/>
      </c>
    </row>
    <row r="1486" spans="1:3" ht="15" hidden="1" customHeight="1" x14ac:dyDescent="0.25">
      <c r="A1486">
        <v>1484</v>
      </c>
      <c r="B1486" t="str">
        <f>IF(DataBank!F1486="successful",DataBank!B1486,"")</f>
        <v/>
      </c>
      <c r="C1486" t="str">
        <f>IF(DataBank!F1486="successful",DataBank!L1486,"")</f>
        <v/>
      </c>
    </row>
    <row r="1487" spans="1:3" ht="15" hidden="1" customHeight="1" x14ac:dyDescent="0.25">
      <c r="A1487">
        <v>1485</v>
      </c>
      <c r="B1487" t="str">
        <f>IF(DataBank!F1487="successful",DataBank!B1487,"")</f>
        <v/>
      </c>
      <c r="C1487" t="str">
        <f>IF(DataBank!F1487="successful",DataBank!L1487,"")</f>
        <v/>
      </c>
    </row>
    <row r="1488" spans="1:3" ht="15" hidden="1" customHeight="1" x14ac:dyDescent="0.25">
      <c r="A1488">
        <v>1486</v>
      </c>
      <c r="B1488" t="str">
        <f>IF(DataBank!F1488="successful",DataBank!B1488,"")</f>
        <v/>
      </c>
      <c r="C1488" t="str">
        <f>IF(DataBank!F1488="successful",DataBank!L1488,"")</f>
        <v/>
      </c>
    </row>
    <row r="1489" spans="1:3" ht="15" hidden="1" customHeight="1" x14ac:dyDescent="0.25">
      <c r="A1489">
        <v>1487</v>
      </c>
      <c r="B1489" t="str">
        <f>IF(DataBank!F1489="successful",DataBank!B1489,"")</f>
        <v/>
      </c>
      <c r="C1489" t="str">
        <f>IF(DataBank!F1489="successful",DataBank!L1489,"")</f>
        <v/>
      </c>
    </row>
    <row r="1490" spans="1:3" ht="15" hidden="1" customHeight="1" x14ac:dyDescent="0.25">
      <c r="A1490">
        <v>1488</v>
      </c>
      <c r="B1490" t="str">
        <f>IF(DataBank!F1490="successful",DataBank!B1490,"")</f>
        <v/>
      </c>
      <c r="C1490" t="str">
        <f>IF(DataBank!F1490="successful",DataBank!L1490,"")</f>
        <v/>
      </c>
    </row>
    <row r="1491" spans="1:3" ht="15" hidden="1" customHeight="1" x14ac:dyDescent="0.25">
      <c r="A1491">
        <v>1489</v>
      </c>
      <c r="B1491" t="str">
        <f>IF(DataBank!F1491="successful",DataBank!B1491,"")</f>
        <v/>
      </c>
      <c r="C1491" t="str">
        <f>IF(DataBank!F1491="successful",DataBank!L1491,"")</f>
        <v/>
      </c>
    </row>
    <row r="1492" spans="1:3" ht="15" hidden="1" customHeight="1" x14ac:dyDescent="0.25">
      <c r="A1492">
        <v>1490</v>
      </c>
      <c r="B1492" t="str">
        <f>IF(DataBank!F1492="successful",DataBank!B1492,"")</f>
        <v/>
      </c>
      <c r="C1492" t="str">
        <f>IF(DataBank!F1492="successful",DataBank!L1492,"")</f>
        <v/>
      </c>
    </row>
    <row r="1493" spans="1:3" ht="15" hidden="1" customHeight="1" x14ac:dyDescent="0.25">
      <c r="A1493">
        <v>1491</v>
      </c>
      <c r="B1493" t="str">
        <f>IF(DataBank!F1493="successful",DataBank!B1493,"")</f>
        <v/>
      </c>
      <c r="C1493" t="str">
        <f>IF(DataBank!F1493="successful",DataBank!L1493,"")</f>
        <v/>
      </c>
    </row>
    <row r="1494" spans="1:3" ht="15" hidden="1" customHeight="1" x14ac:dyDescent="0.25">
      <c r="A1494">
        <v>1492</v>
      </c>
      <c r="B1494" t="str">
        <f>IF(DataBank!F1494="successful",DataBank!B1494,"")</f>
        <v/>
      </c>
      <c r="C1494" t="str">
        <f>IF(DataBank!F1494="successful",DataBank!L1494,"")</f>
        <v/>
      </c>
    </row>
    <row r="1495" spans="1:3" ht="15" hidden="1" customHeight="1" x14ac:dyDescent="0.25">
      <c r="A1495">
        <v>1493</v>
      </c>
      <c r="B1495" t="str">
        <f>IF(DataBank!F1495="successful",DataBank!B1495,"")</f>
        <v/>
      </c>
      <c r="C1495" t="str">
        <f>IF(DataBank!F1495="successful",DataBank!L1495,"")</f>
        <v/>
      </c>
    </row>
    <row r="1496" spans="1:3" ht="15" hidden="1" customHeight="1" x14ac:dyDescent="0.25">
      <c r="A1496">
        <v>1494</v>
      </c>
      <c r="B1496" t="str">
        <f>IF(DataBank!F1496="successful",DataBank!B1496,"")</f>
        <v/>
      </c>
      <c r="C1496" t="str">
        <f>IF(DataBank!F1496="successful",DataBank!L1496,"")</f>
        <v/>
      </c>
    </row>
    <row r="1497" spans="1:3" ht="15" hidden="1" customHeight="1" x14ac:dyDescent="0.25">
      <c r="A1497">
        <v>1495</v>
      </c>
      <c r="B1497" t="str">
        <f>IF(DataBank!F1497="successful",DataBank!B1497,"")</f>
        <v/>
      </c>
      <c r="C1497" t="str">
        <f>IF(DataBank!F1497="successful",DataBank!L1497,"")</f>
        <v/>
      </c>
    </row>
    <row r="1498" spans="1:3" ht="15" hidden="1" customHeight="1" x14ac:dyDescent="0.25">
      <c r="A1498">
        <v>1496</v>
      </c>
      <c r="B1498" t="str">
        <f>IF(DataBank!F1498="successful",DataBank!B1498,"")</f>
        <v/>
      </c>
      <c r="C1498" t="str">
        <f>IF(DataBank!F1498="successful",DataBank!L1498,"")</f>
        <v/>
      </c>
    </row>
    <row r="1499" spans="1:3" ht="15" hidden="1" customHeight="1" x14ac:dyDescent="0.25">
      <c r="A1499">
        <v>1497</v>
      </c>
      <c r="B1499" t="str">
        <f>IF(DataBank!F1499="successful",DataBank!B1499,"")</f>
        <v/>
      </c>
      <c r="C1499" t="str">
        <f>IF(DataBank!F1499="successful",DataBank!L1499,"")</f>
        <v/>
      </c>
    </row>
    <row r="1500" spans="1:3" ht="15" hidden="1" customHeight="1" x14ac:dyDescent="0.25">
      <c r="A1500">
        <v>1498</v>
      </c>
      <c r="B1500" t="str">
        <f>IF(DataBank!F1500="successful",DataBank!B1500,"")</f>
        <v/>
      </c>
      <c r="C1500" t="str">
        <f>IF(DataBank!F1500="successful",DataBank!L1500,"")</f>
        <v/>
      </c>
    </row>
    <row r="1501" spans="1:3" ht="15" hidden="1" customHeight="1" x14ac:dyDescent="0.25">
      <c r="A1501">
        <v>1499</v>
      </c>
      <c r="B1501" t="str">
        <f>IF(DataBank!F1501="successful",DataBank!B1501,"")</f>
        <v/>
      </c>
      <c r="C1501" t="str">
        <f>IF(DataBank!F1501="successful",DataBank!L1501,"")</f>
        <v/>
      </c>
    </row>
    <row r="1502" spans="1:3" ht="15" hidden="1" customHeight="1" x14ac:dyDescent="0.25">
      <c r="A1502">
        <v>1500</v>
      </c>
      <c r="B1502" t="str">
        <f>IF(DataBank!F1502="successful",DataBank!B1502,"")</f>
        <v/>
      </c>
      <c r="C1502" t="str">
        <f>IF(DataBank!F1502="successful",DataBank!L1502,"")</f>
        <v/>
      </c>
    </row>
    <row r="1503" spans="1:3" ht="15" customHeight="1" x14ac:dyDescent="0.25">
      <c r="A1503">
        <v>1501</v>
      </c>
      <c r="B1503" t="str">
        <f>IF(DataBank!F1503="successful",DataBank!B1503,"")</f>
        <v>This is Nowhere</v>
      </c>
      <c r="C1503">
        <f>IF(DataBank!F1503="successful",DataBank!L1503,"")</f>
        <v>885</v>
      </c>
    </row>
    <row r="1504" spans="1:3" ht="15" customHeight="1" x14ac:dyDescent="0.25">
      <c r="A1504">
        <v>1502</v>
      </c>
      <c r="B1504" t="str">
        <f>IF(DataBank!F1504="successful",DataBank!B1504,"")</f>
        <v>Cosmic Surgery</v>
      </c>
      <c r="C1504">
        <f>IF(DataBank!F1504="successful",DataBank!L1504,"")</f>
        <v>329</v>
      </c>
    </row>
    <row r="1505" spans="1:3" ht="15" customHeight="1" x14ac:dyDescent="0.25">
      <c r="A1505">
        <v>1503</v>
      </c>
      <c r="B1505" t="str">
        <f>IF(DataBank!F1505="successful",DataBank!B1505,"")</f>
        <v>"Iconic Sea Birds" a photobook project</v>
      </c>
      <c r="C1505">
        <f>IF(DataBank!F1505="successful",DataBank!L1505,"")</f>
        <v>71</v>
      </c>
    </row>
    <row r="1506" spans="1:3" ht="15" customHeight="1" x14ac:dyDescent="0.25">
      <c r="A1506">
        <v>1504</v>
      </c>
      <c r="B1506" t="str">
        <f>IF(DataBank!F1506="successful",DataBank!B1506,"")</f>
        <v>RYU X RIO</v>
      </c>
      <c r="C1506">
        <f>IF(DataBank!F1506="successful",DataBank!L1506,"")</f>
        <v>269</v>
      </c>
    </row>
    <row r="1507" spans="1:3" ht="15" customHeight="1" x14ac:dyDescent="0.25">
      <c r="A1507">
        <v>1505</v>
      </c>
      <c r="B1507" t="str">
        <f>IF(DataBank!F1507="successful",DataBank!B1507,"")</f>
        <v>Clear of People â€” A photobook by Michal Iwanowski</v>
      </c>
      <c r="C1507">
        <f>IF(DataBank!F1507="successful",DataBank!L1507,"")</f>
        <v>345</v>
      </c>
    </row>
    <row r="1508" spans="1:3" ht="15" customHeight="1" x14ac:dyDescent="0.25">
      <c r="A1508">
        <v>1506</v>
      </c>
      <c r="B1508" t="str">
        <f>IF(DataBank!F1508="successful",DataBank!B1508,"")</f>
        <v>Holden Lane High School photobook</v>
      </c>
      <c r="C1508">
        <f>IF(DataBank!F1508="successful",DataBank!L1508,"")</f>
        <v>43</v>
      </c>
    </row>
    <row r="1509" spans="1:3" ht="15" customHeight="1" x14ac:dyDescent="0.25">
      <c r="A1509">
        <v>1507</v>
      </c>
      <c r="B1509" t="str">
        <f>IF(DataBank!F1509="successful",DataBank!B1509,"")</f>
        <v>It's Better In The Wind - A Documentary Photobook!</v>
      </c>
      <c r="C1509">
        <f>IF(DataBank!F1509="successful",DataBank!L1509,"")</f>
        <v>33</v>
      </c>
    </row>
    <row r="1510" spans="1:3" ht="15" customHeight="1" x14ac:dyDescent="0.25">
      <c r="A1510">
        <v>1508</v>
      </c>
      <c r="B1510" t="str">
        <f>IF(DataBank!F1510="successful",DataBank!B1510,"")</f>
        <v>Destino by Michelle Frankfurter: A Photo Book About Destiny</v>
      </c>
      <c r="C1510">
        <f>IF(DataBank!F1510="successful",DataBank!L1510,"")</f>
        <v>211</v>
      </c>
    </row>
    <row r="1511" spans="1:3" ht="15" customHeight="1" x14ac:dyDescent="0.25">
      <c r="A1511">
        <v>1509</v>
      </c>
      <c r="B1511" t="str">
        <f>IF(DataBank!F1511="successful",DataBank!B1511,"")</f>
        <v>Claudius Schulze: STATE OF NATURE</v>
      </c>
      <c r="C1511">
        <f>IF(DataBank!F1511="successful",DataBank!L1511,"")</f>
        <v>196</v>
      </c>
    </row>
    <row r="1512" spans="1:3" ht="15" customHeight="1" x14ac:dyDescent="0.25">
      <c r="A1512">
        <v>1510</v>
      </c>
      <c r="B1512" t="str">
        <f>IF(DataBank!F1512="successful",DataBank!B1512,"")</f>
        <v>OUT OF ORDER - NEW REVISED EDITION</v>
      </c>
      <c r="C1512">
        <f>IF(DataBank!F1512="successful",DataBank!L1512,"")</f>
        <v>405</v>
      </c>
    </row>
    <row r="1513" spans="1:3" ht="15" customHeight="1" x14ac:dyDescent="0.25">
      <c r="A1513">
        <v>1511</v>
      </c>
      <c r="B1513" t="str">
        <f>IF(DataBank!F1513="successful",DataBank!B1513,"")</f>
        <v>Hidden Mother</v>
      </c>
      <c r="C1513">
        <f>IF(DataBank!F1513="successful",DataBank!L1513,"")</f>
        <v>206</v>
      </c>
    </row>
    <row r="1514" spans="1:3" ht="15" customHeight="1" x14ac:dyDescent="0.25">
      <c r="A1514">
        <v>1512</v>
      </c>
      <c r="B1514" t="str">
        <f>IF(DataBank!F1514="successful",DataBank!B1514,"")</f>
        <v>UnPresidented: Trump's Inaugural &amp; the People's Response</v>
      </c>
      <c r="C1514">
        <f>IF(DataBank!F1514="successful",DataBank!L1514,"")</f>
        <v>335</v>
      </c>
    </row>
    <row r="1515" spans="1:3" ht="15" customHeight="1" x14ac:dyDescent="0.25">
      <c r="A1515">
        <v>1513</v>
      </c>
      <c r="B1515" t="str">
        <f>IF(DataBank!F1515="successful",DataBank!B1515,"")</f>
        <v>Russian Interiors</v>
      </c>
      <c r="C1515">
        <f>IF(DataBank!F1515="successful",DataBank!L1515,"")</f>
        <v>215</v>
      </c>
    </row>
    <row r="1516" spans="1:3" ht="15" customHeight="1" x14ac:dyDescent="0.25">
      <c r="A1516">
        <v>1514</v>
      </c>
      <c r="B1516" t="str">
        <f>IF(DataBank!F1516="successful",DataBank!B1516,"")</f>
        <v>Racing Age</v>
      </c>
      <c r="C1516">
        <f>IF(DataBank!F1516="successful",DataBank!L1516,"")</f>
        <v>176</v>
      </c>
    </row>
    <row r="1517" spans="1:3" ht="15" customHeight="1" x14ac:dyDescent="0.25">
      <c r="A1517">
        <v>1515</v>
      </c>
      <c r="B1517" t="str">
        <f>IF(DataBank!F1517="successful",DataBank!B1517,"")</f>
        <v>Eyes as Big as Plates</v>
      </c>
      <c r="C1517">
        <f>IF(DataBank!F1517="successful",DataBank!L1517,"")</f>
        <v>555</v>
      </c>
    </row>
    <row r="1518" spans="1:3" ht="15" customHeight="1" x14ac:dyDescent="0.25">
      <c r="A1518">
        <v>1516</v>
      </c>
      <c r="B1518" t="str">
        <f>IF(DataBank!F1518="successful",DataBank!B1518,"")</f>
        <v>WELCOME HOME // a multipath photobook by Judith Stenneken</v>
      </c>
      <c r="C1518">
        <f>IF(DataBank!F1518="successful",DataBank!L1518,"")</f>
        <v>116</v>
      </c>
    </row>
    <row r="1519" spans="1:3" ht="15" customHeight="1" x14ac:dyDescent="0.25">
      <c r="A1519">
        <v>1517</v>
      </c>
      <c r="B1519" t="str">
        <f>IF(DataBank!F1519="successful",DataBank!B1519,"")</f>
        <v>THE WATCHERS:  a book of the Wait Watchers photographs</v>
      </c>
      <c r="C1519">
        <f>IF(DataBank!F1519="successful",DataBank!L1519,"")</f>
        <v>615</v>
      </c>
    </row>
    <row r="1520" spans="1:3" ht="15" customHeight="1" x14ac:dyDescent="0.25">
      <c r="A1520">
        <v>1518</v>
      </c>
      <c r="B1520" t="str">
        <f>IF(DataBank!F1520="successful",DataBank!B1520,"")</f>
        <v>Amelia and the Animals: Photographs by Robin Schwartz</v>
      </c>
      <c r="C1520">
        <f>IF(DataBank!F1520="successful",DataBank!L1520,"")</f>
        <v>236</v>
      </c>
    </row>
    <row r="1521" spans="1:3" ht="15" customHeight="1" x14ac:dyDescent="0.25">
      <c r="A1521">
        <v>1519</v>
      </c>
      <c r="B1521" t="str">
        <f>IF(DataBank!F1521="successful",DataBank!B1521,"")</f>
        <v>Jesus Days, 1978-1983</v>
      </c>
      <c r="C1521">
        <f>IF(DataBank!F1521="successful",DataBank!L1521,"")</f>
        <v>145</v>
      </c>
    </row>
    <row r="1522" spans="1:3" ht="15" customHeight="1" x14ac:dyDescent="0.25">
      <c r="A1522">
        <v>1520</v>
      </c>
      <c r="B1522" t="str">
        <f>IF(DataBank!F1522="successful",DataBank!B1522,"")</f>
        <v>TULIPS</v>
      </c>
      <c r="C1522">
        <f>IF(DataBank!F1522="successful",DataBank!L1522,"")</f>
        <v>167</v>
      </c>
    </row>
    <row r="1523" spans="1:3" ht="15" customHeight="1" x14ac:dyDescent="0.25">
      <c r="A1523">
        <v>1521</v>
      </c>
      <c r="B1523" t="str">
        <f>IF(DataBank!F1523="successful",DataBank!B1523,"")</f>
        <v>STREET, New York City, The 70's, 80's, 90's</v>
      </c>
      <c r="C1523">
        <f>IF(DataBank!F1523="successful",DataBank!L1523,"")</f>
        <v>235</v>
      </c>
    </row>
    <row r="1524" spans="1:3" ht="15" customHeight="1" x14ac:dyDescent="0.25">
      <c r="A1524">
        <v>1522</v>
      </c>
      <c r="B1524" t="str">
        <f>IF(DataBank!F1524="successful",DataBank!B1524,"")</f>
        <v>INSIDE TRACKS: Alone Across the Outback</v>
      </c>
      <c r="C1524">
        <f>IF(DataBank!F1524="successful",DataBank!L1524,"")</f>
        <v>452</v>
      </c>
    </row>
    <row r="1525" spans="1:3" ht="15" customHeight="1" x14ac:dyDescent="0.25">
      <c r="A1525">
        <v>1523</v>
      </c>
      <c r="B1525" t="str">
        <f>IF(DataBank!F1525="successful",DataBank!B1525,"")</f>
        <v>Contact by Jake Shivery</v>
      </c>
      <c r="C1525">
        <f>IF(DataBank!F1525="successful",DataBank!L1525,"")</f>
        <v>241</v>
      </c>
    </row>
    <row r="1526" spans="1:3" ht="15" customHeight="1" x14ac:dyDescent="0.25">
      <c r="A1526">
        <v>1524</v>
      </c>
      <c r="B1526" t="str">
        <f>IF(DataBank!F1526="successful",DataBank!B1526,"")</f>
        <v>Heath - Limited Edition Split Zine - Make 100</v>
      </c>
      <c r="C1526">
        <f>IF(DataBank!F1526="successful",DataBank!L1526,"")</f>
        <v>28</v>
      </c>
    </row>
    <row r="1527" spans="1:3" ht="15" customHeight="1" x14ac:dyDescent="0.25">
      <c r="A1527">
        <v>1525</v>
      </c>
      <c r="B1527" t="str">
        <f>IF(DataBank!F1527="successful",DataBank!B1527,"")</f>
        <v>Silver Hour: a photo book by Alex Westfall</v>
      </c>
      <c r="C1527">
        <f>IF(DataBank!F1527="successful",DataBank!L1527,"")</f>
        <v>140</v>
      </c>
    </row>
    <row r="1528" spans="1:3" ht="15" customHeight="1" x14ac:dyDescent="0.25">
      <c r="A1528">
        <v>1526</v>
      </c>
      <c r="B1528" t="str">
        <f>IF(DataBank!F1528="successful",DataBank!B1528,"")</f>
        <v>BODYSCAPES II: Theater of Life</v>
      </c>
      <c r="C1528">
        <f>IF(DataBank!F1528="successful",DataBank!L1528,"")</f>
        <v>280</v>
      </c>
    </row>
    <row r="1529" spans="1:3" ht="15" customHeight="1" x14ac:dyDescent="0.25">
      <c r="A1529">
        <v>1527</v>
      </c>
      <c r="B1529" t="str">
        <f>IF(DataBank!F1529="successful",DataBank!B1529,"")</f>
        <v>Island - Japan, from the view point of many</v>
      </c>
      <c r="C1529">
        <f>IF(DataBank!F1529="successful",DataBank!L1529,"")</f>
        <v>70</v>
      </c>
    </row>
    <row r="1530" spans="1:3" ht="15" customHeight="1" x14ac:dyDescent="0.25">
      <c r="A1530">
        <v>1528</v>
      </c>
      <c r="B1530" t="str">
        <f>IF(DataBank!F1530="successful",DataBank!B1530,"")</f>
        <v>Don't Go Outside: Tokyo Street Photos</v>
      </c>
      <c r="C1530">
        <f>IF(DataBank!F1530="successful",DataBank!L1530,"")</f>
        <v>160</v>
      </c>
    </row>
    <row r="1531" spans="1:3" ht="15" customHeight="1" x14ac:dyDescent="0.25">
      <c r="A1531">
        <v>1529</v>
      </c>
      <c r="B1531" t="str">
        <f>IF(DataBank!F1531="successful",DataBank!B1531,"")</f>
        <v>"(more than) dust." - a feminist photo book</v>
      </c>
      <c r="C1531">
        <f>IF(DataBank!F1531="successful",DataBank!L1531,"")</f>
        <v>141</v>
      </c>
    </row>
    <row r="1532" spans="1:3" ht="15" customHeight="1" x14ac:dyDescent="0.25">
      <c r="A1532">
        <v>1530</v>
      </c>
      <c r="B1532" t="str">
        <f>IF(DataBank!F1532="successful",DataBank!B1532,"")</f>
        <v>A 4-year-old's Portrait of the American West</v>
      </c>
      <c r="C1532">
        <f>IF(DataBank!F1532="successful",DataBank!L1532,"")</f>
        <v>874</v>
      </c>
    </row>
    <row r="1533" spans="1:3" ht="15" customHeight="1" x14ac:dyDescent="0.25">
      <c r="A1533">
        <v>1531</v>
      </c>
      <c r="B1533" t="str">
        <f>IF(DataBank!F1533="successful",DataBank!B1533,"")</f>
        <v>Smell the [City of] Roses</v>
      </c>
      <c r="C1533">
        <f>IF(DataBank!F1533="successful",DataBank!L1533,"")</f>
        <v>73</v>
      </c>
    </row>
    <row r="1534" spans="1:3" ht="15" customHeight="1" x14ac:dyDescent="0.25">
      <c r="A1534">
        <v>1532</v>
      </c>
      <c r="B1534" t="str">
        <f>IF(DataBank!F1534="successful",DataBank!B1534,"")</f>
        <v>Geiko and Maiko of Kyoto</v>
      </c>
      <c r="C1534">
        <f>IF(DataBank!F1534="successful",DataBank!L1534,"")</f>
        <v>294</v>
      </c>
    </row>
    <row r="1535" spans="1:3" ht="15" customHeight="1" x14ac:dyDescent="0.25">
      <c r="A1535">
        <v>1533</v>
      </c>
      <c r="B1535" t="str">
        <f>IF(DataBank!F1535="successful",DataBank!B1535,"")</f>
        <v>The Cancer Family Book Project</v>
      </c>
      <c r="C1535">
        <f>IF(DataBank!F1535="successful",DataBank!L1535,"")</f>
        <v>740</v>
      </c>
    </row>
    <row r="1536" spans="1:3" ht="15" customHeight="1" x14ac:dyDescent="0.25">
      <c r="A1536">
        <v>1534</v>
      </c>
      <c r="B1536" t="str">
        <f>IF(DataBank!F1536="successful",DataBank!B1536,"")</f>
        <v>The Art of Abandonment - Photo Book by Walter Arnold</v>
      </c>
      <c r="C1536">
        <f>IF(DataBank!F1536="successful",DataBank!L1536,"")</f>
        <v>369</v>
      </c>
    </row>
    <row r="1537" spans="1:3" ht="15" customHeight="1" x14ac:dyDescent="0.25">
      <c r="A1537">
        <v>1535</v>
      </c>
      <c r="B1537" t="str">
        <f>IF(DataBank!F1537="successful",DataBank!B1537,"")</f>
        <v>Small Steps Are Giant Leaps</v>
      </c>
      <c r="C1537">
        <f>IF(DataBank!F1537="successful",DataBank!L1537,"")</f>
        <v>110</v>
      </c>
    </row>
    <row r="1538" spans="1:3" ht="15" customHeight="1" x14ac:dyDescent="0.25">
      <c r="A1538">
        <v>1536</v>
      </c>
      <c r="B1538" t="str">
        <f>IF(DataBank!F1538="successful",DataBank!B1538,"")</f>
        <v>We Call This Home: 3 yrs of travel to 60 countries photobook</v>
      </c>
      <c r="C1538">
        <f>IF(DataBank!F1538="successful",DataBank!L1538,"")</f>
        <v>455</v>
      </c>
    </row>
    <row r="1539" spans="1:3" ht="15" customHeight="1" x14ac:dyDescent="0.25">
      <c r="A1539">
        <v>1537</v>
      </c>
      <c r="B1539" t="str">
        <f>IF(DataBank!F1539="successful",DataBank!B1539,"")</f>
        <v>FACE TO FAITH | MOUNT KAILASH | TIBET photobook</v>
      </c>
      <c r="C1539">
        <f>IF(DataBank!F1539="successful",DataBank!L1539,"")</f>
        <v>224</v>
      </c>
    </row>
    <row r="1540" spans="1:3" ht="15" customHeight="1" x14ac:dyDescent="0.25">
      <c r="A1540">
        <v>1538</v>
      </c>
      <c r="B1540" t="str">
        <f>IF(DataBank!F1540="successful",DataBank!B1540,"")</f>
        <v>US National Parks: Picturing the Little Things</v>
      </c>
      <c r="C1540">
        <f>IF(DataBank!F1540="successful",DataBank!L1540,"")</f>
        <v>46</v>
      </c>
    </row>
    <row r="1541" spans="1:3" ht="15" customHeight="1" x14ac:dyDescent="0.25">
      <c r="A1541">
        <v>1539</v>
      </c>
      <c r="B1541" t="str">
        <f>IF(DataBank!F1541="successful",DataBank!B1541,"")</f>
        <v>The Music Never Stopped:Epic Live Music Photos by Bob Minkin</v>
      </c>
      <c r="C1541">
        <f>IF(DataBank!F1541="successful",DataBank!L1541,"")</f>
        <v>284</v>
      </c>
    </row>
    <row r="1542" spans="1:3" ht="15" customHeight="1" x14ac:dyDescent="0.25">
      <c r="A1542">
        <v>1540</v>
      </c>
      <c r="B1542" t="str">
        <f>IF(DataBank!F1542="successful",DataBank!B1542,"")</f>
        <v>Organic Portraits / A Photo Book of Polaroid &amp; Film Images</v>
      </c>
      <c r="C1542">
        <f>IF(DataBank!F1542="successful",DataBank!L1542,"")</f>
        <v>98</v>
      </c>
    </row>
    <row r="1543" spans="1:3" ht="15" hidden="1" customHeight="1" x14ac:dyDescent="0.25">
      <c r="A1543">
        <v>1541</v>
      </c>
      <c r="B1543" t="str">
        <f>IF(DataBank!F1543="successful",DataBank!B1543,"")</f>
        <v/>
      </c>
      <c r="C1543" t="str">
        <f>IF(DataBank!F1543="successful",DataBank!L1543,"")</f>
        <v/>
      </c>
    </row>
    <row r="1544" spans="1:3" ht="15" hidden="1" customHeight="1" x14ac:dyDescent="0.25">
      <c r="A1544">
        <v>1542</v>
      </c>
      <c r="B1544" t="str">
        <f>IF(DataBank!F1544="successful",DataBank!B1544,"")</f>
        <v/>
      </c>
      <c r="C1544" t="str">
        <f>IF(DataBank!F1544="successful",DataBank!L1544,"")</f>
        <v/>
      </c>
    </row>
    <row r="1545" spans="1:3" ht="15" hidden="1" customHeight="1" x14ac:dyDescent="0.25">
      <c r="A1545">
        <v>1543</v>
      </c>
      <c r="B1545" t="str">
        <f>IF(DataBank!F1545="successful",DataBank!B1545,"")</f>
        <v/>
      </c>
      <c r="C1545" t="str">
        <f>IF(DataBank!F1545="successful",DataBank!L1545,"")</f>
        <v/>
      </c>
    </row>
    <row r="1546" spans="1:3" ht="15" hidden="1" customHeight="1" x14ac:dyDescent="0.25">
      <c r="A1546">
        <v>1544</v>
      </c>
      <c r="B1546" t="str">
        <f>IF(DataBank!F1546="successful",DataBank!B1546,"")</f>
        <v/>
      </c>
      <c r="C1546" t="str">
        <f>IF(DataBank!F1546="successful",DataBank!L1546,"")</f>
        <v/>
      </c>
    </row>
    <row r="1547" spans="1:3" ht="15" hidden="1" customHeight="1" x14ac:dyDescent="0.25">
      <c r="A1547">
        <v>1545</v>
      </c>
      <c r="B1547" t="str">
        <f>IF(DataBank!F1547="successful",DataBank!B1547,"")</f>
        <v/>
      </c>
      <c r="C1547" t="str">
        <f>IF(DataBank!F1547="successful",DataBank!L1547,"")</f>
        <v/>
      </c>
    </row>
    <row r="1548" spans="1:3" ht="15" hidden="1" customHeight="1" x14ac:dyDescent="0.25">
      <c r="A1548">
        <v>1546</v>
      </c>
      <c r="B1548" t="str">
        <f>IF(DataBank!F1548="successful",DataBank!B1548,"")</f>
        <v/>
      </c>
      <c r="C1548" t="str">
        <f>IF(DataBank!F1548="successful",DataBank!L1548,"")</f>
        <v/>
      </c>
    </row>
    <row r="1549" spans="1:3" ht="15" hidden="1" customHeight="1" x14ac:dyDescent="0.25">
      <c r="A1549">
        <v>1547</v>
      </c>
      <c r="B1549" t="str">
        <f>IF(DataBank!F1549="successful",DataBank!B1549,"")</f>
        <v/>
      </c>
      <c r="C1549" t="str">
        <f>IF(DataBank!F1549="successful",DataBank!L1549,"")</f>
        <v/>
      </c>
    </row>
    <row r="1550" spans="1:3" ht="15" hidden="1" customHeight="1" x14ac:dyDescent="0.25">
      <c r="A1550">
        <v>1548</v>
      </c>
      <c r="B1550" t="str">
        <f>IF(DataBank!F1550="successful",DataBank!B1550,"")</f>
        <v/>
      </c>
      <c r="C1550" t="str">
        <f>IF(DataBank!F1550="successful",DataBank!L1550,"")</f>
        <v/>
      </c>
    </row>
    <row r="1551" spans="1:3" ht="15" hidden="1" customHeight="1" x14ac:dyDescent="0.25">
      <c r="A1551">
        <v>1549</v>
      </c>
      <c r="B1551" t="str">
        <f>IF(DataBank!F1551="successful",DataBank!B1551,"")</f>
        <v/>
      </c>
      <c r="C1551" t="str">
        <f>IF(DataBank!F1551="successful",DataBank!L1551,"")</f>
        <v/>
      </c>
    </row>
    <row r="1552" spans="1:3" ht="15" hidden="1" customHeight="1" x14ac:dyDescent="0.25">
      <c r="A1552">
        <v>1550</v>
      </c>
      <c r="B1552" t="str">
        <f>IF(DataBank!F1552="successful",DataBank!B1552,"")</f>
        <v/>
      </c>
      <c r="C1552" t="str">
        <f>IF(DataBank!F1552="successful",DataBank!L1552,"")</f>
        <v/>
      </c>
    </row>
    <row r="1553" spans="1:3" ht="15" hidden="1" customHeight="1" x14ac:dyDescent="0.25">
      <c r="A1553">
        <v>1551</v>
      </c>
      <c r="B1553" t="str">
        <f>IF(DataBank!F1553="successful",DataBank!B1553,"")</f>
        <v/>
      </c>
      <c r="C1553" t="str">
        <f>IF(DataBank!F1553="successful",DataBank!L1553,"")</f>
        <v/>
      </c>
    </row>
    <row r="1554" spans="1:3" ht="15" hidden="1" customHeight="1" x14ac:dyDescent="0.25">
      <c r="A1554">
        <v>1552</v>
      </c>
      <c r="B1554" t="str">
        <f>IF(DataBank!F1554="successful",DataBank!B1554,"")</f>
        <v/>
      </c>
      <c r="C1554" t="str">
        <f>IF(DataBank!F1554="successful",DataBank!L1554,"")</f>
        <v/>
      </c>
    </row>
    <row r="1555" spans="1:3" ht="15" hidden="1" customHeight="1" x14ac:dyDescent="0.25">
      <c r="A1555">
        <v>1553</v>
      </c>
      <c r="B1555" t="str">
        <f>IF(DataBank!F1555="successful",DataBank!B1555,"")</f>
        <v/>
      </c>
      <c r="C1555" t="str">
        <f>IF(DataBank!F1555="successful",DataBank!L1555,"")</f>
        <v/>
      </c>
    </row>
    <row r="1556" spans="1:3" ht="15" hidden="1" customHeight="1" x14ac:dyDescent="0.25">
      <c r="A1556">
        <v>1554</v>
      </c>
      <c r="B1556" t="str">
        <f>IF(DataBank!F1556="successful",DataBank!B1556,"")</f>
        <v/>
      </c>
      <c r="C1556" t="str">
        <f>IF(DataBank!F1556="successful",DataBank!L1556,"")</f>
        <v/>
      </c>
    </row>
    <row r="1557" spans="1:3" ht="15" hidden="1" customHeight="1" x14ac:dyDescent="0.25">
      <c r="A1557">
        <v>1555</v>
      </c>
      <c r="B1557" t="str">
        <f>IF(DataBank!F1557="successful",DataBank!B1557,"")</f>
        <v/>
      </c>
      <c r="C1557" t="str">
        <f>IF(DataBank!F1557="successful",DataBank!L1557,"")</f>
        <v/>
      </c>
    </row>
    <row r="1558" spans="1:3" ht="15" hidden="1" customHeight="1" x14ac:dyDescent="0.25">
      <c r="A1558">
        <v>1556</v>
      </c>
      <c r="B1558" t="str">
        <f>IF(DataBank!F1558="successful",DataBank!B1558,"")</f>
        <v/>
      </c>
      <c r="C1558" t="str">
        <f>IF(DataBank!F1558="successful",DataBank!L1558,"")</f>
        <v/>
      </c>
    </row>
    <row r="1559" spans="1:3" ht="15" hidden="1" customHeight="1" x14ac:dyDescent="0.25">
      <c r="A1559">
        <v>1557</v>
      </c>
      <c r="B1559" t="str">
        <f>IF(DataBank!F1559="successful",DataBank!B1559,"")</f>
        <v/>
      </c>
      <c r="C1559" t="str">
        <f>IF(DataBank!F1559="successful",DataBank!L1559,"")</f>
        <v/>
      </c>
    </row>
    <row r="1560" spans="1:3" ht="15" hidden="1" customHeight="1" x14ac:dyDescent="0.25">
      <c r="A1560">
        <v>1558</v>
      </c>
      <c r="B1560" t="str">
        <f>IF(DataBank!F1560="successful",DataBank!B1560,"")</f>
        <v/>
      </c>
      <c r="C1560" t="str">
        <f>IF(DataBank!F1560="successful",DataBank!L1560,"")</f>
        <v/>
      </c>
    </row>
    <row r="1561" spans="1:3" ht="15" hidden="1" customHeight="1" x14ac:dyDescent="0.25">
      <c r="A1561">
        <v>1559</v>
      </c>
      <c r="B1561" t="str">
        <f>IF(DataBank!F1561="successful",DataBank!B1561,"")</f>
        <v/>
      </c>
      <c r="C1561" t="str">
        <f>IF(DataBank!F1561="successful",DataBank!L1561,"")</f>
        <v/>
      </c>
    </row>
    <row r="1562" spans="1:3" ht="15" hidden="1" customHeight="1" x14ac:dyDescent="0.25">
      <c r="A1562">
        <v>1560</v>
      </c>
      <c r="B1562" t="str">
        <f>IF(DataBank!F1562="successful",DataBank!B1562,"")</f>
        <v/>
      </c>
      <c r="C1562" t="str">
        <f>IF(DataBank!F1562="successful",DataBank!L1562,"")</f>
        <v/>
      </c>
    </row>
    <row r="1563" spans="1:3" ht="15" hidden="1" customHeight="1" x14ac:dyDescent="0.25">
      <c r="A1563">
        <v>1561</v>
      </c>
      <c r="B1563" t="str">
        <f>IF(DataBank!F1563="successful",DataBank!B1563,"")</f>
        <v/>
      </c>
      <c r="C1563" t="str">
        <f>IF(DataBank!F1563="successful",DataBank!L1563,"")</f>
        <v/>
      </c>
    </row>
    <row r="1564" spans="1:3" ht="15" hidden="1" customHeight="1" x14ac:dyDescent="0.25">
      <c r="A1564">
        <v>1562</v>
      </c>
      <c r="B1564" t="str">
        <f>IF(DataBank!F1564="successful",DataBank!B1564,"")</f>
        <v/>
      </c>
      <c r="C1564" t="str">
        <f>IF(DataBank!F1564="successful",DataBank!L1564,"")</f>
        <v/>
      </c>
    </row>
    <row r="1565" spans="1:3" ht="15" hidden="1" customHeight="1" x14ac:dyDescent="0.25">
      <c r="A1565">
        <v>1563</v>
      </c>
      <c r="B1565" t="str">
        <f>IF(DataBank!F1565="successful",DataBank!B1565,"")</f>
        <v/>
      </c>
      <c r="C1565" t="str">
        <f>IF(DataBank!F1565="successful",DataBank!L1565,"")</f>
        <v/>
      </c>
    </row>
    <row r="1566" spans="1:3" ht="15" hidden="1" customHeight="1" x14ac:dyDescent="0.25">
      <c r="A1566">
        <v>1564</v>
      </c>
      <c r="B1566" t="str">
        <f>IF(DataBank!F1566="successful",DataBank!B1566,"")</f>
        <v/>
      </c>
      <c r="C1566" t="str">
        <f>IF(DataBank!F1566="successful",DataBank!L1566,"")</f>
        <v/>
      </c>
    </row>
    <row r="1567" spans="1:3" ht="15" hidden="1" customHeight="1" x14ac:dyDescent="0.25">
      <c r="A1567">
        <v>1565</v>
      </c>
      <c r="B1567" t="str">
        <f>IF(DataBank!F1567="successful",DataBank!B1567,"")</f>
        <v/>
      </c>
      <c r="C1567" t="str">
        <f>IF(DataBank!F1567="successful",DataBank!L1567,"")</f>
        <v/>
      </c>
    </row>
    <row r="1568" spans="1:3" ht="15" hidden="1" customHeight="1" x14ac:dyDescent="0.25">
      <c r="A1568">
        <v>1566</v>
      </c>
      <c r="B1568" t="str">
        <f>IF(DataBank!F1568="successful",DataBank!B1568,"")</f>
        <v/>
      </c>
      <c r="C1568" t="str">
        <f>IF(DataBank!F1568="successful",DataBank!L1568,"")</f>
        <v/>
      </c>
    </row>
    <row r="1569" spans="1:3" ht="15" hidden="1" customHeight="1" x14ac:dyDescent="0.25">
      <c r="A1569">
        <v>1567</v>
      </c>
      <c r="B1569" t="str">
        <f>IF(DataBank!F1569="successful",DataBank!B1569,"")</f>
        <v/>
      </c>
      <c r="C1569" t="str">
        <f>IF(DataBank!F1569="successful",DataBank!L1569,"")</f>
        <v/>
      </c>
    </row>
    <row r="1570" spans="1:3" ht="15" hidden="1" customHeight="1" x14ac:dyDescent="0.25">
      <c r="A1570">
        <v>1568</v>
      </c>
      <c r="B1570" t="str">
        <f>IF(DataBank!F1570="successful",DataBank!B1570,"")</f>
        <v/>
      </c>
      <c r="C1570" t="str">
        <f>IF(DataBank!F1570="successful",DataBank!L1570,"")</f>
        <v/>
      </c>
    </row>
    <row r="1571" spans="1:3" ht="15" hidden="1" customHeight="1" x14ac:dyDescent="0.25">
      <c r="A1571">
        <v>1569</v>
      </c>
      <c r="B1571" t="str">
        <f>IF(DataBank!F1571="successful",DataBank!B1571,"")</f>
        <v/>
      </c>
      <c r="C1571" t="str">
        <f>IF(DataBank!F1571="successful",DataBank!L1571,"")</f>
        <v/>
      </c>
    </row>
    <row r="1572" spans="1:3" ht="15" hidden="1" customHeight="1" x14ac:dyDescent="0.25">
      <c r="A1572">
        <v>1570</v>
      </c>
      <c r="B1572" t="str">
        <f>IF(DataBank!F1572="successful",DataBank!B1572,"")</f>
        <v/>
      </c>
      <c r="C1572" t="str">
        <f>IF(DataBank!F1572="successful",DataBank!L1572,"")</f>
        <v/>
      </c>
    </row>
    <row r="1573" spans="1:3" ht="15" hidden="1" customHeight="1" x14ac:dyDescent="0.25">
      <c r="A1573">
        <v>1571</v>
      </c>
      <c r="B1573" t="str">
        <f>IF(DataBank!F1573="successful",DataBank!B1573,"")</f>
        <v/>
      </c>
      <c r="C1573" t="str">
        <f>IF(DataBank!F1573="successful",DataBank!L1573,"")</f>
        <v/>
      </c>
    </row>
    <row r="1574" spans="1:3" ht="15" hidden="1" customHeight="1" x14ac:dyDescent="0.25">
      <c r="A1574">
        <v>1572</v>
      </c>
      <c r="B1574" t="str">
        <f>IF(DataBank!F1574="successful",DataBank!B1574,"")</f>
        <v/>
      </c>
      <c r="C1574" t="str">
        <f>IF(DataBank!F1574="successful",DataBank!L1574,"")</f>
        <v/>
      </c>
    </row>
    <row r="1575" spans="1:3" ht="15" hidden="1" customHeight="1" x14ac:dyDescent="0.25">
      <c r="A1575">
        <v>1573</v>
      </c>
      <c r="B1575" t="str">
        <f>IF(DataBank!F1575="successful",DataBank!B1575,"")</f>
        <v/>
      </c>
      <c r="C1575" t="str">
        <f>IF(DataBank!F1575="successful",DataBank!L1575,"")</f>
        <v/>
      </c>
    </row>
    <row r="1576" spans="1:3" ht="15" hidden="1" customHeight="1" x14ac:dyDescent="0.25">
      <c r="A1576">
        <v>1574</v>
      </c>
      <c r="B1576" t="str">
        <f>IF(DataBank!F1576="successful",DataBank!B1576,"")</f>
        <v/>
      </c>
      <c r="C1576" t="str">
        <f>IF(DataBank!F1576="successful",DataBank!L1576,"")</f>
        <v/>
      </c>
    </row>
    <row r="1577" spans="1:3" ht="15" hidden="1" customHeight="1" x14ac:dyDescent="0.25">
      <c r="A1577">
        <v>1575</v>
      </c>
      <c r="B1577" t="str">
        <f>IF(DataBank!F1577="successful",DataBank!B1577,"")</f>
        <v/>
      </c>
      <c r="C1577" t="str">
        <f>IF(DataBank!F1577="successful",DataBank!L1577,"")</f>
        <v/>
      </c>
    </row>
    <row r="1578" spans="1:3" ht="15" hidden="1" customHeight="1" x14ac:dyDescent="0.25">
      <c r="A1578">
        <v>1576</v>
      </c>
      <c r="B1578" t="str">
        <f>IF(DataBank!F1578="successful",DataBank!B1578,"")</f>
        <v/>
      </c>
      <c r="C1578" t="str">
        <f>IF(DataBank!F1578="successful",DataBank!L1578,"")</f>
        <v/>
      </c>
    </row>
    <row r="1579" spans="1:3" ht="15" hidden="1" customHeight="1" x14ac:dyDescent="0.25">
      <c r="A1579">
        <v>1577</v>
      </c>
      <c r="B1579" t="str">
        <f>IF(DataBank!F1579="successful",DataBank!B1579,"")</f>
        <v/>
      </c>
      <c r="C1579" t="str">
        <f>IF(DataBank!F1579="successful",DataBank!L1579,"")</f>
        <v/>
      </c>
    </row>
    <row r="1580" spans="1:3" ht="15" hidden="1" customHeight="1" x14ac:dyDescent="0.25">
      <c r="A1580">
        <v>1578</v>
      </c>
      <c r="B1580" t="str">
        <f>IF(DataBank!F1580="successful",DataBank!B1580,"")</f>
        <v/>
      </c>
      <c r="C1580" t="str">
        <f>IF(DataBank!F1580="successful",DataBank!L1580,"")</f>
        <v/>
      </c>
    </row>
    <row r="1581" spans="1:3" ht="15" hidden="1" customHeight="1" x14ac:dyDescent="0.25">
      <c r="A1581">
        <v>1579</v>
      </c>
      <c r="B1581" t="str">
        <f>IF(DataBank!F1581="successful",DataBank!B1581,"")</f>
        <v/>
      </c>
      <c r="C1581" t="str">
        <f>IF(DataBank!F1581="successful",DataBank!L1581,"")</f>
        <v/>
      </c>
    </row>
    <row r="1582" spans="1:3" ht="15" hidden="1" customHeight="1" x14ac:dyDescent="0.25">
      <c r="A1582">
        <v>1580</v>
      </c>
      <c r="B1582" t="str">
        <f>IF(DataBank!F1582="successful",DataBank!B1582,"")</f>
        <v/>
      </c>
      <c r="C1582" t="str">
        <f>IF(DataBank!F1582="successful",DataBank!L1582,"")</f>
        <v/>
      </c>
    </row>
    <row r="1583" spans="1:3" ht="15" hidden="1" customHeight="1" x14ac:dyDescent="0.25">
      <c r="A1583">
        <v>1581</v>
      </c>
      <c r="B1583" t="str">
        <f>IF(DataBank!F1583="successful",DataBank!B1583,"")</f>
        <v/>
      </c>
      <c r="C1583" t="str">
        <f>IF(DataBank!F1583="successful",DataBank!L1583,"")</f>
        <v/>
      </c>
    </row>
    <row r="1584" spans="1:3" ht="15" hidden="1" customHeight="1" x14ac:dyDescent="0.25">
      <c r="A1584">
        <v>1582</v>
      </c>
      <c r="B1584" t="str">
        <f>IF(DataBank!F1584="successful",DataBank!B1584,"")</f>
        <v/>
      </c>
      <c r="C1584" t="str">
        <f>IF(DataBank!F1584="successful",DataBank!L1584,"")</f>
        <v/>
      </c>
    </row>
    <row r="1585" spans="1:3" ht="15" hidden="1" customHeight="1" x14ac:dyDescent="0.25">
      <c r="A1585">
        <v>1583</v>
      </c>
      <c r="B1585" t="str">
        <f>IF(DataBank!F1585="successful",DataBank!B1585,"")</f>
        <v/>
      </c>
      <c r="C1585" t="str">
        <f>IF(DataBank!F1585="successful",DataBank!L1585,"")</f>
        <v/>
      </c>
    </row>
    <row r="1586" spans="1:3" ht="15" hidden="1" customHeight="1" x14ac:dyDescent="0.25">
      <c r="A1586">
        <v>1584</v>
      </c>
      <c r="B1586" t="str">
        <f>IF(DataBank!F1586="successful",DataBank!B1586,"")</f>
        <v/>
      </c>
      <c r="C1586" t="str">
        <f>IF(DataBank!F1586="successful",DataBank!L1586,"")</f>
        <v/>
      </c>
    </row>
    <row r="1587" spans="1:3" ht="15" hidden="1" customHeight="1" x14ac:dyDescent="0.25">
      <c r="A1587">
        <v>1585</v>
      </c>
      <c r="B1587" t="str">
        <f>IF(DataBank!F1587="successful",DataBank!B1587,"")</f>
        <v/>
      </c>
      <c r="C1587" t="str">
        <f>IF(DataBank!F1587="successful",DataBank!L1587,"")</f>
        <v/>
      </c>
    </row>
    <row r="1588" spans="1:3" ht="15" hidden="1" customHeight="1" x14ac:dyDescent="0.25">
      <c r="A1588">
        <v>1586</v>
      </c>
      <c r="B1588" t="str">
        <f>IF(DataBank!F1588="successful",DataBank!B1588,"")</f>
        <v/>
      </c>
      <c r="C1588" t="str">
        <f>IF(DataBank!F1588="successful",DataBank!L1588,"")</f>
        <v/>
      </c>
    </row>
    <row r="1589" spans="1:3" ht="15" hidden="1" customHeight="1" x14ac:dyDescent="0.25">
      <c r="A1589">
        <v>1587</v>
      </c>
      <c r="B1589" t="str">
        <f>IF(DataBank!F1589="successful",DataBank!B1589,"")</f>
        <v/>
      </c>
      <c r="C1589" t="str">
        <f>IF(DataBank!F1589="successful",DataBank!L1589,"")</f>
        <v/>
      </c>
    </row>
    <row r="1590" spans="1:3" ht="15" hidden="1" customHeight="1" x14ac:dyDescent="0.25">
      <c r="A1590">
        <v>1588</v>
      </c>
      <c r="B1590" t="str">
        <f>IF(DataBank!F1590="successful",DataBank!B1590,"")</f>
        <v/>
      </c>
      <c r="C1590" t="str">
        <f>IF(DataBank!F1590="successful",DataBank!L1590,"")</f>
        <v/>
      </c>
    </row>
    <row r="1591" spans="1:3" ht="15" hidden="1" customHeight="1" x14ac:dyDescent="0.25">
      <c r="A1591">
        <v>1589</v>
      </c>
      <c r="B1591" t="str">
        <f>IF(DataBank!F1591="successful",DataBank!B1591,"")</f>
        <v/>
      </c>
      <c r="C1591" t="str">
        <f>IF(DataBank!F1591="successful",DataBank!L1591,"")</f>
        <v/>
      </c>
    </row>
    <row r="1592" spans="1:3" ht="15" hidden="1" customHeight="1" x14ac:dyDescent="0.25">
      <c r="A1592">
        <v>1590</v>
      </c>
      <c r="B1592" t="str">
        <f>IF(DataBank!F1592="successful",DataBank!B1592,"")</f>
        <v/>
      </c>
      <c r="C1592" t="str">
        <f>IF(DataBank!F1592="successful",DataBank!L1592,"")</f>
        <v/>
      </c>
    </row>
    <row r="1593" spans="1:3" ht="15" hidden="1" customHeight="1" x14ac:dyDescent="0.25">
      <c r="A1593">
        <v>1591</v>
      </c>
      <c r="B1593" t="str">
        <f>IF(DataBank!F1593="successful",DataBank!B1593,"")</f>
        <v/>
      </c>
      <c r="C1593" t="str">
        <f>IF(DataBank!F1593="successful",DataBank!L1593,"")</f>
        <v/>
      </c>
    </row>
    <row r="1594" spans="1:3" ht="15" hidden="1" customHeight="1" x14ac:dyDescent="0.25">
      <c r="A1594">
        <v>1592</v>
      </c>
      <c r="B1594" t="str">
        <f>IF(DataBank!F1594="successful",DataBank!B1594,"")</f>
        <v/>
      </c>
      <c r="C1594" t="str">
        <f>IF(DataBank!F1594="successful",DataBank!L1594,"")</f>
        <v/>
      </c>
    </row>
    <row r="1595" spans="1:3" ht="15" hidden="1" customHeight="1" x14ac:dyDescent="0.25">
      <c r="A1595">
        <v>1593</v>
      </c>
      <c r="B1595" t="str">
        <f>IF(DataBank!F1595="successful",DataBank!B1595,"")</f>
        <v/>
      </c>
      <c r="C1595" t="str">
        <f>IF(DataBank!F1595="successful",DataBank!L1595,"")</f>
        <v/>
      </c>
    </row>
    <row r="1596" spans="1:3" ht="15" hidden="1" customHeight="1" x14ac:dyDescent="0.25">
      <c r="A1596">
        <v>1594</v>
      </c>
      <c r="B1596" t="str">
        <f>IF(DataBank!F1596="successful",DataBank!B1596,"")</f>
        <v/>
      </c>
      <c r="C1596" t="str">
        <f>IF(DataBank!F1596="successful",DataBank!L1596,"")</f>
        <v/>
      </c>
    </row>
    <row r="1597" spans="1:3" ht="15" hidden="1" customHeight="1" x14ac:dyDescent="0.25">
      <c r="A1597">
        <v>1595</v>
      </c>
      <c r="B1597" t="str">
        <f>IF(DataBank!F1597="successful",DataBank!B1597,"")</f>
        <v/>
      </c>
      <c r="C1597" t="str">
        <f>IF(DataBank!F1597="successful",DataBank!L1597,"")</f>
        <v/>
      </c>
    </row>
    <row r="1598" spans="1:3" ht="15" hidden="1" customHeight="1" x14ac:dyDescent="0.25">
      <c r="A1598">
        <v>1596</v>
      </c>
      <c r="B1598" t="str">
        <f>IF(DataBank!F1598="successful",DataBank!B1598,"")</f>
        <v/>
      </c>
      <c r="C1598" t="str">
        <f>IF(DataBank!F1598="successful",DataBank!L1598,"")</f>
        <v/>
      </c>
    </row>
    <row r="1599" spans="1:3" ht="15" hidden="1" customHeight="1" x14ac:dyDescent="0.25">
      <c r="A1599">
        <v>1597</v>
      </c>
      <c r="B1599" t="str">
        <f>IF(DataBank!F1599="successful",DataBank!B1599,"")</f>
        <v/>
      </c>
      <c r="C1599" t="str">
        <f>IF(DataBank!F1599="successful",DataBank!L1599,"")</f>
        <v/>
      </c>
    </row>
    <row r="1600" spans="1:3" ht="15" hidden="1" customHeight="1" x14ac:dyDescent="0.25">
      <c r="A1600">
        <v>1598</v>
      </c>
      <c r="B1600" t="str">
        <f>IF(DataBank!F1600="successful",DataBank!B1600,"")</f>
        <v/>
      </c>
      <c r="C1600" t="str">
        <f>IF(DataBank!F1600="successful",DataBank!L1600,"")</f>
        <v/>
      </c>
    </row>
    <row r="1601" spans="1:3" ht="15" hidden="1" customHeight="1" x14ac:dyDescent="0.25">
      <c r="A1601">
        <v>1599</v>
      </c>
      <c r="B1601" t="str">
        <f>IF(DataBank!F1601="successful",DataBank!B1601,"")</f>
        <v/>
      </c>
      <c r="C1601" t="str">
        <f>IF(DataBank!F1601="successful",DataBank!L1601,"")</f>
        <v/>
      </c>
    </row>
    <row r="1602" spans="1:3" ht="15" hidden="1" customHeight="1" x14ac:dyDescent="0.25">
      <c r="A1602">
        <v>1600</v>
      </c>
      <c r="B1602" t="str">
        <f>IF(DataBank!F1602="successful",DataBank!B1602,"")</f>
        <v/>
      </c>
      <c r="C1602" t="str">
        <f>IF(DataBank!F1602="successful",DataBank!L1602,"")</f>
        <v/>
      </c>
    </row>
    <row r="1603" spans="1:3" ht="15" customHeight="1" x14ac:dyDescent="0.25">
      <c r="A1603">
        <v>1601</v>
      </c>
      <c r="B1603" t="str">
        <f>IF(DataBank!F1603="successful",DataBank!B1603,"")</f>
        <v>Release Soundzero's Debut Album!</v>
      </c>
      <c r="C1603">
        <f>IF(DataBank!F1603="successful",DataBank!L1603,"")</f>
        <v>56</v>
      </c>
    </row>
    <row r="1604" spans="1:3" ht="15" customHeight="1" x14ac:dyDescent="0.25">
      <c r="A1604">
        <v>1602</v>
      </c>
      <c r="B1604" t="str">
        <f>IF(DataBank!F1604="successful",DataBank!B1604,"")</f>
        <v>The Material - Let You Down music video</v>
      </c>
      <c r="C1604">
        <f>IF(DataBank!F1604="successful",DataBank!L1604,"")</f>
        <v>32</v>
      </c>
    </row>
    <row r="1605" spans="1:3" ht="15" customHeight="1" x14ac:dyDescent="0.25">
      <c r="A1605">
        <v>1603</v>
      </c>
      <c r="B1605" t="str">
        <f>IF(DataBank!F1605="successful",DataBank!B1605,"")</f>
        <v>Max's First Solo Album!</v>
      </c>
      <c r="C1605">
        <f>IF(DataBank!F1605="successful",DataBank!L1605,"")</f>
        <v>30</v>
      </c>
    </row>
    <row r="1606" spans="1:3" ht="15" customHeight="1" x14ac:dyDescent="0.25">
      <c r="A1606">
        <v>1604</v>
      </c>
      <c r="B1606" t="str">
        <f>IF(DataBank!F1606="successful",DataBank!B1606,"")</f>
        <v>Totally "not" For Drugs: A Kentucky Knife Fight music video</v>
      </c>
      <c r="C1606">
        <f>IF(DataBank!F1606="successful",DataBank!L1606,"")</f>
        <v>70</v>
      </c>
    </row>
    <row r="1607" spans="1:3" ht="15" customHeight="1" x14ac:dyDescent="0.25">
      <c r="A1607">
        <v>1605</v>
      </c>
      <c r="B1607" t="str">
        <f>IF(DataBank!F1607="successful",DataBank!B1607,"")</f>
        <v>A Band of Orcs Official Gaming Miniatures Presale</v>
      </c>
      <c r="C1607">
        <f>IF(DataBank!F1607="successful",DataBank!L1607,"")</f>
        <v>44</v>
      </c>
    </row>
    <row r="1608" spans="1:3" ht="15" customHeight="1" x14ac:dyDescent="0.25">
      <c r="A1608">
        <v>1606</v>
      </c>
      <c r="B1608" t="str">
        <f>IF(DataBank!F1608="successful",DataBank!B1608,"")</f>
        <v>The Scurvies to release new album this summer! Check it out!</v>
      </c>
      <c r="C1608">
        <f>IF(DataBank!F1608="successful",DataBank!L1608,"")</f>
        <v>92</v>
      </c>
    </row>
    <row r="1609" spans="1:3" ht="15" customHeight="1" x14ac:dyDescent="0.25">
      <c r="A1609">
        <v>1607</v>
      </c>
      <c r="B1609" t="str">
        <f>IF(DataBank!F1609="successful",DataBank!B1609,"")</f>
        <v>New Tour Bus for The Slants</v>
      </c>
      <c r="C1609">
        <f>IF(DataBank!F1609="successful",DataBank!L1609,"")</f>
        <v>205</v>
      </c>
    </row>
    <row r="1610" spans="1:3" ht="15" customHeight="1" x14ac:dyDescent="0.25">
      <c r="A1610">
        <v>1608</v>
      </c>
      <c r="B1610" t="str">
        <f>IF(DataBank!F1610="successful",DataBank!B1610,"")</f>
        <v>The Devil &amp; Me Debut Album, "...It's Not A Dream"</v>
      </c>
      <c r="C1610">
        <f>IF(DataBank!F1610="successful",DataBank!L1610,"")</f>
        <v>23</v>
      </c>
    </row>
    <row r="1611" spans="1:3" ht="15" customHeight="1" x14ac:dyDescent="0.25">
      <c r="A1611">
        <v>1609</v>
      </c>
      <c r="B1611" t="str">
        <f>IF(DataBank!F1611="successful",DataBank!B1611,"")</f>
        <v>Get Still the Sky's Limit on the Road! (&amp; with a new album!)</v>
      </c>
      <c r="C1611">
        <f>IF(DataBank!F1611="successful",DataBank!L1611,"")</f>
        <v>4</v>
      </c>
    </row>
    <row r="1612" spans="1:3" ht="15" customHeight="1" x14ac:dyDescent="0.25">
      <c r="A1612">
        <v>1610</v>
      </c>
      <c r="B1612" t="str">
        <f>IF(DataBank!F1612="successful",DataBank!B1612,"")</f>
        <v>So The Story Goes: The New Album by "Just Joe" Altier</v>
      </c>
      <c r="C1612">
        <f>IF(DataBank!F1612="successful",DataBank!L1612,"")</f>
        <v>112</v>
      </c>
    </row>
    <row r="1613" spans="1:3" ht="15" customHeight="1" x14ac:dyDescent="0.25">
      <c r="A1613">
        <v>1611</v>
      </c>
      <c r="B1613" t="str">
        <f>IF(DataBank!F1613="successful",DataBank!B1613,"")</f>
        <v>Skelton-Luns CD/7"             No Big Deal.</v>
      </c>
      <c r="C1613">
        <f>IF(DataBank!F1613="successful",DataBank!L1613,"")</f>
        <v>27</v>
      </c>
    </row>
    <row r="1614" spans="1:3" ht="15" customHeight="1" x14ac:dyDescent="0.25">
      <c r="A1614">
        <v>1612</v>
      </c>
      <c r="B1614" t="str">
        <f>IF(DataBank!F1614="successful",DataBank!B1614,"")</f>
        <v>Join AT THE WAYSIDE For The "Ready...Set...Snow Tour!"</v>
      </c>
      <c r="C1614">
        <f>IF(DataBank!F1614="successful",DataBank!L1614,"")</f>
        <v>11</v>
      </c>
    </row>
    <row r="1615" spans="1:3" ht="15" customHeight="1" x14ac:dyDescent="0.25">
      <c r="A1615">
        <v>1613</v>
      </c>
      <c r="B1615" t="str">
        <f>IF(DataBank!F1615="successful",DataBank!B1615,"")</f>
        <v>New  E.P. mastering and recording</v>
      </c>
      <c r="C1615">
        <f>IF(DataBank!F1615="successful",DataBank!L1615,"")</f>
        <v>26</v>
      </c>
    </row>
    <row r="1616" spans="1:3" ht="15" customHeight="1" x14ac:dyDescent="0.25">
      <c r="A1616">
        <v>1614</v>
      </c>
      <c r="B1616" t="str">
        <f>IF(DataBank!F1616="successful",DataBank!B1616,"")</f>
        <v>Chaotic Resemblance 2015 album, Produced by Oz Fox - Stryper</v>
      </c>
      <c r="C1616">
        <f>IF(DataBank!F1616="successful",DataBank!L1616,"")</f>
        <v>77</v>
      </c>
    </row>
    <row r="1617" spans="1:3" ht="15" customHeight="1" x14ac:dyDescent="0.25">
      <c r="A1617">
        <v>1615</v>
      </c>
      <c r="B1617" t="str">
        <f>IF(DataBank!F1617="successful",DataBank!B1617,"")</f>
        <v>PRE ORDER Reno Divorce Digital CD "Stuck On You" $15 or more</v>
      </c>
      <c r="C1617">
        <f>IF(DataBank!F1617="successful",DataBank!L1617,"")</f>
        <v>136</v>
      </c>
    </row>
    <row r="1618" spans="1:3" ht="15" customHeight="1" x14ac:dyDescent="0.25">
      <c r="A1618">
        <v>1616</v>
      </c>
      <c r="B1618" t="str">
        <f>IF(DataBank!F1618="successful",DataBank!B1618,"")</f>
        <v>Aly Jados: the New EP rOckNrOLLa</v>
      </c>
      <c r="C1618">
        <f>IF(DataBank!F1618="successful",DataBank!L1618,"")</f>
        <v>157</v>
      </c>
    </row>
    <row r="1619" spans="1:3" ht="15" customHeight="1" x14ac:dyDescent="0.25">
      <c r="A1619">
        <v>1617</v>
      </c>
      <c r="B1619" t="str">
        <f>IF(DataBank!F1619="successful",DataBank!B1619,"")</f>
        <v>The Coffis Brothers 2nd Album!</v>
      </c>
      <c r="C1619">
        <f>IF(DataBank!F1619="successful",DataBank!L1619,"")</f>
        <v>158</v>
      </c>
    </row>
    <row r="1620" spans="1:3" ht="15" customHeight="1" x14ac:dyDescent="0.25">
      <c r="A1620">
        <v>1618</v>
      </c>
      <c r="B1620" t="str">
        <f>IF(DataBank!F1620="successful",DataBank!B1620,"")</f>
        <v>Janus Word Album</v>
      </c>
      <c r="C1620">
        <f>IF(DataBank!F1620="successful",DataBank!L1620,"")</f>
        <v>27</v>
      </c>
    </row>
    <row r="1621" spans="1:3" ht="15" customHeight="1" x14ac:dyDescent="0.25">
      <c r="A1621">
        <v>1619</v>
      </c>
      <c r="B1621" t="str">
        <f>IF(DataBank!F1621="successful",DataBank!B1621,"")</f>
        <v>Casual Encounters: The Quest For a PA</v>
      </c>
      <c r="C1621">
        <f>IF(DataBank!F1621="successful",DataBank!L1621,"")</f>
        <v>23</v>
      </c>
    </row>
    <row r="1622" spans="1:3" ht="15" customHeight="1" x14ac:dyDescent="0.25">
      <c r="A1622">
        <v>1620</v>
      </c>
      <c r="B1622" t="str">
        <f>IF(DataBank!F1622="successful",DataBank!B1622,"")</f>
        <v>Kickstart my music career with 300 CDs</v>
      </c>
      <c r="C1622">
        <f>IF(DataBank!F1622="successful",DataBank!L1622,"")</f>
        <v>17</v>
      </c>
    </row>
    <row r="1623" spans="1:3" ht="15" customHeight="1" x14ac:dyDescent="0.25">
      <c r="A1623">
        <v>1621</v>
      </c>
      <c r="B1623" t="str">
        <f>IF(DataBank!F1623="successful",DataBank!B1623,"")</f>
        <v>The First Full Length Fifth Freedom Album</v>
      </c>
      <c r="C1623">
        <f>IF(DataBank!F1623="successful",DataBank!L1623,"")</f>
        <v>37</v>
      </c>
    </row>
    <row r="1624" spans="1:3" ht="15" customHeight="1" x14ac:dyDescent="0.25">
      <c r="A1624">
        <v>1622</v>
      </c>
      <c r="B1624" t="str">
        <f>IF(DataBank!F1624="successful",DataBank!B1624,"")</f>
        <v>PrincessFrank's MASTERSLAVE Album, EP &amp; Tour</v>
      </c>
      <c r="C1624">
        <f>IF(DataBank!F1624="successful",DataBank!L1624,"")</f>
        <v>65</v>
      </c>
    </row>
    <row r="1625" spans="1:3" ht="15" customHeight="1" x14ac:dyDescent="0.25">
      <c r="A1625">
        <v>1623</v>
      </c>
      <c r="B1625" t="str">
        <f>IF(DataBank!F1625="successful",DataBank!B1625,"")</f>
        <v>The Boogaloos need to record a 4-track CD of original music.</v>
      </c>
      <c r="C1625">
        <f>IF(DataBank!F1625="successful",DataBank!L1625,"")</f>
        <v>18</v>
      </c>
    </row>
    <row r="1626" spans="1:3" ht="15" customHeight="1" x14ac:dyDescent="0.25">
      <c r="A1626">
        <v>1624</v>
      </c>
      <c r="B1626" t="str">
        <f>IF(DataBank!F1626="successful",DataBank!B1626,"")</f>
        <v>Joey De Noble needs YOUR help!</v>
      </c>
      <c r="C1626">
        <f>IF(DataBank!F1626="successful",DataBank!L1626,"")</f>
        <v>25</v>
      </c>
    </row>
    <row r="1627" spans="1:3" ht="15" customHeight="1" x14ac:dyDescent="0.25">
      <c r="A1627">
        <v>1625</v>
      </c>
      <c r="B1627" t="str">
        <f>IF(DataBank!F1627="successful",DataBank!B1627,"")</f>
        <v>Redemption's New DVD!</v>
      </c>
      <c r="C1627">
        <f>IF(DataBank!F1627="successful",DataBank!L1627,"")</f>
        <v>104</v>
      </c>
    </row>
    <row r="1628" spans="1:3" ht="15" customHeight="1" x14ac:dyDescent="0.25">
      <c r="A1628">
        <v>1626</v>
      </c>
      <c r="B1628" t="str">
        <f>IF(DataBank!F1628="successful",DataBank!B1628,"")</f>
        <v>The Protest's Next Album</v>
      </c>
      <c r="C1628">
        <f>IF(DataBank!F1628="successful",DataBank!L1628,"")</f>
        <v>108</v>
      </c>
    </row>
    <row r="1629" spans="1:3" ht="15" customHeight="1" x14ac:dyDescent="0.25">
      <c r="A1629">
        <v>1627</v>
      </c>
      <c r="B1629" t="str">
        <f>IF(DataBank!F1629="successful",DataBank!B1629,"")</f>
        <v>River Of Thorns - First CD Release</v>
      </c>
      <c r="C1629">
        <f>IF(DataBank!F1629="successful",DataBank!L1629,"")</f>
        <v>38</v>
      </c>
    </row>
    <row r="1630" spans="1:3" ht="15" customHeight="1" x14ac:dyDescent="0.25">
      <c r="A1630">
        <v>1628</v>
      </c>
      <c r="B1630" t="str">
        <f>IF(DataBank!F1630="successful",DataBank!B1630,"")</f>
        <v>"Songs for Tsippora" Byronâ€™s DEBUT EP</v>
      </c>
      <c r="C1630">
        <f>IF(DataBank!F1630="successful",DataBank!L1630,"")</f>
        <v>88</v>
      </c>
    </row>
    <row r="1631" spans="1:3" ht="15" customHeight="1" x14ac:dyDescent="0.25">
      <c r="A1631">
        <v>1629</v>
      </c>
      <c r="B1631" t="str">
        <f>IF(DataBank!F1631="successful",DataBank!B1631,"")</f>
        <v>Off The Turnpike | A Loud New Way to Release Loud New Music</v>
      </c>
      <c r="C1631">
        <f>IF(DataBank!F1631="successful",DataBank!L1631,"")</f>
        <v>82</v>
      </c>
    </row>
    <row r="1632" spans="1:3" ht="15" customHeight="1" x14ac:dyDescent="0.25">
      <c r="A1632">
        <v>1630</v>
      </c>
      <c r="B1632" t="str">
        <f>IF(DataBank!F1632="successful",DataBank!B1632,"")</f>
        <v>Golden Grenade Records Their Debut EP</v>
      </c>
      <c r="C1632">
        <f>IF(DataBank!F1632="successful",DataBank!L1632,"")</f>
        <v>126</v>
      </c>
    </row>
    <row r="1633" spans="1:3" ht="15" customHeight="1" x14ac:dyDescent="0.25">
      <c r="A1633">
        <v>1631</v>
      </c>
      <c r="B1633" t="str">
        <f>IF(DataBank!F1633="successful",DataBank!B1633,"")</f>
        <v>The Sweet Remains record their sophomore studio album!</v>
      </c>
      <c r="C1633">
        <f>IF(DataBank!F1633="successful",DataBank!L1633,"")</f>
        <v>133</v>
      </c>
    </row>
    <row r="1634" spans="1:3" ht="15" customHeight="1" x14ac:dyDescent="0.25">
      <c r="A1634">
        <v>1632</v>
      </c>
      <c r="B1634" t="str">
        <f>IF(DataBank!F1634="successful",DataBank!B1634,"")</f>
        <v>Culprit needs a van!</v>
      </c>
      <c r="C1634">
        <f>IF(DataBank!F1634="successful",DataBank!L1634,"")</f>
        <v>47</v>
      </c>
    </row>
    <row r="1635" spans="1:3" ht="15" customHeight="1" x14ac:dyDescent="0.25">
      <c r="A1635">
        <v>1633</v>
      </c>
      <c r="B1635" t="str">
        <f>IF(DataBank!F1635="successful",DataBank!B1635,"")</f>
        <v>ELIZABETH REX</v>
      </c>
      <c r="C1635">
        <f>IF(DataBank!F1635="successful",DataBank!L1635,"")</f>
        <v>58</v>
      </c>
    </row>
    <row r="1636" spans="1:3" ht="15" customHeight="1" x14ac:dyDescent="0.25">
      <c r="A1636">
        <v>1634</v>
      </c>
      <c r="B1636" t="str">
        <f>IF(DataBank!F1636="successful",DataBank!B1636,"")</f>
        <v>RUBEDO: Debut Full Length Album</v>
      </c>
      <c r="C1636">
        <f>IF(DataBank!F1636="successful",DataBank!L1636,"")</f>
        <v>32</v>
      </c>
    </row>
    <row r="1637" spans="1:3" ht="15" customHeight="1" x14ac:dyDescent="0.25">
      <c r="A1637">
        <v>1635</v>
      </c>
      <c r="B1637" t="str">
        <f>IF(DataBank!F1637="successful",DataBank!B1637,"")</f>
        <v>The World Over's New EP, "MOUNTAINS".</v>
      </c>
      <c r="C1637">
        <f>IF(DataBank!F1637="successful",DataBank!L1637,"")</f>
        <v>37</v>
      </c>
    </row>
    <row r="1638" spans="1:3" ht="15" customHeight="1" x14ac:dyDescent="0.25">
      <c r="A1638">
        <v>1636</v>
      </c>
      <c r="B1638" t="str">
        <f>IF(DataBank!F1638="successful",DataBank!B1638,"")</f>
        <v>Butch County Rocks San Francisco Pride</v>
      </c>
      <c r="C1638">
        <f>IF(DataBank!F1638="successful",DataBank!L1638,"")</f>
        <v>87</v>
      </c>
    </row>
    <row r="1639" spans="1:3" ht="15" customHeight="1" x14ac:dyDescent="0.25">
      <c r="A1639">
        <v>1637</v>
      </c>
      <c r="B1639" t="str">
        <f>IF(DataBank!F1639="successful",DataBank!B1639,"")</f>
        <v>We Fly to Philly / Release new album / Tour west coast</v>
      </c>
      <c r="C1639">
        <f>IF(DataBank!F1639="successful",DataBank!L1639,"")</f>
        <v>15</v>
      </c>
    </row>
    <row r="1640" spans="1:3" ht="15" customHeight="1" x14ac:dyDescent="0.25">
      <c r="A1640">
        <v>1638</v>
      </c>
      <c r="B1640" t="str">
        <f>IF(DataBank!F1640="successful",DataBank!B1640,"")</f>
        <v>Avenues EP 2013</v>
      </c>
      <c r="C1640">
        <f>IF(DataBank!F1640="successful",DataBank!L1640,"")</f>
        <v>27</v>
      </c>
    </row>
    <row r="1641" spans="1:3" ht="15" customHeight="1" x14ac:dyDescent="0.25">
      <c r="A1641">
        <v>1639</v>
      </c>
      <c r="B1641" t="str">
        <f>IF(DataBank!F1641="successful",DataBank!B1641,"")</f>
        <v>The One Two 7s Are Recording an Album!</v>
      </c>
      <c r="C1641">
        <f>IF(DataBank!F1641="successful",DataBank!L1641,"")</f>
        <v>19</v>
      </c>
    </row>
    <row r="1642" spans="1:3" ht="15" customHeight="1" x14ac:dyDescent="0.25">
      <c r="A1642">
        <v>1640</v>
      </c>
      <c r="B1642" t="str">
        <f>IF(DataBank!F1642="successful",DataBank!B1642,"")</f>
        <v>Lovers and Poets- music video</v>
      </c>
      <c r="C1642">
        <f>IF(DataBank!F1642="successful",DataBank!L1642,"")</f>
        <v>17</v>
      </c>
    </row>
    <row r="1643" spans="1:3" ht="15" customHeight="1" x14ac:dyDescent="0.25">
      <c r="A1643">
        <v>1641</v>
      </c>
      <c r="B1643" t="str">
        <f>IF(DataBank!F1643="successful",DataBank!B1643,"")</f>
        <v>Tanya Dartson- Run for Your Life music video</v>
      </c>
      <c r="C1643">
        <f>IF(DataBank!F1643="successful",DataBank!L1643,"")</f>
        <v>26</v>
      </c>
    </row>
    <row r="1644" spans="1:3" ht="15" customHeight="1" x14ac:dyDescent="0.25">
      <c r="A1644">
        <v>1642</v>
      </c>
      <c r="B1644" t="str">
        <f>IF(DataBank!F1644="successful",DataBank!B1644,"")</f>
        <v>Pop Garden Radio Presents: Season 2 CD</v>
      </c>
      <c r="C1644">
        <f>IF(DataBank!F1644="successful",DataBank!L1644,"")</f>
        <v>28</v>
      </c>
    </row>
    <row r="1645" spans="1:3" ht="15" customHeight="1" x14ac:dyDescent="0.25">
      <c r="A1645">
        <v>1643</v>
      </c>
      <c r="B1645" t="str">
        <f>IF(DataBank!F1645="successful",DataBank!B1645,"")</f>
        <v>This Is All Now's Brand New Album!!</v>
      </c>
      <c r="C1645">
        <f>IF(DataBank!F1645="successful",DataBank!L1645,"")</f>
        <v>37</v>
      </c>
    </row>
    <row r="1646" spans="1:3" ht="15" customHeight="1" x14ac:dyDescent="0.25">
      <c r="A1646">
        <v>1644</v>
      </c>
      <c r="B1646" t="str">
        <f>IF(DataBank!F1646="successful",DataBank!B1646,"")</f>
        <v>Kevin Wood - Out Among The Wolves</v>
      </c>
      <c r="C1646">
        <f>IF(DataBank!F1646="successful",DataBank!L1646,"")</f>
        <v>128</v>
      </c>
    </row>
    <row r="1647" spans="1:3" ht="15" customHeight="1" x14ac:dyDescent="0.25">
      <c r="A1647">
        <v>1645</v>
      </c>
      <c r="B1647" t="str">
        <f>IF(DataBank!F1647="successful",DataBank!B1647,"")</f>
        <v>John Clark Records His Debut Album â€œAll I Haveâ€</v>
      </c>
      <c r="C1647">
        <f>IF(DataBank!F1647="successful",DataBank!L1647,"")</f>
        <v>10</v>
      </c>
    </row>
    <row r="1648" spans="1:3" ht="15" customHeight="1" x14ac:dyDescent="0.25">
      <c r="A1648">
        <v>1646</v>
      </c>
      <c r="B1648" t="str">
        <f>IF(DataBank!F1648="successful",DataBank!B1648,"")</f>
        <v>MADAM Album</v>
      </c>
      <c r="C1648">
        <f>IF(DataBank!F1648="successful",DataBank!L1648,"")</f>
        <v>83</v>
      </c>
    </row>
    <row r="1649" spans="1:3" ht="15" customHeight="1" x14ac:dyDescent="0.25">
      <c r="A1649">
        <v>1647</v>
      </c>
      <c r="B1649" t="str">
        <f>IF(DataBank!F1649="successful",DataBank!B1649,"")</f>
        <v>JAYSIN + HOT MUSIC VIDEO = EPICNESS!! GRAMMY POP SOUL</v>
      </c>
      <c r="C1649">
        <f>IF(DataBank!F1649="successful",DataBank!L1649,"")</f>
        <v>46</v>
      </c>
    </row>
    <row r="1650" spans="1:3" ht="15" customHeight="1" x14ac:dyDescent="0.25">
      <c r="A1650">
        <v>1648</v>
      </c>
      <c r="B1650" t="str">
        <f>IF(DataBank!F1650="successful",DataBank!B1650,"")</f>
        <v xml:space="preserve">Arches - Wide Awake on Vinyl </v>
      </c>
      <c r="C1650">
        <f>IF(DataBank!F1650="successful",DataBank!L1650,"")</f>
        <v>90</v>
      </c>
    </row>
    <row r="1651" spans="1:3" ht="15" customHeight="1" x14ac:dyDescent="0.25">
      <c r="A1651">
        <v>1649</v>
      </c>
      <c r="B1651" t="str">
        <f>IF(DataBank!F1651="successful",DataBank!B1651,"")</f>
        <v>Sam Lyons New Album - 2014</v>
      </c>
      <c r="C1651">
        <f>IF(DataBank!F1651="successful",DataBank!L1651,"")</f>
        <v>81</v>
      </c>
    </row>
    <row r="1652" spans="1:3" ht="15" customHeight="1" x14ac:dyDescent="0.25">
      <c r="A1652">
        <v>1650</v>
      </c>
      <c r="B1652" t="str">
        <f>IF(DataBank!F1652="successful",DataBank!B1652,"")</f>
        <v>The Psalm Praise Project, Vol. 2</v>
      </c>
      <c r="C1652">
        <f>IF(DataBank!F1652="successful",DataBank!L1652,"")</f>
        <v>32</v>
      </c>
    </row>
    <row r="1653" spans="1:3" ht="15" customHeight="1" x14ac:dyDescent="0.25">
      <c r="A1653">
        <v>1651</v>
      </c>
      <c r="B1653" t="str">
        <f>IF(DataBank!F1653="successful",DataBank!B1653,"")</f>
        <v>Music Video For "Altruism (We Can Change The World)"</v>
      </c>
      <c r="C1653">
        <f>IF(DataBank!F1653="successful",DataBank!L1653,"")</f>
        <v>20</v>
      </c>
    </row>
    <row r="1654" spans="1:3" ht="15" customHeight="1" x14ac:dyDescent="0.25">
      <c r="A1654">
        <v>1652</v>
      </c>
      <c r="B1654" t="str">
        <f>IF(DataBank!F1654="successful",DataBank!B1654,"")</f>
        <v>Autumn Ashley: The Bold New EP "Battle Grounds"</v>
      </c>
      <c r="C1654">
        <f>IF(DataBank!F1654="successful",DataBank!L1654,"")</f>
        <v>70</v>
      </c>
    </row>
    <row r="1655" spans="1:3" ht="15" customHeight="1" x14ac:dyDescent="0.25">
      <c r="A1655">
        <v>1653</v>
      </c>
      <c r="B1655" t="str">
        <f>IF(DataBank!F1655="successful",DataBank!B1655,"")</f>
        <v>The Narrative 2011 Spring Tour with Eisley</v>
      </c>
      <c r="C1655">
        <f>IF(DataBank!F1655="successful",DataBank!L1655,"")</f>
        <v>168</v>
      </c>
    </row>
    <row r="1656" spans="1:3" ht="15" customHeight="1" x14ac:dyDescent="0.25">
      <c r="A1656">
        <v>1654</v>
      </c>
      <c r="B1656" t="str">
        <f>IF(DataBank!F1656="successful",DataBank!B1656,"")</f>
        <v>sandy mcknight records 3 new songs with your kind assistance</v>
      </c>
      <c r="C1656">
        <f>IF(DataBank!F1656="successful",DataBank!L1656,"")</f>
        <v>34</v>
      </c>
    </row>
    <row r="1657" spans="1:3" ht="15" customHeight="1" x14ac:dyDescent="0.25">
      <c r="A1657">
        <v>1655</v>
      </c>
      <c r="B1657" t="str">
        <f>IF(DataBank!F1657="successful",DataBank!B1657,"")</f>
        <v>Meg Porter Debut EP!</v>
      </c>
      <c r="C1657">
        <f>IF(DataBank!F1657="successful",DataBank!L1657,"")</f>
        <v>48</v>
      </c>
    </row>
    <row r="1658" spans="1:3" ht="15" customHeight="1" x14ac:dyDescent="0.25">
      <c r="A1658">
        <v>1656</v>
      </c>
      <c r="B1658" t="str">
        <f>IF(DataBank!F1658="successful",DataBank!B1658,"")</f>
        <v>Jared Mitchell: The Maiden Voyage</v>
      </c>
      <c r="C1658">
        <f>IF(DataBank!F1658="successful",DataBank!L1658,"")</f>
        <v>48</v>
      </c>
    </row>
    <row r="1659" spans="1:3" ht="15" customHeight="1" x14ac:dyDescent="0.25">
      <c r="A1659">
        <v>1657</v>
      </c>
      <c r="B1659" t="str">
        <f>IF(DataBank!F1659="successful",DataBank!B1659,"")</f>
        <v>The Debut Album from Lynette!</v>
      </c>
      <c r="C1659">
        <f>IF(DataBank!F1659="successful",DataBank!L1659,"")</f>
        <v>221</v>
      </c>
    </row>
    <row r="1660" spans="1:3" ht="15" customHeight="1" x14ac:dyDescent="0.25">
      <c r="A1660">
        <v>1658</v>
      </c>
      <c r="B1660" t="str">
        <f>IF(DataBank!F1660="successful",DataBank!B1660,"")</f>
        <v>New Amy Rivard album!!!</v>
      </c>
      <c r="C1660">
        <f>IF(DataBank!F1660="successful",DataBank!L1660,"")</f>
        <v>107</v>
      </c>
    </row>
    <row r="1661" spans="1:3" ht="15" customHeight="1" x14ac:dyDescent="0.25">
      <c r="A1661">
        <v>1659</v>
      </c>
      <c r="B1661" t="str">
        <f>IF(DataBank!F1661="successful",DataBank!B1661,"")</f>
        <v>The Penny Arcade Quartet's Christmas EP</v>
      </c>
      <c r="C1661">
        <f>IF(DataBank!F1661="successful",DataBank!L1661,"")</f>
        <v>45</v>
      </c>
    </row>
    <row r="1662" spans="1:3" ht="15" customHeight="1" x14ac:dyDescent="0.25">
      <c r="A1662">
        <v>1660</v>
      </c>
      <c r="B1662" t="str">
        <f>IF(DataBank!F1662="successful",DataBank!B1662,"")</f>
        <v>Risotto fragole e champagne</v>
      </c>
      <c r="C1662">
        <f>IF(DataBank!F1662="successful",DataBank!L1662,"")</f>
        <v>36</v>
      </c>
    </row>
    <row r="1663" spans="1:3" ht="15" customHeight="1" x14ac:dyDescent="0.25">
      <c r="A1663">
        <v>1661</v>
      </c>
      <c r="B1663" t="str">
        <f>IF(DataBank!F1663="successful",DataBank!B1663,"")</f>
        <v>Kyana</v>
      </c>
      <c r="C1663">
        <f>IF(DataBank!F1663="successful",DataBank!L1663,"")</f>
        <v>101</v>
      </c>
    </row>
    <row r="1664" spans="1:3" ht="15" customHeight="1" x14ac:dyDescent="0.25">
      <c r="A1664">
        <v>1662</v>
      </c>
      <c r="B1664" t="str">
        <f>IF(DataBank!F1664="successful",DataBank!B1664,"")</f>
        <v>Miami Singer/Songwriter Cat Shell- Album "Illusion"</v>
      </c>
      <c r="C1664">
        <f>IF(DataBank!F1664="successful",DataBank!L1664,"")</f>
        <v>62</v>
      </c>
    </row>
    <row r="1665" spans="1:3" ht="15" customHeight="1" x14ac:dyDescent="0.25">
      <c r="A1665">
        <v>1663</v>
      </c>
      <c r="B1665" t="str">
        <f>IF(DataBank!F1665="successful",DataBank!B1665,"")</f>
        <v>ghost -- a music video</v>
      </c>
      <c r="C1665">
        <f>IF(DataBank!F1665="successful",DataBank!L1665,"")</f>
        <v>32</v>
      </c>
    </row>
    <row r="1666" spans="1:3" ht="15" customHeight="1" x14ac:dyDescent="0.25">
      <c r="A1666">
        <v>1664</v>
      </c>
      <c r="B1666" t="str">
        <f>IF(DataBank!F1666="successful",DataBank!B1666,"")</f>
        <v>Grace Sings Grace</v>
      </c>
      <c r="C1666">
        <f>IF(DataBank!F1666="successful",DataBank!L1666,"")</f>
        <v>89</v>
      </c>
    </row>
    <row r="1667" spans="1:3" ht="15" customHeight="1" x14ac:dyDescent="0.25">
      <c r="A1667">
        <v>1665</v>
      </c>
      <c r="B1667" t="str">
        <f>IF(DataBank!F1667="successful",DataBank!B1667,"")</f>
        <v>Simply Put is recording an album!</v>
      </c>
      <c r="C1667">
        <f>IF(DataBank!F1667="successful",DataBank!L1667,"")</f>
        <v>93</v>
      </c>
    </row>
    <row r="1668" spans="1:3" ht="15" customHeight="1" x14ac:dyDescent="0.25">
      <c r="A1668">
        <v>1666</v>
      </c>
      <c r="B1668" t="str">
        <f>IF(DataBank!F1668="successful",DataBank!B1668,"")</f>
        <v>Venus On Fire + Extraordinary Producer = Legendary New EP</v>
      </c>
      <c r="C1668">
        <f>IF(DataBank!F1668="successful",DataBank!L1668,"")</f>
        <v>98</v>
      </c>
    </row>
    <row r="1669" spans="1:3" ht="15" customHeight="1" x14ac:dyDescent="0.25">
      <c r="A1669">
        <v>1667</v>
      </c>
      <c r="B1669" t="str">
        <f>IF(DataBank!F1669="successful",DataBank!B1669,"")</f>
        <v>Celeste Amadee "A Sign of Weakness" EP and Music Video</v>
      </c>
      <c r="C1669">
        <f>IF(DataBank!F1669="successful",DataBank!L1669,"")</f>
        <v>82</v>
      </c>
    </row>
    <row r="1670" spans="1:3" ht="15" customHeight="1" x14ac:dyDescent="0.25">
      <c r="A1670">
        <v>1668</v>
      </c>
      <c r="B1670" t="str">
        <f>IF(DataBank!F1670="successful",DataBank!B1670,"")</f>
        <v>Jonathan Cody White Makes His Debut EP!!!</v>
      </c>
      <c r="C1670">
        <f>IF(DataBank!F1670="successful",DataBank!L1670,"")</f>
        <v>116</v>
      </c>
    </row>
    <row r="1671" spans="1:3" ht="15" customHeight="1" x14ac:dyDescent="0.25">
      <c r="A1671">
        <v>1669</v>
      </c>
      <c r="B1671" t="str">
        <f>IF(DataBank!F1671="successful",DataBank!B1671,"")</f>
        <v>Summer Gill 'Stormy Weather' EP</v>
      </c>
      <c r="C1671">
        <f>IF(DataBank!F1671="successful",DataBank!L1671,"")</f>
        <v>52</v>
      </c>
    </row>
    <row r="1672" spans="1:3" ht="15" customHeight="1" x14ac:dyDescent="0.25">
      <c r="A1672">
        <v>1670</v>
      </c>
      <c r="B1672" t="str">
        <f>IF(DataBank!F1672="successful",DataBank!B1672,"")</f>
        <v>Help Launch Cities and Saints Debut Album!</v>
      </c>
      <c r="C1672">
        <f>IF(DataBank!F1672="successful",DataBank!L1672,"")</f>
        <v>23</v>
      </c>
    </row>
    <row r="1673" spans="1:3" ht="15" customHeight="1" x14ac:dyDescent="0.25">
      <c r="A1673">
        <v>1671</v>
      </c>
      <c r="B1673" t="str">
        <f>IF(DataBank!F1673="successful",DataBank!B1673,"")</f>
        <v>Luke O'Brien's Kickstarter</v>
      </c>
      <c r="C1673">
        <f>IF(DataBank!F1673="successful",DataBank!L1673,"")</f>
        <v>77</v>
      </c>
    </row>
    <row r="1674" spans="1:3" ht="15" customHeight="1" x14ac:dyDescent="0.25">
      <c r="A1674">
        <v>1672</v>
      </c>
      <c r="B1674" t="str">
        <f>IF(DataBank!F1674="successful",DataBank!B1674,"")</f>
        <v>High Altotude Debut Album</v>
      </c>
      <c r="C1674">
        <f>IF(DataBank!F1674="successful",DataBank!L1674,"")</f>
        <v>49</v>
      </c>
    </row>
    <row r="1675" spans="1:3" ht="15" customHeight="1" x14ac:dyDescent="0.25">
      <c r="A1675">
        <v>1673</v>
      </c>
      <c r="B1675" t="str">
        <f>IF(DataBank!F1675="successful",DataBank!B1675,"")</f>
        <v>Mastering and Vinyl Production for The Astronomer LP</v>
      </c>
      <c r="C1675">
        <f>IF(DataBank!F1675="successful",DataBank!L1675,"")</f>
        <v>59</v>
      </c>
    </row>
    <row r="1676" spans="1:3" ht="15" customHeight="1" x14ac:dyDescent="0.25">
      <c r="A1676">
        <v>1674</v>
      </c>
      <c r="B1676" t="str">
        <f>IF(DataBank!F1676="successful",DataBank!B1676,"")</f>
        <v>Candice Russell New EP: IGNITE</v>
      </c>
      <c r="C1676">
        <f>IF(DataBank!F1676="successful",DataBank!L1676,"")</f>
        <v>113</v>
      </c>
    </row>
    <row r="1677" spans="1:3" ht="15" customHeight="1" x14ac:dyDescent="0.25">
      <c r="A1677">
        <v>1675</v>
      </c>
      <c r="B1677" t="str">
        <f>IF(DataBank!F1677="successful",DataBank!B1677,"")</f>
        <v>The Great Party's Debut Album!</v>
      </c>
      <c r="C1677">
        <f>IF(DataBank!F1677="successful",DataBank!L1677,"")</f>
        <v>34</v>
      </c>
    </row>
    <row r="1678" spans="1:3" ht="15" customHeight="1" x14ac:dyDescent="0.25">
      <c r="A1678">
        <v>1676</v>
      </c>
      <c r="B1678" t="str">
        <f>IF(DataBank!F1678="successful",DataBank!B1678,"")</f>
        <v>Bridge 19 CD Release Tour</v>
      </c>
      <c r="C1678">
        <f>IF(DataBank!F1678="successful",DataBank!L1678,"")</f>
        <v>42</v>
      </c>
    </row>
    <row r="1679" spans="1:3" ht="15" customHeight="1" x14ac:dyDescent="0.25">
      <c r="A1679">
        <v>1677</v>
      </c>
      <c r="B1679" t="str">
        <f>IF(DataBank!F1679="successful",DataBank!B1679,"")</f>
        <v>Andrius Pojavis new album "Seven"</v>
      </c>
      <c r="C1679">
        <f>IF(DataBank!F1679="successful",DataBank!L1679,"")</f>
        <v>42</v>
      </c>
    </row>
    <row r="1680" spans="1:3" ht="15" customHeight="1" x14ac:dyDescent="0.25">
      <c r="A1680">
        <v>1678</v>
      </c>
      <c r="B1680" t="str">
        <f>IF(DataBank!F1680="successful",DataBank!B1680,"")</f>
        <v>Cassandra Violet "Beyond the Fray" Music Video</v>
      </c>
      <c r="C1680">
        <f>IF(DataBank!F1680="successful",DataBank!L1680,"")</f>
        <v>49</v>
      </c>
    </row>
    <row r="1681" spans="1:3" ht="15" customHeight="1" x14ac:dyDescent="0.25">
      <c r="A1681">
        <v>1679</v>
      </c>
      <c r="B1681" t="str">
        <f>IF(DataBank!F1681="successful",DataBank!B1681,"")</f>
        <v>Do You Want to Ride on my Rocket Ship? - An Album Pre-Order</v>
      </c>
      <c r="C1681">
        <f>IF(DataBank!F1681="successful",DataBank!L1681,"")</f>
        <v>56</v>
      </c>
    </row>
    <row r="1682" spans="1:3" ht="15" customHeight="1" x14ac:dyDescent="0.25">
      <c r="A1682">
        <v>1680</v>
      </c>
      <c r="B1682" t="str">
        <f>IF(DataBank!F1682="successful",DataBank!B1682,"")</f>
        <v>Kick Out a Record</v>
      </c>
      <c r="C1682">
        <f>IF(DataBank!F1682="successful",DataBank!L1682,"")</f>
        <v>25</v>
      </c>
    </row>
    <row r="1683" spans="1:3" ht="15" hidden="1" customHeight="1" x14ac:dyDescent="0.25">
      <c r="A1683">
        <v>1681</v>
      </c>
      <c r="B1683" t="str">
        <f>IF(DataBank!F1683="successful",DataBank!B1683,"")</f>
        <v/>
      </c>
      <c r="C1683" t="str">
        <f>IF(DataBank!F1683="successful",DataBank!L1683,"")</f>
        <v/>
      </c>
    </row>
    <row r="1684" spans="1:3" ht="15" hidden="1" customHeight="1" x14ac:dyDescent="0.25">
      <c r="A1684">
        <v>1682</v>
      </c>
      <c r="B1684" t="str">
        <f>IF(DataBank!F1684="successful",DataBank!B1684,"")</f>
        <v/>
      </c>
      <c r="C1684" t="str">
        <f>IF(DataBank!F1684="successful",DataBank!L1684,"")</f>
        <v/>
      </c>
    </row>
    <row r="1685" spans="1:3" ht="15" hidden="1" customHeight="1" x14ac:dyDescent="0.25">
      <c r="A1685">
        <v>1683</v>
      </c>
      <c r="B1685" t="str">
        <f>IF(DataBank!F1685="successful",DataBank!B1685,"")</f>
        <v/>
      </c>
      <c r="C1685" t="str">
        <f>IF(DataBank!F1685="successful",DataBank!L1685,"")</f>
        <v/>
      </c>
    </row>
    <row r="1686" spans="1:3" ht="15" hidden="1" customHeight="1" x14ac:dyDescent="0.25">
      <c r="A1686">
        <v>1684</v>
      </c>
      <c r="B1686" t="str">
        <f>IF(DataBank!F1686="successful",DataBank!B1686,"")</f>
        <v/>
      </c>
      <c r="C1686" t="str">
        <f>IF(DataBank!F1686="successful",DataBank!L1686,"")</f>
        <v/>
      </c>
    </row>
    <row r="1687" spans="1:3" ht="15" hidden="1" customHeight="1" x14ac:dyDescent="0.25">
      <c r="A1687">
        <v>1685</v>
      </c>
      <c r="B1687" t="str">
        <f>IF(DataBank!F1687="successful",DataBank!B1687,"")</f>
        <v/>
      </c>
      <c r="C1687" t="str">
        <f>IF(DataBank!F1687="successful",DataBank!L1687,"")</f>
        <v/>
      </c>
    </row>
    <row r="1688" spans="1:3" ht="15" hidden="1" customHeight="1" x14ac:dyDescent="0.25">
      <c r="A1688">
        <v>1686</v>
      </c>
      <c r="B1688" t="str">
        <f>IF(DataBank!F1688="successful",DataBank!B1688,"")</f>
        <v/>
      </c>
      <c r="C1688" t="str">
        <f>IF(DataBank!F1688="successful",DataBank!L1688,"")</f>
        <v/>
      </c>
    </row>
    <row r="1689" spans="1:3" ht="15" hidden="1" customHeight="1" x14ac:dyDescent="0.25">
      <c r="A1689">
        <v>1687</v>
      </c>
      <c r="B1689" t="str">
        <f>IF(DataBank!F1689="successful",DataBank!B1689,"")</f>
        <v/>
      </c>
      <c r="C1689" t="str">
        <f>IF(DataBank!F1689="successful",DataBank!L1689,"")</f>
        <v/>
      </c>
    </row>
    <row r="1690" spans="1:3" ht="15" hidden="1" customHeight="1" x14ac:dyDescent="0.25">
      <c r="A1690">
        <v>1688</v>
      </c>
      <c r="B1690" t="str">
        <f>IF(DataBank!F1690="successful",DataBank!B1690,"")</f>
        <v/>
      </c>
      <c r="C1690" t="str">
        <f>IF(DataBank!F1690="successful",DataBank!L1690,"")</f>
        <v/>
      </c>
    </row>
    <row r="1691" spans="1:3" ht="15" hidden="1" customHeight="1" x14ac:dyDescent="0.25">
      <c r="A1691">
        <v>1689</v>
      </c>
      <c r="B1691" t="str">
        <f>IF(DataBank!F1691="successful",DataBank!B1691,"")</f>
        <v/>
      </c>
      <c r="C1691" t="str">
        <f>IF(DataBank!F1691="successful",DataBank!L1691,"")</f>
        <v/>
      </c>
    </row>
    <row r="1692" spans="1:3" ht="15" hidden="1" customHeight="1" x14ac:dyDescent="0.25">
      <c r="A1692">
        <v>1690</v>
      </c>
      <c r="B1692" t="str">
        <f>IF(DataBank!F1692="successful",DataBank!B1692,"")</f>
        <v/>
      </c>
      <c r="C1692" t="str">
        <f>IF(DataBank!F1692="successful",DataBank!L1692,"")</f>
        <v/>
      </c>
    </row>
    <row r="1693" spans="1:3" ht="15" hidden="1" customHeight="1" x14ac:dyDescent="0.25">
      <c r="A1693">
        <v>1691</v>
      </c>
      <c r="B1693" t="str">
        <f>IF(DataBank!F1693="successful",DataBank!B1693,"")</f>
        <v/>
      </c>
      <c r="C1693" t="str">
        <f>IF(DataBank!F1693="successful",DataBank!L1693,"")</f>
        <v/>
      </c>
    </row>
    <row r="1694" spans="1:3" ht="15" hidden="1" customHeight="1" x14ac:dyDescent="0.25">
      <c r="A1694">
        <v>1692</v>
      </c>
      <c r="B1694" t="str">
        <f>IF(DataBank!F1694="successful",DataBank!B1694,"")</f>
        <v/>
      </c>
      <c r="C1694" t="str">
        <f>IF(DataBank!F1694="successful",DataBank!L1694,"")</f>
        <v/>
      </c>
    </row>
    <row r="1695" spans="1:3" ht="15" hidden="1" customHeight="1" x14ac:dyDescent="0.25">
      <c r="A1695">
        <v>1693</v>
      </c>
      <c r="B1695" t="str">
        <f>IF(DataBank!F1695="successful",DataBank!B1695,"")</f>
        <v/>
      </c>
      <c r="C1695" t="str">
        <f>IF(DataBank!F1695="successful",DataBank!L1695,"")</f>
        <v/>
      </c>
    </row>
    <row r="1696" spans="1:3" ht="15" hidden="1" customHeight="1" x14ac:dyDescent="0.25">
      <c r="A1696">
        <v>1694</v>
      </c>
      <c r="B1696" t="str">
        <f>IF(DataBank!F1696="successful",DataBank!B1696,"")</f>
        <v/>
      </c>
      <c r="C1696" t="str">
        <f>IF(DataBank!F1696="successful",DataBank!L1696,"")</f>
        <v/>
      </c>
    </row>
    <row r="1697" spans="1:3" ht="15" hidden="1" customHeight="1" x14ac:dyDescent="0.25">
      <c r="A1697">
        <v>1695</v>
      </c>
      <c r="B1697" t="str">
        <f>IF(DataBank!F1697="successful",DataBank!B1697,"")</f>
        <v/>
      </c>
      <c r="C1697" t="str">
        <f>IF(DataBank!F1697="successful",DataBank!L1697,"")</f>
        <v/>
      </c>
    </row>
    <row r="1698" spans="1:3" ht="15" hidden="1" customHeight="1" x14ac:dyDescent="0.25">
      <c r="A1698">
        <v>1696</v>
      </c>
      <c r="B1698" t="str">
        <f>IF(DataBank!F1698="successful",DataBank!B1698,"")</f>
        <v/>
      </c>
      <c r="C1698" t="str">
        <f>IF(DataBank!F1698="successful",DataBank!L1698,"")</f>
        <v/>
      </c>
    </row>
    <row r="1699" spans="1:3" ht="15" hidden="1" customHeight="1" x14ac:dyDescent="0.25">
      <c r="A1699">
        <v>1697</v>
      </c>
      <c r="B1699" t="str">
        <f>IF(DataBank!F1699="successful",DataBank!B1699,"")</f>
        <v/>
      </c>
      <c r="C1699" t="str">
        <f>IF(DataBank!F1699="successful",DataBank!L1699,"")</f>
        <v/>
      </c>
    </row>
    <row r="1700" spans="1:3" ht="15" hidden="1" customHeight="1" x14ac:dyDescent="0.25">
      <c r="A1700">
        <v>1698</v>
      </c>
      <c r="B1700" t="str">
        <f>IF(DataBank!F1700="successful",DataBank!B1700,"")</f>
        <v/>
      </c>
      <c r="C1700" t="str">
        <f>IF(DataBank!F1700="successful",DataBank!L1700,"")</f>
        <v/>
      </c>
    </row>
    <row r="1701" spans="1:3" ht="15" hidden="1" customHeight="1" x14ac:dyDescent="0.25">
      <c r="A1701">
        <v>1699</v>
      </c>
      <c r="B1701" t="str">
        <f>IF(DataBank!F1701="successful",DataBank!B1701,"")</f>
        <v/>
      </c>
      <c r="C1701" t="str">
        <f>IF(DataBank!F1701="successful",DataBank!L1701,"")</f>
        <v/>
      </c>
    </row>
    <row r="1702" spans="1:3" ht="15" hidden="1" customHeight="1" x14ac:dyDescent="0.25">
      <c r="A1702">
        <v>1700</v>
      </c>
      <c r="B1702" t="str">
        <f>IF(DataBank!F1702="successful",DataBank!B1702,"")</f>
        <v/>
      </c>
      <c r="C1702" t="str">
        <f>IF(DataBank!F1702="successful",DataBank!L1702,"")</f>
        <v/>
      </c>
    </row>
    <row r="1703" spans="1:3" ht="15" hidden="1" customHeight="1" x14ac:dyDescent="0.25">
      <c r="A1703">
        <v>1701</v>
      </c>
      <c r="B1703" t="str">
        <f>IF(DataBank!F1703="successful",DataBank!B1703,"")</f>
        <v/>
      </c>
      <c r="C1703" t="str">
        <f>IF(DataBank!F1703="successful",DataBank!L1703,"")</f>
        <v/>
      </c>
    </row>
    <row r="1704" spans="1:3" ht="15" hidden="1" customHeight="1" x14ac:dyDescent="0.25">
      <c r="A1704">
        <v>1702</v>
      </c>
      <c r="B1704" t="str">
        <f>IF(DataBank!F1704="successful",DataBank!B1704,"")</f>
        <v/>
      </c>
      <c r="C1704" t="str">
        <f>IF(DataBank!F1704="successful",DataBank!L1704,"")</f>
        <v/>
      </c>
    </row>
    <row r="1705" spans="1:3" ht="15" hidden="1" customHeight="1" x14ac:dyDescent="0.25">
      <c r="A1705">
        <v>1703</v>
      </c>
      <c r="B1705" t="str">
        <f>IF(DataBank!F1705="successful",DataBank!B1705,"")</f>
        <v/>
      </c>
      <c r="C1705" t="str">
        <f>IF(DataBank!F1705="successful",DataBank!L1705,"")</f>
        <v/>
      </c>
    </row>
    <row r="1706" spans="1:3" ht="15" hidden="1" customHeight="1" x14ac:dyDescent="0.25">
      <c r="A1706">
        <v>1704</v>
      </c>
      <c r="B1706" t="str">
        <f>IF(DataBank!F1706="successful",DataBank!B1706,"")</f>
        <v/>
      </c>
      <c r="C1706" t="str">
        <f>IF(DataBank!F1706="successful",DataBank!L1706,"")</f>
        <v/>
      </c>
    </row>
    <row r="1707" spans="1:3" ht="15" hidden="1" customHeight="1" x14ac:dyDescent="0.25">
      <c r="A1707">
        <v>1705</v>
      </c>
      <c r="B1707" t="str">
        <f>IF(DataBank!F1707="successful",DataBank!B1707,"")</f>
        <v/>
      </c>
      <c r="C1707" t="str">
        <f>IF(DataBank!F1707="successful",DataBank!L1707,"")</f>
        <v/>
      </c>
    </row>
    <row r="1708" spans="1:3" ht="15" hidden="1" customHeight="1" x14ac:dyDescent="0.25">
      <c r="A1708">
        <v>1706</v>
      </c>
      <c r="B1708" t="str">
        <f>IF(DataBank!F1708="successful",DataBank!B1708,"")</f>
        <v/>
      </c>
      <c r="C1708" t="str">
        <f>IF(DataBank!F1708="successful",DataBank!L1708,"")</f>
        <v/>
      </c>
    </row>
    <row r="1709" spans="1:3" ht="15" hidden="1" customHeight="1" x14ac:dyDescent="0.25">
      <c r="A1709">
        <v>1707</v>
      </c>
      <c r="B1709" t="str">
        <f>IF(DataBank!F1709="successful",DataBank!B1709,"")</f>
        <v/>
      </c>
      <c r="C1709" t="str">
        <f>IF(DataBank!F1709="successful",DataBank!L1709,"")</f>
        <v/>
      </c>
    </row>
    <row r="1710" spans="1:3" ht="15" hidden="1" customHeight="1" x14ac:dyDescent="0.25">
      <c r="A1710">
        <v>1708</v>
      </c>
      <c r="B1710" t="str">
        <f>IF(DataBank!F1710="successful",DataBank!B1710,"")</f>
        <v/>
      </c>
      <c r="C1710" t="str">
        <f>IF(DataBank!F1710="successful",DataBank!L1710,"")</f>
        <v/>
      </c>
    </row>
    <row r="1711" spans="1:3" ht="15" hidden="1" customHeight="1" x14ac:dyDescent="0.25">
      <c r="A1711">
        <v>1709</v>
      </c>
      <c r="B1711" t="str">
        <f>IF(DataBank!F1711="successful",DataBank!B1711,"")</f>
        <v/>
      </c>
      <c r="C1711" t="str">
        <f>IF(DataBank!F1711="successful",DataBank!L1711,"")</f>
        <v/>
      </c>
    </row>
    <row r="1712" spans="1:3" ht="15" hidden="1" customHeight="1" x14ac:dyDescent="0.25">
      <c r="A1712">
        <v>1710</v>
      </c>
      <c r="B1712" t="str">
        <f>IF(DataBank!F1712="successful",DataBank!B1712,"")</f>
        <v/>
      </c>
      <c r="C1712" t="str">
        <f>IF(DataBank!F1712="successful",DataBank!L1712,"")</f>
        <v/>
      </c>
    </row>
    <row r="1713" spans="1:3" ht="15" hidden="1" customHeight="1" x14ac:dyDescent="0.25">
      <c r="A1713">
        <v>1711</v>
      </c>
      <c r="B1713" t="str">
        <f>IF(DataBank!F1713="successful",DataBank!B1713,"")</f>
        <v/>
      </c>
      <c r="C1713" t="str">
        <f>IF(DataBank!F1713="successful",DataBank!L1713,"")</f>
        <v/>
      </c>
    </row>
    <row r="1714" spans="1:3" ht="15" hidden="1" customHeight="1" x14ac:dyDescent="0.25">
      <c r="A1714">
        <v>1712</v>
      </c>
      <c r="B1714" t="str">
        <f>IF(DataBank!F1714="successful",DataBank!B1714,"")</f>
        <v/>
      </c>
      <c r="C1714" t="str">
        <f>IF(DataBank!F1714="successful",DataBank!L1714,"")</f>
        <v/>
      </c>
    </row>
    <row r="1715" spans="1:3" ht="15" hidden="1" customHeight="1" x14ac:dyDescent="0.25">
      <c r="A1715">
        <v>1713</v>
      </c>
      <c r="B1715" t="str">
        <f>IF(DataBank!F1715="successful",DataBank!B1715,"")</f>
        <v/>
      </c>
      <c r="C1715" t="str">
        <f>IF(DataBank!F1715="successful",DataBank!L1715,"")</f>
        <v/>
      </c>
    </row>
    <row r="1716" spans="1:3" ht="15" hidden="1" customHeight="1" x14ac:dyDescent="0.25">
      <c r="A1716">
        <v>1714</v>
      </c>
      <c r="B1716" t="str">
        <f>IF(DataBank!F1716="successful",DataBank!B1716,"")</f>
        <v/>
      </c>
      <c r="C1716" t="str">
        <f>IF(DataBank!F1716="successful",DataBank!L1716,"")</f>
        <v/>
      </c>
    </row>
    <row r="1717" spans="1:3" ht="15" hidden="1" customHeight="1" x14ac:dyDescent="0.25">
      <c r="A1717">
        <v>1715</v>
      </c>
      <c r="B1717" t="str">
        <f>IF(DataBank!F1717="successful",DataBank!B1717,"")</f>
        <v/>
      </c>
      <c r="C1717" t="str">
        <f>IF(DataBank!F1717="successful",DataBank!L1717,"")</f>
        <v/>
      </c>
    </row>
    <row r="1718" spans="1:3" ht="15" hidden="1" customHeight="1" x14ac:dyDescent="0.25">
      <c r="A1718">
        <v>1716</v>
      </c>
      <c r="B1718" t="str">
        <f>IF(DataBank!F1718="successful",DataBank!B1718,"")</f>
        <v/>
      </c>
      <c r="C1718" t="str">
        <f>IF(DataBank!F1718="successful",DataBank!L1718,"")</f>
        <v/>
      </c>
    </row>
    <row r="1719" spans="1:3" ht="15" hidden="1" customHeight="1" x14ac:dyDescent="0.25">
      <c r="A1719">
        <v>1717</v>
      </c>
      <c r="B1719" t="str">
        <f>IF(DataBank!F1719="successful",DataBank!B1719,"")</f>
        <v/>
      </c>
      <c r="C1719" t="str">
        <f>IF(DataBank!F1719="successful",DataBank!L1719,"")</f>
        <v/>
      </c>
    </row>
    <row r="1720" spans="1:3" ht="15" hidden="1" customHeight="1" x14ac:dyDescent="0.25">
      <c r="A1720">
        <v>1718</v>
      </c>
      <c r="B1720" t="str">
        <f>IF(DataBank!F1720="successful",DataBank!B1720,"")</f>
        <v/>
      </c>
      <c r="C1720" t="str">
        <f>IF(DataBank!F1720="successful",DataBank!L1720,"")</f>
        <v/>
      </c>
    </row>
    <row r="1721" spans="1:3" ht="15" hidden="1" customHeight="1" x14ac:dyDescent="0.25">
      <c r="A1721">
        <v>1719</v>
      </c>
      <c r="B1721" t="str">
        <f>IF(DataBank!F1721="successful",DataBank!B1721,"")</f>
        <v/>
      </c>
      <c r="C1721" t="str">
        <f>IF(DataBank!F1721="successful",DataBank!L1721,"")</f>
        <v/>
      </c>
    </row>
    <row r="1722" spans="1:3" ht="15" hidden="1" customHeight="1" x14ac:dyDescent="0.25">
      <c r="A1722">
        <v>1720</v>
      </c>
      <c r="B1722" t="str">
        <f>IF(DataBank!F1722="successful",DataBank!B1722,"")</f>
        <v/>
      </c>
      <c r="C1722" t="str">
        <f>IF(DataBank!F1722="successful",DataBank!L1722,"")</f>
        <v/>
      </c>
    </row>
    <row r="1723" spans="1:3" ht="15" hidden="1" customHeight="1" x14ac:dyDescent="0.25">
      <c r="A1723">
        <v>1721</v>
      </c>
      <c r="B1723" t="str">
        <f>IF(DataBank!F1723="successful",DataBank!B1723,"")</f>
        <v/>
      </c>
      <c r="C1723" t="str">
        <f>IF(DataBank!F1723="successful",DataBank!L1723,"")</f>
        <v/>
      </c>
    </row>
    <row r="1724" spans="1:3" ht="15" hidden="1" customHeight="1" x14ac:dyDescent="0.25">
      <c r="A1724">
        <v>1722</v>
      </c>
      <c r="B1724" t="str">
        <f>IF(DataBank!F1724="successful",DataBank!B1724,"")</f>
        <v/>
      </c>
      <c r="C1724" t="str">
        <f>IF(DataBank!F1724="successful",DataBank!L1724,"")</f>
        <v/>
      </c>
    </row>
    <row r="1725" spans="1:3" ht="15" hidden="1" customHeight="1" x14ac:dyDescent="0.25">
      <c r="A1725">
        <v>1723</v>
      </c>
      <c r="B1725" t="str">
        <f>IF(DataBank!F1725="successful",DataBank!B1725,"")</f>
        <v/>
      </c>
      <c r="C1725" t="str">
        <f>IF(DataBank!F1725="successful",DataBank!L1725,"")</f>
        <v/>
      </c>
    </row>
    <row r="1726" spans="1:3" ht="15" hidden="1" customHeight="1" x14ac:dyDescent="0.25">
      <c r="A1726">
        <v>1724</v>
      </c>
      <c r="B1726" t="str">
        <f>IF(DataBank!F1726="successful",DataBank!B1726,"")</f>
        <v/>
      </c>
      <c r="C1726" t="str">
        <f>IF(DataBank!F1726="successful",DataBank!L1726,"")</f>
        <v/>
      </c>
    </row>
    <row r="1727" spans="1:3" ht="15" hidden="1" customHeight="1" x14ac:dyDescent="0.25">
      <c r="A1727">
        <v>1725</v>
      </c>
      <c r="B1727" t="str">
        <f>IF(DataBank!F1727="successful",DataBank!B1727,"")</f>
        <v/>
      </c>
      <c r="C1727" t="str">
        <f>IF(DataBank!F1727="successful",DataBank!L1727,"")</f>
        <v/>
      </c>
    </row>
    <row r="1728" spans="1:3" ht="15" hidden="1" customHeight="1" x14ac:dyDescent="0.25">
      <c r="A1728">
        <v>1726</v>
      </c>
      <c r="B1728" t="str">
        <f>IF(DataBank!F1728="successful",DataBank!B1728,"")</f>
        <v/>
      </c>
      <c r="C1728" t="str">
        <f>IF(DataBank!F1728="successful",DataBank!L1728,"")</f>
        <v/>
      </c>
    </row>
    <row r="1729" spans="1:3" ht="15" hidden="1" customHeight="1" x14ac:dyDescent="0.25">
      <c r="A1729">
        <v>1727</v>
      </c>
      <c r="B1729" t="str">
        <f>IF(DataBank!F1729="successful",DataBank!B1729,"")</f>
        <v/>
      </c>
      <c r="C1729" t="str">
        <f>IF(DataBank!F1729="successful",DataBank!L1729,"")</f>
        <v/>
      </c>
    </row>
    <row r="1730" spans="1:3" ht="15" hidden="1" customHeight="1" x14ac:dyDescent="0.25">
      <c r="A1730">
        <v>1728</v>
      </c>
      <c r="B1730" t="str">
        <f>IF(DataBank!F1730="successful",DataBank!B1730,"")</f>
        <v/>
      </c>
      <c r="C1730" t="str">
        <f>IF(DataBank!F1730="successful",DataBank!L1730,"")</f>
        <v/>
      </c>
    </row>
    <row r="1731" spans="1:3" ht="15" hidden="1" customHeight="1" x14ac:dyDescent="0.25">
      <c r="A1731">
        <v>1729</v>
      </c>
      <c r="B1731" t="str">
        <f>IF(DataBank!F1731="successful",DataBank!B1731,"")</f>
        <v/>
      </c>
      <c r="C1731" t="str">
        <f>IF(DataBank!F1731="successful",DataBank!L1731,"")</f>
        <v/>
      </c>
    </row>
    <row r="1732" spans="1:3" ht="15" hidden="1" customHeight="1" x14ac:dyDescent="0.25">
      <c r="A1732">
        <v>1730</v>
      </c>
      <c r="B1732" t="str">
        <f>IF(DataBank!F1732="successful",DataBank!B1732,"")</f>
        <v/>
      </c>
      <c r="C1732" t="str">
        <f>IF(DataBank!F1732="successful",DataBank!L1732,"")</f>
        <v/>
      </c>
    </row>
    <row r="1733" spans="1:3" ht="15" hidden="1" customHeight="1" x14ac:dyDescent="0.25">
      <c r="A1733">
        <v>1731</v>
      </c>
      <c r="B1733" t="str">
        <f>IF(DataBank!F1733="successful",DataBank!B1733,"")</f>
        <v/>
      </c>
      <c r="C1733" t="str">
        <f>IF(DataBank!F1733="successful",DataBank!L1733,"")</f>
        <v/>
      </c>
    </row>
    <row r="1734" spans="1:3" ht="15" hidden="1" customHeight="1" x14ac:dyDescent="0.25">
      <c r="A1734">
        <v>1732</v>
      </c>
      <c r="B1734" t="str">
        <f>IF(DataBank!F1734="successful",DataBank!B1734,"")</f>
        <v/>
      </c>
      <c r="C1734" t="str">
        <f>IF(DataBank!F1734="successful",DataBank!L1734,"")</f>
        <v/>
      </c>
    </row>
    <row r="1735" spans="1:3" ht="15" hidden="1" customHeight="1" x14ac:dyDescent="0.25">
      <c r="A1735">
        <v>1733</v>
      </c>
      <c r="B1735" t="str">
        <f>IF(DataBank!F1735="successful",DataBank!B1735,"")</f>
        <v/>
      </c>
      <c r="C1735" t="str">
        <f>IF(DataBank!F1735="successful",DataBank!L1735,"")</f>
        <v/>
      </c>
    </row>
    <row r="1736" spans="1:3" ht="15" hidden="1" customHeight="1" x14ac:dyDescent="0.25">
      <c r="A1736">
        <v>1734</v>
      </c>
      <c r="B1736" t="str">
        <f>IF(DataBank!F1736="successful",DataBank!B1736,"")</f>
        <v/>
      </c>
      <c r="C1736" t="str">
        <f>IF(DataBank!F1736="successful",DataBank!L1736,"")</f>
        <v/>
      </c>
    </row>
    <row r="1737" spans="1:3" ht="15" hidden="1" customHeight="1" x14ac:dyDescent="0.25">
      <c r="A1737">
        <v>1735</v>
      </c>
      <c r="B1737" t="str">
        <f>IF(DataBank!F1737="successful",DataBank!B1737,"")</f>
        <v/>
      </c>
      <c r="C1737" t="str">
        <f>IF(DataBank!F1737="successful",DataBank!L1737,"")</f>
        <v/>
      </c>
    </row>
    <row r="1738" spans="1:3" ht="15" hidden="1" customHeight="1" x14ac:dyDescent="0.25">
      <c r="A1738">
        <v>1736</v>
      </c>
      <c r="B1738" t="str">
        <f>IF(DataBank!F1738="successful",DataBank!B1738,"")</f>
        <v/>
      </c>
      <c r="C1738" t="str">
        <f>IF(DataBank!F1738="successful",DataBank!L1738,"")</f>
        <v/>
      </c>
    </row>
    <row r="1739" spans="1:3" ht="15" hidden="1" customHeight="1" x14ac:dyDescent="0.25">
      <c r="A1739">
        <v>1737</v>
      </c>
      <c r="B1739" t="str">
        <f>IF(DataBank!F1739="successful",DataBank!B1739,"")</f>
        <v/>
      </c>
      <c r="C1739" t="str">
        <f>IF(DataBank!F1739="successful",DataBank!L1739,"")</f>
        <v/>
      </c>
    </row>
    <row r="1740" spans="1:3" ht="15" hidden="1" customHeight="1" x14ac:dyDescent="0.25">
      <c r="A1740">
        <v>1738</v>
      </c>
      <c r="B1740" t="str">
        <f>IF(DataBank!F1740="successful",DataBank!B1740,"")</f>
        <v/>
      </c>
      <c r="C1740" t="str">
        <f>IF(DataBank!F1740="successful",DataBank!L1740,"")</f>
        <v/>
      </c>
    </row>
    <row r="1741" spans="1:3" ht="15" hidden="1" customHeight="1" x14ac:dyDescent="0.25">
      <c r="A1741">
        <v>1739</v>
      </c>
      <c r="B1741" t="str">
        <f>IF(DataBank!F1741="successful",DataBank!B1741,"")</f>
        <v/>
      </c>
      <c r="C1741" t="str">
        <f>IF(DataBank!F1741="successful",DataBank!L1741,"")</f>
        <v/>
      </c>
    </row>
    <row r="1742" spans="1:3" ht="15" hidden="1" customHeight="1" x14ac:dyDescent="0.25">
      <c r="A1742">
        <v>1740</v>
      </c>
      <c r="B1742" t="str">
        <f>IF(DataBank!F1742="successful",DataBank!B1742,"")</f>
        <v/>
      </c>
      <c r="C1742" t="str">
        <f>IF(DataBank!F1742="successful",DataBank!L1742,"")</f>
        <v/>
      </c>
    </row>
    <row r="1743" spans="1:3" ht="15" customHeight="1" x14ac:dyDescent="0.25">
      <c r="A1743">
        <v>1741</v>
      </c>
      <c r="B1743" t="str">
        <f>IF(DataBank!F1743="successful",DataBank!B1743,"")</f>
        <v>Caught off Guard</v>
      </c>
      <c r="C1743">
        <f>IF(DataBank!F1743="successful",DataBank!L1743,"")</f>
        <v>52</v>
      </c>
    </row>
    <row r="1744" spans="1:3" ht="15" customHeight="1" x14ac:dyDescent="0.25">
      <c r="A1744">
        <v>1742</v>
      </c>
      <c r="B1744" t="str">
        <f>IF(DataBank!F1744="successful",DataBank!B1744,"")</f>
        <v>Clark &amp; Addison: A Limited Edition Wrigley Field Photo Book</v>
      </c>
      <c r="C1744">
        <f>IF(DataBank!F1744="successful",DataBank!L1744,"")</f>
        <v>34</v>
      </c>
    </row>
    <row r="1745" spans="1:3" ht="15" customHeight="1" x14ac:dyDescent="0.25">
      <c r="A1745">
        <v>1743</v>
      </c>
      <c r="B1745" t="str">
        <f>IF(DataBank!F1745="successful",DataBank!B1745,"")</f>
        <v>The Fringes Project: Photobook of a Dying Language</v>
      </c>
      <c r="C1745">
        <f>IF(DataBank!F1745="successful",DataBank!L1745,"")</f>
        <v>67</v>
      </c>
    </row>
    <row r="1746" spans="1:3" ht="15" customHeight="1" x14ac:dyDescent="0.25">
      <c r="A1746">
        <v>1744</v>
      </c>
      <c r="B1746" t="str">
        <f>IF(DataBank!F1746="successful",DataBank!B1746,"")</f>
        <v>Water World</v>
      </c>
      <c r="C1746">
        <f>IF(DataBank!F1746="successful",DataBank!L1746,"")</f>
        <v>70</v>
      </c>
    </row>
    <row r="1747" spans="1:3" ht="15" customHeight="1" x14ac:dyDescent="0.25">
      <c r="A1747">
        <v>1745</v>
      </c>
      <c r="B1747" t="str">
        <f>IF(DataBank!F1747="successful",DataBank!B1747,"")</f>
        <v>Things I do in Detroit - A Guidebook by The Nain Rouge</v>
      </c>
      <c r="C1747">
        <f>IF(DataBank!F1747="successful",DataBank!L1747,"")</f>
        <v>89</v>
      </c>
    </row>
    <row r="1748" spans="1:3" ht="15" customHeight="1" x14ac:dyDescent="0.25">
      <c r="A1748">
        <v>1746</v>
      </c>
      <c r="B1748" t="str">
        <f>IF(DataBank!F1748="successful",DataBank!B1748,"")</f>
        <v>Edge â€¢ France | Witnessing Those Unseen</v>
      </c>
      <c r="C1748">
        <f>IF(DataBank!F1748="successful",DataBank!L1748,"")</f>
        <v>107</v>
      </c>
    </row>
    <row r="1749" spans="1:3" ht="15" customHeight="1" x14ac:dyDescent="0.25">
      <c r="A1749">
        <v>1747</v>
      </c>
      <c r="B1749" t="str">
        <f>IF(DataBank!F1749="successful",DataBank!B1749,"")</f>
        <v>'Tulip, my mother's favourite flower' - A Photo Book.</v>
      </c>
      <c r="C1749">
        <f>IF(DataBank!F1749="successful",DataBank!L1749,"")</f>
        <v>159</v>
      </c>
    </row>
    <row r="1750" spans="1:3" ht="15" customHeight="1" x14ac:dyDescent="0.25">
      <c r="A1750">
        <v>1748</v>
      </c>
      <c r="B1750" t="str">
        <f>IF(DataBank!F1750="successful",DataBank!B1750,"")</f>
        <v>So It Is: Vancouver</v>
      </c>
      <c r="C1750">
        <f>IF(DataBank!F1750="successful",DataBank!L1750,"")</f>
        <v>181</v>
      </c>
    </row>
    <row r="1751" spans="1:3" ht="15" customHeight="1" x14ac:dyDescent="0.25">
      <c r="A1751">
        <v>1749</v>
      </c>
      <c r="B1751" t="str">
        <f>IF(DataBank!F1751="successful",DataBank!B1751,"")</f>
        <v>E FOTOGRAFESCHE RECKBLECK - 367 DEEG AM AUSLAND ASAZ</v>
      </c>
      <c r="C1751">
        <f>IF(DataBank!F1751="successful",DataBank!L1751,"")</f>
        <v>131</v>
      </c>
    </row>
    <row r="1752" spans="1:3" ht="15" customHeight="1" x14ac:dyDescent="0.25">
      <c r="A1752">
        <v>1750</v>
      </c>
      <c r="B1752" t="str">
        <f>IF(DataBank!F1752="successful",DataBank!B1752,"")</f>
        <v>Love Wins- A Powerful Book of LGBTQ Love Stories</v>
      </c>
      <c r="C1752">
        <f>IF(DataBank!F1752="successful",DataBank!L1752,"")</f>
        <v>125</v>
      </c>
    </row>
    <row r="1753" spans="1:3" ht="15" customHeight="1" x14ac:dyDescent="0.25">
      <c r="A1753">
        <v>1751</v>
      </c>
      <c r="B1753" t="str">
        <f>IF(DataBank!F1753="successful",DataBank!B1753,"")</f>
        <v>Daily Bread: Stories from Rural Greece</v>
      </c>
      <c r="C1753">
        <f>IF(DataBank!F1753="successful",DataBank!L1753,"")</f>
        <v>61</v>
      </c>
    </row>
    <row r="1754" spans="1:3" ht="15" customHeight="1" x14ac:dyDescent="0.25">
      <c r="A1754">
        <v>1752</v>
      </c>
      <c r="B1754" t="str">
        <f>IF(DataBank!F1754="successful",DataBank!B1754,"")</f>
        <v>Adfectus Book</v>
      </c>
      <c r="C1754">
        <f>IF(DataBank!F1754="successful",DataBank!L1754,"")</f>
        <v>90</v>
      </c>
    </row>
    <row r="1755" spans="1:3" ht="15" customHeight="1" x14ac:dyDescent="0.25">
      <c r="A1755">
        <v>1753</v>
      </c>
      <c r="B1755" t="str">
        <f>IF(DataBank!F1755="successful",DataBank!B1755,"")</f>
        <v>The Hero-In Me // Heroinmaleren - en mÃ¥de at leve pÃ¥</v>
      </c>
      <c r="C1755">
        <f>IF(DataBank!F1755="successful",DataBank!L1755,"")</f>
        <v>35</v>
      </c>
    </row>
    <row r="1756" spans="1:3" ht="15" customHeight="1" x14ac:dyDescent="0.25">
      <c r="A1756">
        <v>1754</v>
      </c>
      <c r="B1756" t="str">
        <f>IF(DataBank!F1756="successful",DataBank!B1756,"")</f>
        <v>OFFICIAL OTTAWA (an unofficial portrait)</v>
      </c>
      <c r="C1756">
        <f>IF(DataBank!F1756="successful",DataBank!L1756,"")</f>
        <v>90</v>
      </c>
    </row>
    <row r="1757" spans="1:3" ht="15" customHeight="1" x14ac:dyDescent="0.25">
      <c r="A1757">
        <v>1755</v>
      </c>
      <c r="B1757" t="str">
        <f>IF(DataBank!F1757="successful",DataBank!B1757,"")</f>
        <v>Just One Block: The Extraordinary Journey Around The Block</v>
      </c>
      <c r="C1757">
        <f>IF(DataBank!F1757="successful",DataBank!L1757,"")</f>
        <v>4</v>
      </c>
    </row>
    <row r="1758" spans="1:3" ht="15" customHeight="1" x14ac:dyDescent="0.25">
      <c r="A1758">
        <v>1756</v>
      </c>
      <c r="B1758" t="str">
        <f>IF(DataBank!F1758="successful",DataBank!B1758,"")</f>
        <v>214: A Photobook of Dallas Hip Hop</v>
      </c>
      <c r="C1758">
        <f>IF(DataBank!F1758="successful",DataBank!L1758,"")</f>
        <v>120</v>
      </c>
    </row>
    <row r="1759" spans="1:3" ht="15" customHeight="1" x14ac:dyDescent="0.25">
      <c r="A1759">
        <v>1757</v>
      </c>
      <c r="B1759" t="str">
        <f>IF(DataBank!F1759="successful",DataBank!B1759,"")</f>
        <v>The Resurgence of Femininity Photo Thesis</v>
      </c>
      <c r="C1759">
        <f>IF(DataBank!F1759="successful",DataBank!L1759,"")</f>
        <v>14</v>
      </c>
    </row>
    <row r="1760" spans="1:3" ht="15" customHeight="1" x14ac:dyDescent="0.25">
      <c r="A1760">
        <v>1758</v>
      </c>
      <c r="B1760" t="str">
        <f>IF(DataBank!F1760="successful",DataBank!B1760,"")</f>
        <v>Yashica TLR Cameras History -Playing Cards</v>
      </c>
      <c r="C1760">
        <f>IF(DataBank!F1760="successful",DataBank!L1760,"")</f>
        <v>27</v>
      </c>
    </row>
    <row r="1761" spans="1:3" ht="15" customHeight="1" x14ac:dyDescent="0.25">
      <c r="A1761">
        <v>1759</v>
      </c>
      <c r="B1761" t="str">
        <f>IF(DataBank!F1761="successful",DataBank!B1761,"")</f>
        <v>Death Valley</v>
      </c>
      <c r="C1761">
        <f>IF(DataBank!F1761="successful",DataBank!L1761,"")</f>
        <v>49</v>
      </c>
    </row>
    <row r="1762" spans="1:3" ht="15" customHeight="1" x14ac:dyDescent="0.25">
      <c r="A1762">
        <v>1760</v>
      </c>
      <c r="B1762" t="str">
        <f>IF(DataBank!F1762="successful",DataBank!B1762,"")</f>
        <v>Portraits by Aris Jerome</v>
      </c>
      <c r="C1762">
        <f>IF(DataBank!F1762="successful",DataBank!L1762,"")</f>
        <v>102</v>
      </c>
    </row>
    <row r="1763" spans="1:3" ht="15" customHeight="1" x14ac:dyDescent="0.25">
      <c r="A1763">
        <v>1761</v>
      </c>
      <c r="B1763" t="str">
        <f>IF(DataBank!F1763="successful",DataBank!B1763,"")</f>
        <v>I Wanted To See Boobs</v>
      </c>
      <c r="C1763">
        <f>IF(DataBank!F1763="successful",DataBank!L1763,"")</f>
        <v>3</v>
      </c>
    </row>
    <row r="1764" spans="1:3" ht="15" customHeight="1" x14ac:dyDescent="0.25">
      <c r="A1764">
        <v>1762</v>
      </c>
      <c r="B1764" t="str">
        <f>IF(DataBank!F1764="successful",DataBank!B1764,"")</f>
        <v>"The Naked Pixel" Ali Pakele</v>
      </c>
      <c r="C1764">
        <f>IF(DataBank!F1764="successful",DataBank!L1764,"")</f>
        <v>25</v>
      </c>
    </row>
    <row r="1765" spans="1:3" ht="15" customHeight="1" x14ac:dyDescent="0.25">
      <c r="A1765">
        <v>1763</v>
      </c>
      <c r="B1765" t="str">
        <f>IF(DataBank!F1765="successful",DataBank!B1765,"")</f>
        <v>Coffee Table Girls Exclusive Art Photography Book</v>
      </c>
      <c r="C1765">
        <f>IF(DataBank!F1765="successful",DataBank!L1765,"")</f>
        <v>118</v>
      </c>
    </row>
    <row r="1766" spans="1:3" ht="15" hidden="1" customHeight="1" x14ac:dyDescent="0.25">
      <c r="A1766">
        <v>1764</v>
      </c>
      <c r="B1766" t="str">
        <f>IF(DataBank!F1766="successful",DataBank!B1766,"")</f>
        <v/>
      </c>
      <c r="C1766" t="str">
        <f>IF(DataBank!F1766="successful",DataBank!L1766,"")</f>
        <v/>
      </c>
    </row>
    <row r="1767" spans="1:3" ht="15" hidden="1" customHeight="1" x14ac:dyDescent="0.25">
      <c r="A1767">
        <v>1765</v>
      </c>
      <c r="B1767" t="str">
        <f>IF(DataBank!F1767="successful",DataBank!B1767,"")</f>
        <v/>
      </c>
      <c r="C1767" t="str">
        <f>IF(DataBank!F1767="successful",DataBank!L1767,"")</f>
        <v/>
      </c>
    </row>
    <row r="1768" spans="1:3" ht="15" hidden="1" customHeight="1" x14ac:dyDescent="0.25">
      <c r="A1768">
        <v>1766</v>
      </c>
      <c r="B1768" t="str">
        <f>IF(DataBank!F1768="successful",DataBank!B1768,"")</f>
        <v/>
      </c>
      <c r="C1768" t="str">
        <f>IF(DataBank!F1768="successful",DataBank!L1768,"")</f>
        <v/>
      </c>
    </row>
    <row r="1769" spans="1:3" ht="15" hidden="1" customHeight="1" x14ac:dyDescent="0.25">
      <c r="A1769">
        <v>1767</v>
      </c>
      <c r="B1769" t="str">
        <f>IF(DataBank!F1769="successful",DataBank!B1769,"")</f>
        <v/>
      </c>
      <c r="C1769" t="str">
        <f>IF(DataBank!F1769="successful",DataBank!L1769,"")</f>
        <v/>
      </c>
    </row>
    <row r="1770" spans="1:3" ht="15" hidden="1" customHeight="1" x14ac:dyDescent="0.25">
      <c r="A1770">
        <v>1768</v>
      </c>
      <c r="B1770" t="str">
        <f>IF(DataBank!F1770="successful",DataBank!B1770,"")</f>
        <v/>
      </c>
      <c r="C1770" t="str">
        <f>IF(DataBank!F1770="successful",DataBank!L1770,"")</f>
        <v/>
      </c>
    </row>
    <row r="1771" spans="1:3" ht="15" hidden="1" customHeight="1" x14ac:dyDescent="0.25">
      <c r="A1771">
        <v>1769</v>
      </c>
      <c r="B1771" t="str">
        <f>IF(DataBank!F1771="successful",DataBank!B1771,"")</f>
        <v/>
      </c>
      <c r="C1771" t="str">
        <f>IF(DataBank!F1771="successful",DataBank!L1771,"")</f>
        <v/>
      </c>
    </row>
    <row r="1772" spans="1:3" ht="15" hidden="1" customHeight="1" x14ac:dyDescent="0.25">
      <c r="A1772">
        <v>1770</v>
      </c>
      <c r="B1772" t="str">
        <f>IF(DataBank!F1772="successful",DataBank!B1772,"")</f>
        <v/>
      </c>
      <c r="C1772" t="str">
        <f>IF(DataBank!F1772="successful",DataBank!L1772,"")</f>
        <v/>
      </c>
    </row>
    <row r="1773" spans="1:3" ht="15" hidden="1" customHeight="1" x14ac:dyDescent="0.25">
      <c r="A1773">
        <v>1771</v>
      </c>
      <c r="B1773" t="str">
        <f>IF(DataBank!F1773="successful",DataBank!B1773,"")</f>
        <v/>
      </c>
      <c r="C1773" t="str">
        <f>IF(DataBank!F1773="successful",DataBank!L1773,"")</f>
        <v/>
      </c>
    </row>
    <row r="1774" spans="1:3" ht="15" hidden="1" customHeight="1" x14ac:dyDescent="0.25">
      <c r="A1774">
        <v>1772</v>
      </c>
      <c r="B1774" t="str">
        <f>IF(DataBank!F1774="successful",DataBank!B1774,"")</f>
        <v/>
      </c>
      <c r="C1774" t="str">
        <f>IF(DataBank!F1774="successful",DataBank!L1774,"")</f>
        <v/>
      </c>
    </row>
    <row r="1775" spans="1:3" ht="15" hidden="1" customHeight="1" x14ac:dyDescent="0.25">
      <c r="A1775">
        <v>1773</v>
      </c>
      <c r="B1775" t="str">
        <f>IF(DataBank!F1775="successful",DataBank!B1775,"")</f>
        <v/>
      </c>
      <c r="C1775" t="str">
        <f>IF(DataBank!F1775="successful",DataBank!L1775,"")</f>
        <v/>
      </c>
    </row>
    <row r="1776" spans="1:3" ht="15" hidden="1" customHeight="1" x14ac:dyDescent="0.25">
      <c r="A1776">
        <v>1774</v>
      </c>
      <c r="B1776" t="str">
        <f>IF(DataBank!F1776="successful",DataBank!B1776,"")</f>
        <v/>
      </c>
      <c r="C1776" t="str">
        <f>IF(DataBank!F1776="successful",DataBank!L1776,"")</f>
        <v/>
      </c>
    </row>
    <row r="1777" spans="1:3" ht="15" hidden="1" customHeight="1" x14ac:dyDescent="0.25">
      <c r="A1777">
        <v>1775</v>
      </c>
      <c r="B1777" t="str">
        <f>IF(DataBank!F1777="successful",DataBank!B1777,"")</f>
        <v/>
      </c>
      <c r="C1777" t="str">
        <f>IF(DataBank!F1777="successful",DataBank!L1777,"")</f>
        <v/>
      </c>
    </row>
    <row r="1778" spans="1:3" ht="15" hidden="1" customHeight="1" x14ac:dyDescent="0.25">
      <c r="A1778">
        <v>1776</v>
      </c>
      <c r="B1778" t="str">
        <f>IF(DataBank!F1778="successful",DataBank!B1778,"")</f>
        <v/>
      </c>
      <c r="C1778" t="str">
        <f>IF(DataBank!F1778="successful",DataBank!L1778,"")</f>
        <v/>
      </c>
    </row>
    <row r="1779" spans="1:3" ht="15" hidden="1" customHeight="1" x14ac:dyDescent="0.25">
      <c r="A1779">
        <v>1777</v>
      </c>
      <c r="B1779" t="str">
        <f>IF(DataBank!F1779="successful",DataBank!B1779,"")</f>
        <v/>
      </c>
      <c r="C1779" t="str">
        <f>IF(DataBank!F1779="successful",DataBank!L1779,"")</f>
        <v/>
      </c>
    </row>
    <row r="1780" spans="1:3" ht="15" hidden="1" customHeight="1" x14ac:dyDescent="0.25">
      <c r="A1780">
        <v>1778</v>
      </c>
      <c r="B1780" t="str">
        <f>IF(DataBank!F1780="successful",DataBank!B1780,"")</f>
        <v/>
      </c>
      <c r="C1780" t="str">
        <f>IF(DataBank!F1780="successful",DataBank!L1780,"")</f>
        <v/>
      </c>
    </row>
    <row r="1781" spans="1:3" ht="15" hidden="1" customHeight="1" x14ac:dyDescent="0.25">
      <c r="A1781">
        <v>1779</v>
      </c>
      <c r="B1781" t="str">
        <f>IF(DataBank!F1781="successful",DataBank!B1781,"")</f>
        <v/>
      </c>
      <c r="C1781" t="str">
        <f>IF(DataBank!F1781="successful",DataBank!L1781,"")</f>
        <v/>
      </c>
    </row>
    <row r="1782" spans="1:3" ht="15" hidden="1" customHeight="1" x14ac:dyDescent="0.25">
      <c r="A1782">
        <v>1780</v>
      </c>
      <c r="B1782" t="str">
        <f>IF(DataBank!F1782="successful",DataBank!B1782,"")</f>
        <v/>
      </c>
      <c r="C1782" t="str">
        <f>IF(DataBank!F1782="successful",DataBank!L1782,"")</f>
        <v/>
      </c>
    </row>
    <row r="1783" spans="1:3" ht="15" hidden="1" customHeight="1" x14ac:dyDescent="0.25">
      <c r="A1783">
        <v>1781</v>
      </c>
      <c r="B1783" t="str">
        <f>IF(DataBank!F1783="successful",DataBank!B1783,"")</f>
        <v/>
      </c>
      <c r="C1783" t="str">
        <f>IF(DataBank!F1783="successful",DataBank!L1783,"")</f>
        <v/>
      </c>
    </row>
    <row r="1784" spans="1:3" ht="15" hidden="1" customHeight="1" x14ac:dyDescent="0.25">
      <c r="A1784">
        <v>1782</v>
      </c>
      <c r="B1784" t="str">
        <f>IF(DataBank!F1784="successful",DataBank!B1784,"")</f>
        <v/>
      </c>
      <c r="C1784" t="str">
        <f>IF(DataBank!F1784="successful",DataBank!L1784,"")</f>
        <v/>
      </c>
    </row>
    <row r="1785" spans="1:3" ht="15" hidden="1" customHeight="1" x14ac:dyDescent="0.25">
      <c r="A1785">
        <v>1783</v>
      </c>
      <c r="B1785" t="str">
        <f>IF(DataBank!F1785="successful",DataBank!B1785,"")</f>
        <v/>
      </c>
      <c r="C1785" t="str">
        <f>IF(DataBank!F1785="successful",DataBank!L1785,"")</f>
        <v/>
      </c>
    </row>
    <row r="1786" spans="1:3" ht="15" hidden="1" customHeight="1" x14ac:dyDescent="0.25">
      <c r="A1786">
        <v>1784</v>
      </c>
      <c r="B1786" t="str">
        <f>IF(DataBank!F1786="successful",DataBank!B1786,"")</f>
        <v/>
      </c>
      <c r="C1786" t="str">
        <f>IF(DataBank!F1786="successful",DataBank!L1786,"")</f>
        <v/>
      </c>
    </row>
    <row r="1787" spans="1:3" ht="15" hidden="1" customHeight="1" x14ac:dyDescent="0.25">
      <c r="A1787">
        <v>1785</v>
      </c>
      <c r="B1787" t="str">
        <f>IF(DataBank!F1787="successful",DataBank!B1787,"")</f>
        <v/>
      </c>
      <c r="C1787" t="str">
        <f>IF(DataBank!F1787="successful",DataBank!L1787,"")</f>
        <v/>
      </c>
    </row>
    <row r="1788" spans="1:3" ht="15" hidden="1" customHeight="1" x14ac:dyDescent="0.25">
      <c r="A1788">
        <v>1786</v>
      </c>
      <c r="B1788" t="str">
        <f>IF(DataBank!F1788="successful",DataBank!B1788,"")</f>
        <v/>
      </c>
      <c r="C1788" t="str">
        <f>IF(DataBank!F1788="successful",DataBank!L1788,"")</f>
        <v/>
      </c>
    </row>
    <row r="1789" spans="1:3" ht="15" hidden="1" customHeight="1" x14ac:dyDescent="0.25">
      <c r="A1789">
        <v>1787</v>
      </c>
      <c r="B1789" t="str">
        <f>IF(DataBank!F1789="successful",DataBank!B1789,"")</f>
        <v/>
      </c>
      <c r="C1789" t="str">
        <f>IF(DataBank!F1789="successful",DataBank!L1789,"")</f>
        <v/>
      </c>
    </row>
    <row r="1790" spans="1:3" ht="15" hidden="1" customHeight="1" x14ac:dyDescent="0.25">
      <c r="A1790">
        <v>1788</v>
      </c>
      <c r="B1790" t="str">
        <f>IF(DataBank!F1790="successful",DataBank!B1790,"")</f>
        <v/>
      </c>
      <c r="C1790" t="str">
        <f>IF(DataBank!F1790="successful",DataBank!L1790,"")</f>
        <v/>
      </c>
    </row>
    <row r="1791" spans="1:3" ht="15" hidden="1" customHeight="1" x14ac:dyDescent="0.25">
      <c r="A1791">
        <v>1789</v>
      </c>
      <c r="B1791" t="str">
        <f>IF(DataBank!F1791="successful",DataBank!B1791,"")</f>
        <v/>
      </c>
      <c r="C1791" t="str">
        <f>IF(DataBank!F1791="successful",DataBank!L1791,"")</f>
        <v/>
      </c>
    </row>
    <row r="1792" spans="1:3" ht="15" hidden="1" customHeight="1" x14ac:dyDescent="0.25">
      <c r="A1792">
        <v>1790</v>
      </c>
      <c r="B1792" t="str">
        <f>IF(DataBank!F1792="successful",DataBank!B1792,"")</f>
        <v/>
      </c>
      <c r="C1792" t="str">
        <f>IF(DataBank!F1792="successful",DataBank!L1792,"")</f>
        <v/>
      </c>
    </row>
    <row r="1793" spans="1:3" ht="15" hidden="1" customHeight="1" x14ac:dyDescent="0.25">
      <c r="A1793">
        <v>1791</v>
      </c>
      <c r="B1793" t="str">
        <f>IF(DataBank!F1793="successful",DataBank!B1793,"")</f>
        <v/>
      </c>
      <c r="C1793" t="str">
        <f>IF(DataBank!F1793="successful",DataBank!L1793,"")</f>
        <v/>
      </c>
    </row>
    <row r="1794" spans="1:3" ht="15" hidden="1" customHeight="1" x14ac:dyDescent="0.25">
      <c r="A1794">
        <v>1792</v>
      </c>
      <c r="B1794" t="str">
        <f>IF(DataBank!F1794="successful",DataBank!B1794,"")</f>
        <v/>
      </c>
      <c r="C1794" t="str">
        <f>IF(DataBank!F1794="successful",DataBank!L1794,"")</f>
        <v/>
      </c>
    </row>
    <row r="1795" spans="1:3" ht="15" hidden="1" customHeight="1" x14ac:dyDescent="0.25">
      <c r="A1795">
        <v>1793</v>
      </c>
      <c r="B1795" t="str">
        <f>IF(DataBank!F1795="successful",DataBank!B1795,"")</f>
        <v/>
      </c>
      <c r="C1795" t="str">
        <f>IF(DataBank!F1795="successful",DataBank!L1795,"")</f>
        <v/>
      </c>
    </row>
    <row r="1796" spans="1:3" ht="15" hidden="1" customHeight="1" x14ac:dyDescent="0.25">
      <c r="A1796">
        <v>1794</v>
      </c>
      <c r="B1796" t="str">
        <f>IF(DataBank!F1796="successful",DataBank!B1796,"")</f>
        <v/>
      </c>
      <c r="C1796" t="str">
        <f>IF(DataBank!F1796="successful",DataBank!L1796,"")</f>
        <v/>
      </c>
    </row>
    <row r="1797" spans="1:3" ht="15" hidden="1" customHeight="1" x14ac:dyDescent="0.25">
      <c r="A1797">
        <v>1795</v>
      </c>
      <c r="B1797" t="str">
        <f>IF(DataBank!F1797="successful",DataBank!B1797,"")</f>
        <v/>
      </c>
      <c r="C1797" t="str">
        <f>IF(DataBank!F1797="successful",DataBank!L1797,"")</f>
        <v/>
      </c>
    </row>
    <row r="1798" spans="1:3" ht="15" hidden="1" customHeight="1" x14ac:dyDescent="0.25">
      <c r="A1798">
        <v>1796</v>
      </c>
      <c r="B1798" t="str">
        <f>IF(DataBank!F1798="successful",DataBank!B1798,"")</f>
        <v/>
      </c>
      <c r="C1798" t="str">
        <f>IF(DataBank!F1798="successful",DataBank!L1798,"")</f>
        <v/>
      </c>
    </row>
    <row r="1799" spans="1:3" ht="15" hidden="1" customHeight="1" x14ac:dyDescent="0.25">
      <c r="A1799">
        <v>1797</v>
      </c>
      <c r="B1799" t="str">
        <f>IF(DataBank!F1799="successful",DataBank!B1799,"")</f>
        <v/>
      </c>
      <c r="C1799" t="str">
        <f>IF(DataBank!F1799="successful",DataBank!L1799,"")</f>
        <v/>
      </c>
    </row>
    <row r="1800" spans="1:3" ht="15" hidden="1" customHeight="1" x14ac:dyDescent="0.25">
      <c r="A1800">
        <v>1798</v>
      </c>
      <c r="B1800" t="str">
        <f>IF(DataBank!F1800="successful",DataBank!B1800,"")</f>
        <v/>
      </c>
      <c r="C1800" t="str">
        <f>IF(DataBank!F1800="successful",DataBank!L1800,"")</f>
        <v/>
      </c>
    </row>
    <row r="1801" spans="1:3" ht="15" hidden="1" customHeight="1" x14ac:dyDescent="0.25">
      <c r="A1801">
        <v>1799</v>
      </c>
      <c r="B1801" t="str">
        <f>IF(DataBank!F1801="successful",DataBank!B1801,"")</f>
        <v/>
      </c>
      <c r="C1801" t="str">
        <f>IF(DataBank!F1801="successful",DataBank!L1801,"")</f>
        <v/>
      </c>
    </row>
    <row r="1802" spans="1:3" ht="15" hidden="1" customHeight="1" x14ac:dyDescent="0.25">
      <c r="A1802">
        <v>1800</v>
      </c>
      <c r="B1802" t="str">
        <f>IF(DataBank!F1802="successful",DataBank!B1802,"")</f>
        <v/>
      </c>
      <c r="C1802" t="str">
        <f>IF(DataBank!F1802="successful",DataBank!L1802,"")</f>
        <v/>
      </c>
    </row>
    <row r="1803" spans="1:3" ht="15" hidden="1" customHeight="1" x14ac:dyDescent="0.25">
      <c r="A1803">
        <v>1801</v>
      </c>
      <c r="B1803" t="str">
        <f>IF(DataBank!F1803="successful",DataBank!B1803,"")</f>
        <v/>
      </c>
      <c r="C1803" t="str">
        <f>IF(DataBank!F1803="successful",DataBank!L1803,"")</f>
        <v/>
      </c>
    </row>
    <row r="1804" spans="1:3" ht="15" hidden="1" customHeight="1" x14ac:dyDescent="0.25">
      <c r="A1804">
        <v>1802</v>
      </c>
      <c r="B1804" t="str">
        <f>IF(DataBank!F1804="successful",DataBank!B1804,"")</f>
        <v/>
      </c>
      <c r="C1804" t="str">
        <f>IF(DataBank!F1804="successful",DataBank!L1804,"")</f>
        <v/>
      </c>
    </row>
    <row r="1805" spans="1:3" ht="15" hidden="1" customHeight="1" x14ac:dyDescent="0.25">
      <c r="A1805">
        <v>1803</v>
      </c>
      <c r="B1805" t="str">
        <f>IF(DataBank!F1805="successful",DataBank!B1805,"")</f>
        <v/>
      </c>
      <c r="C1805" t="str">
        <f>IF(DataBank!F1805="successful",DataBank!L1805,"")</f>
        <v/>
      </c>
    </row>
    <row r="1806" spans="1:3" ht="15" hidden="1" customHeight="1" x14ac:dyDescent="0.25">
      <c r="A1806">
        <v>1804</v>
      </c>
      <c r="B1806" t="str">
        <f>IF(DataBank!F1806="successful",DataBank!B1806,"")</f>
        <v/>
      </c>
      <c r="C1806" t="str">
        <f>IF(DataBank!F1806="successful",DataBank!L1806,"")</f>
        <v/>
      </c>
    </row>
    <row r="1807" spans="1:3" ht="15" hidden="1" customHeight="1" x14ac:dyDescent="0.25">
      <c r="A1807">
        <v>1805</v>
      </c>
      <c r="B1807" t="str">
        <f>IF(DataBank!F1807="successful",DataBank!B1807,"")</f>
        <v/>
      </c>
      <c r="C1807" t="str">
        <f>IF(DataBank!F1807="successful",DataBank!L1807,"")</f>
        <v/>
      </c>
    </row>
    <row r="1808" spans="1:3" ht="15" hidden="1" customHeight="1" x14ac:dyDescent="0.25">
      <c r="A1808">
        <v>1806</v>
      </c>
      <c r="B1808" t="str">
        <f>IF(DataBank!F1808="successful",DataBank!B1808,"")</f>
        <v/>
      </c>
      <c r="C1808" t="str">
        <f>IF(DataBank!F1808="successful",DataBank!L1808,"")</f>
        <v/>
      </c>
    </row>
    <row r="1809" spans="1:3" ht="15" hidden="1" customHeight="1" x14ac:dyDescent="0.25">
      <c r="A1809">
        <v>1807</v>
      </c>
      <c r="B1809" t="str">
        <f>IF(DataBank!F1809="successful",DataBank!B1809,"")</f>
        <v/>
      </c>
      <c r="C1809" t="str">
        <f>IF(DataBank!F1809="successful",DataBank!L1809,"")</f>
        <v/>
      </c>
    </row>
    <row r="1810" spans="1:3" ht="15" hidden="1" customHeight="1" x14ac:dyDescent="0.25">
      <c r="A1810">
        <v>1808</v>
      </c>
      <c r="B1810" t="str">
        <f>IF(DataBank!F1810="successful",DataBank!B1810,"")</f>
        <v/>
      </c>
      <c r="C1810" t="str">
        <f>IF(DataBank!F1810="successful",DataBank!L1810,"")</f>
        <v/>
      </c>
    </row>
    <row r="1811" spans="1:3" ht="15" hidden="1" customHeight="1" x14ac:dyDescent="0.25">
      <c r="A1811">
        <v>1809</v>
      </c>
      <c r="B1811" t="str">
        <f>IF(DataBank!F1811="successful",DataBank!B1811,"")</f>
        <v/>
      </c>
      <c r="C1811" t="str">
        <f>IF(DataBank!F1811="successful",DataBank!L1811,"")</f>
        <v/>
      </c>
    </row>
    <row r="1812" spans="1:3" ht="15" hidden="1" customHeight="1" x14ac:dyDescent="0.25">
      <c r="A1812">
        <v>1810</v>
      </c>
      <c r="B1812" t="str">
        <f>IF(DataBank!F1812="successful",DataBank!B1812,"")</f>
        <v/>
      </c>
      <c r="C1812" t="str">
        <f>IF(DataBank!F1812="successful",DataBank!L1812,"")</f>
        <v/>
      </c>
    </row>
    <row r="1813" spans="1:3" ht="15" hidden="1" customHeight="1" x14ac:dyDescent="0.25">
      <c r="A1813">
        <v>1811</v>
      </c>
      <c r="B1813" t="str">
        <f>IF(DataBank!F1813="successful",DataBank!B1813,"")</f>
        <v/>
      </c>
      <c r="C1813" t="str">
        <f>IF(DataBank!F1813="successful",DataBank!L1813,"")</f>
        <v/>
      </c>
    </row>
    <row r="1814" spans="1:3" ht="15" hidden="1" customHeight="1" x14ac:dyDescent="0.25">
      <c r="A1814">
        <v>1812</v>
      </c>
      <c r="B1814" t="str">
        <f>IF(DataBank!F1814="successful",DataBank!B1814,"")</f>
        <v/>
      </c>
      <c r="C1814" t="str">
        <f>IF(DataBank!F1814="successful",DataBank!L1814,"")</f>
        <v/>
      </c>
    </row>
    <row r="1815" spans="1:3" ht="15" hidden="1" customHeight="1" x14ac:dyDescent="0.25">
      <c r="A1815">
        <v>1813</v>
      </c>
      <c r="B1815" t="str">
        <f>IF(DataBank!F1815="successful",DataBank!B1815,"")</f>
        <v/>
      </c>
      <c r="C1815" t="str">
        <f>IF(DataBank!F1815="successful",DataBank!L1815,"")</f>
        <v/>
      </c>
    </row>
    <row r="1816" spans="1:3" ht="15" hidden="1" customHeight="1" x14ac:dyDescent="0.25">
      <c r="A1816">
        <v>1814</v>
      </c>
      <c r="B1816" t="str">
        <f>IF(DataBank!F1816="successful",DataBank!B1816,"")</f>
        <v/>
      </c>
      <c r="C1816" t="str">
        <f>IF(DataBank!F1816="successful",DataBank!L1816,"")</f>
        <v/>
      </c>
    </row>
    <row r="1817" spans="1:3" ht="15" hidden="1" customHeight="1" x14ac:dyDescent="0.25">
      <c r="A1817">
        <v>1815</v>
      </c>
      <c r="B1817" t="str">
        <f>IF(DataBank!F1817="successful",DataBank!B1817,"")</f>
        <v/>
      </c>
      <c r="C1817" t="str">
        <f>IF(DataBank!F1817="successful",DataBank!L1817,"")</f>
        <v/>
      </c>
    </row>
    <row r="1818" spans="1:3" ht="15" hidden="1" customHeight="1" x14ac:dyDescent="0.25">
      <c r="A1818">
        <v>1816</v>
      </c>
      <c r="B1818" t="str">
        <f>IF(DataBank!F1818="successful",DataBank!B1818,"")</f>
        <v/>
      </c>
      <c r="C1818" t="str">
        <f>IF(DataBank!F1818="successful",DataBank!L1818,"")</f>
        <v/>
      </c>
    </row>
    <row r="1819" spans="1:3" ht="15" hidden="1" customHeight="1" x14ac:dyDescent="0.25">
      <c r="A1819">
        <v>1817</v>
      </c>
      <c r="B1819" t="str">
        <f>IF(DataBank!F1819="successful",DataBank!B1819,"")</f>
        <v/>
      </c>
      <c r="C1819" t="str">
        <f>IF(DataBank!F1819="successful",DataBank!L1819,"")</f>
        <v/>
      </c>
    </row>
    <row r="1820" spans="1:3" ht="15" hidden="1" customHeight="1" x14ac:dyDescent="0.25">
      <c r="A1820">
        <v>1818</v>
      </c>
      <c r="B1820" t="str">
        <f>IF(DataBank!F1820="successful",DataBank!B1820,"")</f>
        <v/>
      </c>
      <c r="C1820" t="str">
        <f>IF(DataBank!F1820="successful",DataBank!L1820,"")</f>
        <v/>
      </c>
    </row>
    <row r="1821" spans="1:3" ht="15" hidden="1" customHeight="1" x14ac:dyDescent="0.25">
      <c r="A1821">
        <v>1819</v>
      </c>
      <c r="B1821" t="str">
        <f>IF(DataBank!F1821="successful",DataBank!B1821,"")</f>
        <v/>
      </c>
      <c r="C1821" t="str">
        <f>IF(DataBank!F1821="successful",DataBank!L1821,"")</f>
        <v/>
      </c>
    </row>
    <row r="1822" spans="1:3" ht="15" hidden="1" customHeight="1" x14ac:dyDescent="0.25">
      <c r="A1822">
        <v>1820</v>
      </c>
      <c r="B1822" t="str">
        <f>IF(DataBank!F1822="successful",DataBank!B1822,"")</f>
        <v/>
      </c>
      <c r="C1822" t="str">
        <f>IF(DataBank!F1822="successful",DataBank!L1822,"")</f>
        <v/>
      </c>
    </row>
    <row r="1823" spans="1:3" ht="15" customHeight="1" x14ac:dyDescent="0.25">
      <c r="A1823">
        <v>1821</v>
      </c>
      <c r="B1823" t="str">
        <f>IF(DataBank!F1823="successful",DataBank!B1823,"")</f>
        <v>Glass Cloud on the road!</v>
      </c>
      <c r="C1823">
        <f>IF(DataBank!F1823="successful",DataBank!L1823,"")</f>
        <v>57</v>
      </c>
    </row>
    <row r="1824" spans="1:3" ht="15" customHeight="1" x14ac:dyDescent="0.25">
      <c r="A1824">
        <v>1822</v>
      </c>
      <c r="B1824" t="str">
        <f>IF(DataBank!F1824="successful",DataBank!B1824,"")</f>
        <v>Wood Butcher's new music video- I Don't Wanna Party</v>
      </c>
      <c r="C1824">
        <f>IF(DataBank!F1824="successful",DataBank!L1824,"")</f>
        <v>11</v>
      </c>
    </row>
    <row r="1825" spans="1:3" ht="15" customHeight="1" x14ac:dyDescent="0.25">
      <c r="A1825">
        <v>1823</v>
      </c>
      <c r="B1825" t="str">
        <f>IF(DataBank!F1825="successful",DataBank!B1825,"")</f>
        <v>Our Band Van Needs Serious Repairs!!!</v>
      </c>
      <c r="C1825">
        <f>IF(DataBank!F1825="successful",DataBank!L1825,"")</f>
        <v>33</v>
      </c>
    </row>
    <row r="1826" spans="1:3" ht="15" customHeight="1" x14ac:dyDescent="0.25">
      <c r="A1826">
        <v>1824</v>
      </c>
      <c r="B1826" t="str">
        <f>IF(DataBank!F1826="successful",DataBank!B1826,"")</f>
        <v>Tin Man's Broken Wisdom Fund</v>
      </c>
      <c r="C1826">
        <f>IF(DataBank!F1826="successful",DataBank!L1826,"")</f>
        <v>40</v>
      </c>
    </row>
    <row r="1827" spans="1:3" ht="15" customHeight="1" x14ac:dyDescent="0.25">
      <c r="A1827">
        <v>1825</v>
      </c>
      <c r="B1827" t="str">
        <f>IF(DataBank!F1827="successful",DataBank!B1827,"")</f>
        <v>Eurisko's "Wild Animal" Project</v>
      </c>
      <c r="C1827">
        <f>IF(DataBank!F1827="successful",DataBank!L1827,"")</f>
        <v>50</v>
      </c>
    </row>
    <row r="1828" spans="1:3" ht="15" customHeight="1" x14ac:dyDescent="0.25">
      <c r="A1828">
        <v>1826</v>
      </c>
      <c r="B1828" t="str">
        <f>IF(DataBank!F1828="successful",DataBank!B1828,"")</f>
        <v>BEAR GHOST! Professional Recording! Yay!</v>
      </c>
      <c r="C1828">
        <f>IF(DataBank!F1828="successful",DataBank!L1828,"")</f>
        <v>38</v>
      </c>
    </row>
    <row r="1829" spans="1:3" ht="15" customHeight="1" x14ac:dyDescent="0.25">
      <c r="A1829">
        <v>1827</v>
      </c>
      <c r="B1829" t="str">
        <f>IF(DataBank!F1829="successful",DataBank!B1829,"")</f>
        <v xml:space="preserve">"Homeward Bound" a journey in sound. </v>
      </c>
      <c r="C1829">
        <f>IF(DataBank!F1829="successful",DataBank!L1829,"")</f>
        <v>96</v>
      </c>
    </row>
    <row r="1830" spans="1:3" ht="15" customHeight="1" x14ac:dyDescent="0.25">
      <c r="A1830">
        <v>1828</v>
      </c>
      <c r="B1830" t="str">
        <f>IF(DataBank!F1830="successful",DataBank!B1830,"")</f>
        <v>Help to make Sam Sliva's new EP, "Drained", come to life.</v>
      </c>
      <c r="C1830">
        <f>IF(DataBank!F1830="successful",DataBank!L1830,"")</f>
        <v>48</v>
      </c>
    </row>
    <row r="1831" spans="1:3" ht="15" customHeight="1" x14ac:dyDescent="0.25">
      <c r="A1831">
        <v>1829</v>
      </c>
      <c r="B1831" t="str">
        <f>IF(DataBank!F1831="successful",DataBank!B1831,"")</f>
        <v>Help JUICE (Boston) Record Their First Album</v>
      </c>
      <c r="C1831">
        <f>IF(DataBank!F1831="successful",DataBank!L1831,"")</f>
        <v>33</v>
      </c>
    </row>
    <row r="1832" spans="1:3" ht="15" customHeight="1" x14ac:dyDescent="0.25">
      <c r="A1832">
        <v>1830</v>
      </c>
      <c r="B1832" t="str">
        <f>IF(DataBank!F1832="successful",DataBank!B1832,"")</f>
        <v>Help Vintage Blue Complete and Promote Our Record!</v>
      </c>
      <c r="C1832">
        <f>IF(DataBank!F1832="successful",DataBank!L1832,"")</f>
        <v>226</v>
      </c>
    </row>
    <row r="1833" spans="1:3" ht="15" customHeight="1" x14ac:dyDescent="0.25">
      <c r="A1833">
        <v>1831</v>
      </c>
      <c r="B1833" t="str">
        <f>IF(DataBank!F1833="successful",DataBank!B1833,"")</f>
        <v>Darling Waste Trailer Bail Out!</v>
      </c>
      <c r="C1833">
        <f>IF(DataBank!F1833="successful",DataBank!L1833,"")</f>
        <v>14</v>
      </c>
    </row>
    <row r="1834" spans="1:3" ht="15" customHeight="1" x14ac:dyDescent="0.25">
      <c r="A1834">
        <v>1832</v>
      </c>
      <c r="B1834" t="str">
        <f>IF(DataBank!F1834="successful",DataBank!B1834,"")</f>
        <v>Black Swan Theories Debut CD</v>
      </c>
      <c r="C1834">
        <f>IF(DataBank!F1834="successful",DataBank!L1834,"")</f>
        <v>20</v>
      </c>
    </row>
    <row r="1835" spans="1:3" ht="15" customHeight="1" x14ac:dyDescent="0.25">
      <c r="A1835">
        <v>1833</v>
      </c>
      <c r="B1835" t="str">
        <f>IF(DataBank!F1835="successful",DataBank!B1835,"")</f>
        <v>HAIRcyclopedia Vol. 2 - The Vault</v>
      </c>
      <c r="C1835">
        <f>IF(DataBank!F1835="successful",DataBank!L1835,"")</f>
        <v>25</v>
      </c>
    </row>
    <row r="1836" spans="1:3" ht="15" customHeight="1" x14ac:dyDescent="0.25">
      <c r="A1836">
        <v>1834</v>
      </c>
      <c r="B1836" t="str">
        <f>IF(DataBank!F1836="successful",DataBank!B1836,"")</f>
        <v>TDJ - All Part of the Plan EP/Tour</v>
      </c>
      <c r="C1836">
        <f>IF(DataBank!F1836="successful",DataBank!L1836,"")</f>
        <v>90</v>
      </c>
    </row>
    <row r="1837" spans="1:3" ht="15" customHeight="1" x14ac:dyDescent="0.25">
      <c r="A1837">
        <v>1835</v>
      </c>
      <c r="B1837" t="str">
        <f>IF(DataBank!F1837="successful",DataBank!B1837,"")</f>
        <v>DIRTY LITTLE REBEL EP</v>
      </c>
      <c r="C1837">
        <f>IF(DataBank!F1837="successful",DataBank!L1837,"")</f>
        <v>11</v>
      </c>
    </row>
    <row r="1838" spans="1:3" ht="15" customHeight="1" x14ac:dyDescent="0.25">
      <c r="A1838">
        <v>1836</v>
      </c>
      <c r="B1838" t="str">
        <f>IF(DataBank!F1838="successful",DataBank!B1838,"")</f>
        <v>KICKSTART OUR &lt;+3</v>
      </c>
      <c r="C1838">
        <f>IF(DataBank!F1838="successful",DataBank!L1838,"")</f>
        <v>55</v>
      </c>
    </row>
    <row r="1839" spans="1:3" ht="15" customHeight="1" x14ac:dyDescent="0.25">
      <c r="A1839">
        <v>1837</v>
      </c>
      <c r="B1839" t="str">
        <f>IF(DataBank!F1839="successful",DataBank!B1839,"")</f>
        <v>Shady Grady &amp; The Nobodies - HELP US GO ON TOUR SUMMER 2012</v>
      </c>
      <c r="C1839">
        <f>IF(DataBank!F1839="successful",DataBank!L1839,"")</f>
        <v>30</v>
      </c>
    </row>
    <row r="1840" spans="1:3" ht="15" customHeight="1" x14ac:dyDescent="0.25">
      <c r="A1840">
        <v>1838</v>
      </c>
      <c r="B1840" t="str">
        <f>IF(DataBank!F1840="successful",DataBank!B1840,"")</f>
        <v>Closure - A Paul Haasch Music Video</v>
      </c>
      <c r="C1840">
        <f>IF(DataBank!F1840="successful",DataBank!L1840,"")</f>
        <v>28</v>
      </c>
    </row>
    <row r="1841" spans="1:3" ht="15" customHeight="1" x14ac:dyDescent="0.25">
      <c r="A1841">
        <v>1839</v>
      </c>
      <c r="B1841" t="str">
        <f>IF(DataBank!F1841="successful",DataBank!B1841,"")</f>
        <v>Help The King of Mars Record Their First EP!</v>
      </c>
      <c r="C1841">
        <f>IF(DataBank!F1841="successful",DataBank!L1841,"")</f>
        <v>45</v>
      </c>
    </row>
    <row r="1842" spans="1:3" ht="15" customHeight="1" x14ac:dyDescent="0.25">
      <c r="A1842">
        <v>1840</v>
      </c>
      <c r="B1842" t="str">
        <f>IF(DataBank!F1842="successful",DataBank!B1842,"")</f>
        <v>City of the Weak on Tour!</v>
      </c>
      <c r="C1842">
        <f>IF(DataBank!F1842="successful",DataBank!L1842,"")</f>
        <v>13</v>
      </c>
    </row>
    <row r="1843" spans="1:3" ht="15" customHeight="1" x14ac:dyDescent="0.25">
      <c r="A1843">
        <v>1841</v>
      </c>
      <c r="B1843" t="str">
        <f>IF(DataBank!F1843="successful",DataBank!B1843,"")</f>
        <v>Hydra Effect Debut EP</v>
      </c>
      <c r="C1843">
        <f>IF(DataBank!F1843="successful",DataBank!L1843,"")</f>
        <v>40</v>
      </c>
    </row>
    <row r="1844" spans="1:3" ht="15" customHeight="1" x14ac:dyDescent="0.25">
      <c r="A1844">
        <v>1842</v>
      </c>
      <c r="B1844" t="str">
        <f>IF(DataBank!F1844="successful",DataBank!B1844,"")</f>
        <v>Stereo Dogs! 14-Year Old Teen Rock Band Plan CD Project!</v>
      </c>
      <c r="C1844">
        <f>IF(DataBank!F1844="successful",DataBank!L1844,"")</f>
        <v>21</v>
      </c>
    </row>
    <row r="1845" spans="1:3" ht="15" customHeight="1" x14ac:dyDescent="0.25">
      <c r="A1845">
        <v>1843</v>
      </c>
      <c r="B1845" t="str">
        <f>IF(DataBank!F1845="successful",DataBank!B1845,"")</f>
        <v>Jeremy Buck &amp; The Bang â€“ Brand New Album and 2 Music Videos</v>
      </c>
      <c r="C1845">
        <f>IF(DataBank!F1845="successful",DataBank!L1845,"")</f>
        <v>134</v>
      </c>
    </row>
    <row r="1846" spans="1:3" ht="15" customHeight="1" x14ac:dyDescent="0.25">
      <c r="A1846">
        <v>1844</v>
      </c>
      <c r="B1846" t="str">
        <f>IF(DataBank!F1846="successful",DataBank!B1846,"")</f>
        <v>Get The Neckties in the studio to record their first album!</v>
      </c>
      <c r="C1846">
        <f>IF(DataBank!F1846="successful",DataBank!L1846,"")</f>
        <v>20</v>
      </c>
    </row>
    <row r="1847" spans="1:3" ht="15" customHeight="1" x14ac:dyDescent="0.25">
      <c r="A1847">
        <v>1845</v>
      </c>
      <c r="B1847" t="str">
        <f>IF(DataBank!F1847="successful",DataBank!B1847,"")</f>
        <v>GIVE ME "One More" The Single Release!</v>
      </c>
      <c r="C1847">
        <f>IF(DataBank!F1847="successful",DataBank!L1847,"")</f>
        <v>19</v>
      </c>
    </row>
    <row r="1848" spans="1:3" ht="15" customHeight="1" x14ac:dyDescent="0.25">
      <c r="A1848">
        <v>1846</v>
      </c>
      <c r="B1848" t="str">
        <f>IF(DataBank!F1848="successful",DataBank!B1848,"")</f>
        <v>Michael Angelo Batio "Intermezzo" Album Project</v>
      </c>
      <c r="C1848">
        <f>IF(DataBank!F1848="successful",DataBank!L1848,"")</f>
        <v>209</v>
      </c>
    </row>
    <row r="1849" spans="1:3" ht="15" customHeight="1" x14ac:dyDescent="0.25">
      <c r="A1849">
        <v>1847</v>
      </c>
      <c r="B1849" t="str">
        <f>IF(DataBank!F1849="successful",DataBank!B1849,"")</f>
        <v>Deathtrap America Spring 2015 Tour</v>
      </c>
      <c r="C1849">
        <f>IF(DataBank!F1849="successful",DataBank!L1849,"")</f>
        <v>38</v>
      </c>
    </row>
    <row r="1850" spans="1:3" ht="15" customHeight="1" x14ac:dyDescent="0.25">
      <c r="A1850">
        <v>1848</v>
      </c>
      <c r="B1850" t="str">
        <f>IF(DataBank!F1850="successful",DataBank!B1850,"")</f>
        <v>Hopeless Jack First National Tour</v>
      </c>
      <c r="C1850">
        <f>IF(DataBank!F1850="successful",DataBank!L1850,"")</f>
        <v>24</v>
      </c>
    </row>
    <row r="1851" spans="1:3" ht="15" customHeight="1" x14ac:dyDescent="0.25">
      <c r="A1851">
        <v>1849</v>
      </c>
      <c r="B1851" t="str">
        <f>IF(DataBank!F1851="successful",DataBank!B1851,"")</f>
        <v>Release the Skyline Album</v>
      </c>
      <c r="C1851">
        <f>IF(DataBank!F1851="successful",DataBank!L1851,"")</f>
        <v>8</v>
      </c>
    </row>
    <row r="1852" spans="1:3" ht="15" customHeight="1" x14ac:dyDescent="0.25">
      <c r="A1852">
        <v>1850</v>
      </c>
      <c r="B1852" t="str">
        <f>IF(DataBank!F1852="successful",DataBank!B1852,"")</f>
        <v>WILKES EP</v>
      </c>
      <c r="C1852">
        <f>IF(DataBank!F1852="successful",DataBank!L1852,"")</f>
        <v>179</v>
      </c>
    </row>
    <row r="1853" spans="1:3" ht="15" customHeight="1" x14ac:dyDescent="0.25">
      <c r="A1853">
        <v>1851</v>
      </c>
      <c r="B1853" t="str">
        <f>IF(DataBank!F1853="successful",DataBank!B1853,"")</f>
        <v>From Digital to Reality - CD Printing for Three Albums</v>
      </c>
      <c r="C1853">
        <f>IF(DataBank!F1853="successful",DataBank!L1853,"")</f>
        <v>26</v>
      </c>
    </row>
    <row r="1854" spans="1:3" ht="15" customHeight="1" x14ac:dyDescent="0.25">
      <c r="A1854">
        <v>1852</v>
      </c>
      <c r="B1854" t="str">
        <f>IF(DataBank!F1854="successful",DataBank!B1854,"")</f>
        <v>Radiolucent - Electric City.</v>
      </c>
      <c r="C1854">
        <f>IF(DataBank!F1854="successful",DataBank!L1854,"")</f>
        <v>131</v>
      </c>
    </row>
    <row r="1855" spans="1:3" ht="15" customHeight="1" x14ac:dyDescent="0.25">
      <c r="A1855">
        <v>1853</v>
      </c>
      <c r="B1855" t="str">
        <f>IF(DataBank!F1855="successful",DataBank!B1855,"")</f>
        <v>Beyond the Victory recording their debut EP</v>
      </c>
      <c r="C1855">
        <f>IF(DataBank!F1855="successful",DataBank!L1855,"")</f>
        <v>14</v>
      </c>
    </row>
    <row r="1856" spans="1:3" ht="15" customHeight="1" x14ac:dyDescent="0.25">
      <c r="A1856">
        <v>1854</v>
      </c>
      <c r="B1856" t="str">
        <f>IF(DataBank!F1856="successful",DataBank!B1856,"")</f>
        <v>Emily Bell is releasing her debut album</v>
      </c>
      <c r="C1856">
        <f>IF(DataBank!F1856="successful",DataBank!L1856,"")</f>
        <v>174</v>
      </c>
    </row>
    <row r="1857" spans="1:3" ht="15" customHeight="1" x14ac:dyDescent="0.25">
      <c r="A1857">
        <v>1855</v>
      </c>
      <c r="B1857" t="str">
        <f>IF(DataBank!F1857="successful",DataBank!B1857,"")</f>
        <v>Motion Device Debut EP</v>
      </c>
      <c r="C1857">
        <f>IF(DataBank!F1857="successful",DataBank!L1857,"")</f>
        <v>191</v>
      </c>
    </row>
    <row r="1858" spans="1:3" ht="15" customHeight="1" x14ac:dyDescent="0.25">
      <c r="A1858">
        <v>1856</v>
      </c>
      <c r="B1858" t="str">
        <f>IF(DataBank!F1858="successful",DataBank!B1858,"")</f>
        <v>Lazy Sunday</v>
      </c>
      <c r="C1858">
        <f>IF(DataBank!F1858="successful",DataBank!L1858,"")</f>
        <v>38</v>
      </c>
    </row>
    <row r="1859" spans="1:3" ht="15" customHeight="1" x14ac:dyDescent="0.25">
      <c r="A1859">
        <v>1857</v>
      </c>
      <c r="B1859" t="str">
        <f>IF(DataBank!F1859="successful",DataBank!B1859,"")</f>
        <v>Holy Water Moses - A Hail Dale Project</v>
      </c>
      <c r="C1859">
        <f>IF(DataBank!F1859="successful",DataBank!L1859,"")</f>
        <v>22</v>
      </c>
    </row>
    <row r="1860" spans="1:3" ht="15" customHeight="1" x14ac:dyDescent="0.25">
      <c r="A1860">
        <v>1858</v>
      </c>
      <c r="B1860" t="str">
        <f>IF(DataBank!F1860="successful",DataBank!B1860,"")</f>
        <v>Curriculum-Based Rock Music For Kids</v>
      </c>
      <c r="C1860">
        <f>IF(DataBank!F1860="successful",DataBank!L1860,"")</f>
        <v>149</v>
      </c>
    </row>
    <row r="1861" spans="1:3" ht="15" customHeight="1" x14ac:dyDescent="0.25">
      <c r="A1861">
        <v>1859</v>
      </c>
      <c r="B1861" t="str">
        <f>IF(DataBank!F1861="successful",DataBank!B1861,"")</f>
        <v>Queen Kwong Tour to London and Paris</v>
      </c>
      <c r="C1861">
        <f>IF(DataBank!F1861="successful",DataBank!L1861,"")</f>
        <v>56</v>
      </c>
    </row>
    <row r="1862" spans="1:3" ht="15" customHeight="1" x14ac:dyDescent="0.25">
      <c r="A1862">
        <v>1860</v>
      </c>
      <c r="B1862" t="str">
        <f>IF(DataBank!F1862="successful",DataBank!B1862,"")</f>
        <v>A Simple Complex's 2013 CD Release Party DVD</v>
      </c>
      <c r="C1862">
        <f>IF(DataBank!F1862="successful",DataBank!L1862,"")</f>
        <v>19</v>
      </c>
    </row>
    <row r="1863" spans="1:3" ht="15" hidden="1" customHeight="1" x14ac:dyDescent="0.25">
      <c r="A1863">
        <v>1861</v>
      </c>
      <c r="B1863" t="str">
        <f>IF(DataBank!F1863="successful",DataBank!B1863,"")</f>
        <v/>
      </c>
      <c r="C1863" t="str">
        <f>IF(DataBank!F1863="successful",DataBank!L1863,"")</f>
        <v/>
      </c>
    </row>
    <row r="1864" spans="1:3" ht="15" hidden="1" customHeight="1" x14ac:dyDescent="0.25">
      <c r="A1864">
        <v>1862</v>
      </c>
      <c r="B1864" t="str">
        <f>IF(DataBank!F1864="successful",DataBank!B1864,"")</f>
        <v/>
      </c>
      <c r="C1864" t="str">
        <f>IF(DataBank!F1864="successful",DataBank!L1864,"")</f>
        <v/>
      </c>
    </row>
    <row r="1865" spans="1:3" ht="15" hidden="1" customHeight="1" x14ac:dyDescent="0.25">
      <c r="A1865">
        <v>1863</v>
      </c>
      <c r="B1865" t="str">
        <f>IF(DataBank!F1865="successful",DataBank!B1865,"")</f>
        <v/>
      </c>
      <c r="C1865" t="str">
        <f>IF(DataBank!F1865="successful",DataBank!L1865,"")</f>
        <v/>
      </c>
    </row>
    <row r="1866" spans="1:3" ht="15" hidden="1" customHeight="1" x14ac:dyDescent="0.25">
      <c r="A1866">
        <v>1864</v>
      </c>
      <c r="B1866" t="str">
        <f>IF(DataBank!F1866="successful",DataBank!B1866,"")</f>
        <v/>
      </c>
      <c r="C1866" t="str">
        <f>IF(DataBank!F1866="successful",DataBank!L1866,"")</f>
        <v/>
      </c>
    </row>
    <row r="1867" spans="1:3" ht="15" hidden="1" customHeight="1" x14ac:dyDescent="0.25">
      <c r="A1867">
        <v>1865</v>
      </c>
      <c r="B1867" t="str">
        <f>IF(DataBank!F1867="successful",DataBank!B1867,"")</f>
        <v/>
      </c>
      <c r="C1867" t="str">
        <f>IF(DataBank!F1867="successful",DataBank!L1867,"")</f>
        <v/>
      </c>
    </row>
    <row r="1868" spans="1:3" ht="15" hidden="1" customHeight="1" x14ac:dyDescent="0.25">
      <c r="A1868">
        <v>1866</v>
      </c>
      <c r="B1868" t="str">
        <f>IF(DataBank!F1868="successful",DataBank!B1868,"")</f>
        <v/>
      </c>
      <c r="C1868" t="str">
        <f>IF(DataBank!F1868="successful",DataBank!L1868,"")</f>
        <v/>
      </c>
    </row>
    <row r="1869" spans="1:3" ht="15" hidden="1" customHeight="1" x14ac:dyDescent="0.25">
      <c r="A1869">
        <v>1867</v>
      </c>
      <c r="B1869" t="str">
        <f>IF(DataBank!F1869="successful",DataBank!B1869,"")</f>
        <v/>
      </c>
      <c r="C1869" t="str">
        <f>IF(DataBank!F1869="successful",DataBank!L1869,"")</f>
        <v/>
      </c>
    </row>
    <row r="1870" spans="1:3" ht="15" hidden="1" customHeight="1" x14ac:dyDescent="0.25">
      <c r="A1870">
        <v>1868</v>
      </c>
      <c r="B1870" t="str">
        <f>IF(DataBank!F1870="successful",DataBank!B1870,"")</f>
        <v/>
      </c>
      <c r="C1870" t="str">
        <f>IF(DataBank!F1870="successful",DataBank!L1870,"")</f>
        <v/>
      </c>
    </row>
    <row r="1871" spans="1:3" ht="15" hidden="1" customHeight="1" x14ac:dyDescent="0.25">
      <c r="A1871">
        <v>1869</v>
      </c>
      <c r="B1871" t="str">
        <f>IF(DataBank!F1871="successful",DataBank!B1871,"")</f>
        <v/>
      </c>
      <c r="C1871" t="str">
        <f>IF(DataBank!F1871="successful",DataBank!L1871,"")</f>
        <v/>
      </c>
    </row>
    <row r="1872" spans="1:3" ht="15" hidden="1" customHeight="1" x14ac:dyDescent="0.25">
      <c r="A1872">
        <v>1870</v>
      </c>
      <c r="B1872" t="str">
        <f>IF(DataBank!F1872="successful",DataBank!B1872,"")</f>
        <v/>
      </c>
      <c r="C1872" t="str">
        <f>IF(DataBank!F1872="successful",DataBank!L1872,"")</f>
        <v/>
      </c>
    </row>
    <row r="1873" spans="1:3" ht="15" hidden="1" customHeight="1" x14ac:dyDescent="0.25">
      <c r="A1873">
        <v>1871</v>
      </c>
      <c r="B1873" t="str">
        <f>IF(DataBank!F1873="successful",DataBank!B1873,"")</f>
        <v/>
      </c>
      <c r="C1873" t="str">
        <f>IF(DataBank!F1873="successful",DataBank!L1873,"")</f>
        <v/>
      </c>
    </row>
    <row r="1874" spans="1:3" ht="15" hidden="1" customHeight="1" x14ac:dyDescent="0.25">
      <c r="A1874">
        <v>1872</v>
      </c>
      <c r="B1874" t="str">
        <f>IF(DataBank!F1874="successful",DataBank!B1874,"")</f>
        <v/>
      </c>
      <c r="C1874" t="str">
        <f>IF(DataBank!F1874="successful",DataBank!L1874,"")</f>
        <v/>
      </c>
    </row>
    <row r="1875" spans="1:3" ht="15" hidden="1" customHeight="1" x14ac:dyDescent="0.25">
      <c r="A1875">
        <v>1873</v>
      </c>
      <c r="B1875" t="str">
        <f>IF(DataBank!F1875="successful",DataBank!B1875,"")</f>
        <v/>
      </c>
      <c r="C1875" t="str">
        <f>IF(DataBank!F1875="successful",DataBank!L1875,"")</f>
        <v/>
      </c>
    </row>
    <row r="1876" spans="1:3" ht="15" hidden="1" customHeight="1" x14ac:dyDescent="0.25">
      <c r="A1876">
        <v>1874</v>
      </c>
      <c r="B1876" t="str">
        <f>IF(DataBank!F1876="successful",DataBank!B1876,"")</f>
        <v/>
      </c>
      <c r="C1876" t="str">
        <f>IF(DataBank!F1876="successful",DataBank!L1876,"")</f>
        <v/>
      </c>
    </row>
    <row r="1877" spans="1:3" ht="15" hidden="1" customHeight="1" x14ac:dyDescent="0.25">
      <c r="A1877">
        <v>1875</v>
      </c>
      <c r="B1877" t="str">
        <f>IF(DataBank!F1877="successful",DataBank!B1877,"")</f>
        <v/>
      </c>
      <c r="C1877" t="str">
        <f>IF(DataBank!F1877="successful",DataBank!L1877,"")</f>
        <v/>
      </c>
    </row>
    <row r="1878" spans="1:3" ht="15" hidden="1" customHeight="1" x14ac:dyDescent="0.25">
      <c r="A1878">
        <v>1876</v>
      </c>
      <c r="B1878" t="str">
        <f>IF(DataBank!F1878="successful",DataBank!B1878,"")</f>
        <v/>
      </c>
      <c r="C1878" t="str">
        <f>IF(DataBank!F1878="successful",DataBank!L1878,"")</f>
        <v/>
      </c>
    </row>
    <row r="1879" spans="1:3" ht="15" hidden="1" customHeight="1" x14ac:dyDescent="0.25">
      <c r="A1879">
        <v>1877</v>
      </c>
      <c r="B1879" t="str">
        <f>IF(DataBank!F1879="successful",DataBank!B1879,"")</f>
        <v/>
      </c>
      <c r="C1879" t="str">
        <f>IF(DataBank!F1879="successful",DataBank!L1879,"")</f>
        <v/>
      </c>
    </row>
    <row r="1880" spans="1:3" ht="15" hidden="1" customHeight="1" x14ac:dyDescent="0.25">
      <c r="A1880">
        <v>1878</v>
      </c>
      <c r="B1880" t="str">
        <f>IF(DataBank!F1880="successful",DataBank!B1880,"")</f>
        <v/>
      </c>
      <c r="C1880" t="str">
        <f>IF(DataBank!F1880="successful",DataBank!L1880,"")</f>
        <v/>
      </c>
    </row>
    <row r="1881" spans="1:3" ht="15" hidden="1" customHeight="1" x14ac:dyDescent="0.25">
      <c r="A1881">
        <v>1879</v>
      </c>
      <c r="B1881" t="str">
        <f>IF(DataBank!F1881="successful",DataBank!B1881,"")</f>
        <v/>
      </c>
      <c r="C1881" t="str">
        <f>IF(DataBank!F1881="successful",DataBank!L1881,"")</f>
        <v/>
      </c>
    </row>
    <row r="1882" spans="1:3" ht="15" hidden="1" customHeight="1" x14ac:dyDescent="0.25">
      <c r="A1882">
        <v>1880</v>
      </c>
      <c r="B1882" t="str">
        <f>IF(DataBank!F1882="successful",DataBank!B1882,"")</f>
        <v/>
      </c>
      <c r="C1882" t="str">
        <f>IF(DataBank!F1882="successful",DataBank!L1882,"")</f>
        <v/>
      </c>
    </row>
    <row r="1883" spans="1:3" ht="15" customHeight="1" x14ac:dyDescent="0.25">
      <c r="A1883">
        <v>1881</v>
      </c>
      <c r="B1883" t="str">
        <f>IF(DataBank!F1883="successful",DataBank!B1883,"")</f>
        <v>Story Rock by The Jolly Llamas -- Our First Album!</v>
      </c>
      <c r="C1883">
        <f>IF(DataBank!F1883="successful",DataBank!L1883,"")</f>
        <v>70</v>
      </c>
    </row>
    <row r="1884" spans="1:3" ht="15" customHeight="1" x14ac:dyDescent="0.25">
      <c r="A1884">
        <v>1882</v>
      </c>
      <c r="B1884" t="str">
        <f>IF(DataBank!F1884="successful",DataBank!B1884,"")</f>
        <v>American Lit or...Trespassing for Beginners</v>
      </c>
      <c r="C1884">
        <f>IF(DataBank!F1884="successful",DataBank!L1884,"")</f>
        <v>81</v>
      </c>
    </row>
    <row r="1885" spans="1:3" ht="15" customHeight="1" x14ac:dyDescent="0.25">
      <c r="A1885">
        <v>1883</v>
      </c>
      <c r="B1885" t="str">
        <f>IF(DataBank!F1885="successful",DataBank!B1885,"")</f>
        <v>Afraid Of Figs - Help Fund our New CD - "SAFE"</v>
      </c>
      <c r="C1885">
        <f>IF(DataBank!F1885="successful",DataBank!L1885,"")</f>
        <v>32</v>
      </c>
    </row>
    <row r="1886" spans="1:3" ht="15" customHeight="1" x14ac:dyDescent="0.25">
      <c r="A1886">
        <v>1884</v>
      </c>
      <c r="B1886" t="str">
        <f>IF(DataBank!F1886="successful",DataBank!B1886,"")</f>
        <v>Glad Hearts New Album: Twenty Two - On Vinyl!</v>
      </c>
      <c r="C1886">
        <f>IF(DataBank!F1886="successful",DataBank!L1886,"")</f>
        <v>26</v>
      </c>
    </row>
    <row r="1887" spans="1:3" ht="15" customHeight="1" x14ac:dyDescent="0.25">
      <c r="A1887">
        <v>1885</v>
      </c>
      <c r="B1887" t="str">
        <f>IF(DataBank!F1887="successful",DataBank!B1887,"")</f>
        <v>KATA 'The Rising' - Double LP (Vinyl Release)</v>
      </c>
      <c r="C1887">
        <f>IF(DataBank!F1887="successful",DataBank!L1887,"")</f>
        <v>105</v>
      </c>
    </row>
    <row r="1888" spans="1:3" ht="15" customHeight="1" x14ac:dyDescent="0.25">
      <c r="A1888">
        <v>1886</v>
      </c>
      <c r="B1888" t="str">
        <f>IF(DataBank!F1888="successful",DataBank!B1888,"")</f>
        <v>INVISIBLE HOUSE: a history of the world - new CD/Album</v>
      </c>
      <c r="C1888">
        <f>IF(DataBank!F1888="successful",DataBank!L1888,"")</f>
        <v>29</v>
      </c>
    </row>
    <row r="1889" spans="1:3" ht="15" customHeight="1" x14ac:dyDescent="0.25">
      <c r="A1889">
        <v>1887</v>
      </c>
      <c r="B1889" t="str">
        <f>IF(DataBank!F1889="successful",DataBank!B1889,"")</f>
        <v>Welcome To The Club - Music Video Project</v>
      </c>
      <c r="C1889">
        <f>IF(DataBank!F1889="successful",DataBank!L1889,"")</f>
        <v>8</v>
      </c>
    </row>
    <row r="1890" spans="1:3" ht="15" customHeight="1" x14ac:dyDescent="0.25">
      <c r="A1890">
        <v>1888</v>
      </c>
      <c r="B1890" t="str">
        <f>IF(DataBank!F1890="successful",DataBank!B1890,"")</f>
        <v>STACIE COLLINS' new cd is RECORDED but needs a KICK-START cause "SOMETIMES YA GOTTA"</v>
      </c>
      <c r="C1890">
        <f>IF(DataBank!F1890="successful",DataBank!L1890,"")</f>
        <v>89</v>
      </c>
    </row>
    <row r="1891" spans="1:3" ht="15" customHeight="1" x14ac:dyDescent="0.25">
      <c r="A1891">
        <v>1889</v>
      </c>
      <c r="B1891" t="str">
        <f>IF(DataBank!F1891="successful",DataBank!B1891,"")</f>
        <v>LittleBear</v>
      </c>
      <c r="C1891">
        <f>IF(DataBank!F1891="successful",DataBank!L1891,"")</f>
        <v>44</v>
      </c>
    </row>
    <row r="1892" spans="1:3" ht="15" customHeight="1" x14ac:dyDescent="0.25">
      <c r="A1892">
        <v>1890</v>
      </c>
      <c r="B1892" t="str">
        <f>IF(DataBank!F1892="successful",DataBank!B1892,"")</f>
        <v>The Spring Standards LIVE at the Arden Gild Hall!</v>
      </c>
      <c r="C1892">
        <f>IF(DataBank!F1892="successful",DataBank!L1892,"")</f>
        <v>246</v>
      </c>
    </row>
    <row r="1893" spans="1:3" ht="15" customHeight="1" x14ac:dyDescent="0.25">
      <c r="A1893">
        <v>1891</v>
      </c>
      <c r="B1893" t="str">
        <f>IF(DataBank!F1893="successful",DataBank!B1893,"")</f>
        <v>Lindsey Ray's new album recorded? âˆš Mixed? âˆš On the radio? That's where YOU come in.</v>
      </c>
      <c r="C1893">
        <f>IF(DataBank!F1893="successful",DataBank!L1893,"")</f>
        <v>120</v>
      </c>
    </row>
    <row r="1894" spans="1:3" ht="15" customHeight="1" x14ac:dyDescent="0.25">
      <c r="A1894">
        <v>1892</v>
      </c>
      <c r="B1894" t="str">
        <f>IF(DataBank!F1894="successful",DataBank!B1894,"")</f>
        <v>Nemes wants you to be able to hear their new songs!</v>
      </c>
      <c r="C1894">
        <f>IF(DataBank!F1894="successful",DataBank!L1894,"")</f>
        <v>26</v>
      </c>
    </row>
    <row r="1895" spans="1:3" ht="15" customHeight="1" x14ac:dyDescent="0.25">
      <c r="A1895">
        <v>1893</v>
      </c>
      <c r="B1895" t="str">
        <f>IF(DataBank!F1895="successful",DataBank!B1895,"")</f>
        <v>Archeology 7" Vinyl</v>
      </c>
      <c r="C1895">
        <f>IF(DataBank!F1895="successful",DataBank!L1895,"")</f>
        <v>45</v>
      </c>
    </row>
    <row r="1896" spans="1:3" ht="15" customHeight="1" x14ac:dyDescent="0.25">
      <c r="A1896">
        <v>1894</v>
      </c>
      <c r="B1896" t="str">
        <f>IF(DataBank!F1896="successful",DataBank!B1896,"")</f>
        <v>Help me release my first 3 song EP!!</v>
      </c>
      <c r="C1896">
        <f>IF(DataBank!F1896="successful",DataBank!L1896,"")</f>
        <v>20</v>
      </c>
    </row>
    <row r="1897" spans="1:3" ht="15" customHeight="1" x14ac:dyDescent="0.25">
      <c r="A1897">
        <v>1895</v>
      </c>
      <c r="B1897" t="str">
        <f>IF(DataBank!F1897="successful",DataBank!B1897,"")</f>
        <v>HERESTOFIGHTIN Debut full length album "Becoming Native"</v>
      </c>
      <c r="C1897">
        <f>IF(DataBank!F1897="successful",DataBank!L1897,"")</f>
        <v>47</v>
      </c>
    </row>
    <row r="1898" spans="1:3" ht="15" customHeight="1" x14ac:dyDescent="0.25">
      <c r="A1898">
        <v>1896</v>
      </c>
      <c r="B1898" t="str">
        <f>IF(DataBank!F1898="successful",DataBank!B1898,"")</f>
        <v>the bridge</v>
      </c>
      <c r="C1898">
        <f>IF(DataBank!F1898="successful",DataBank!L1898,"")</f>
        <v>13</v>
      </c>
    </row>
    <row r="1899" spans="1:3" ht="15" customHeight="1" x14ac:dyDescent="0.25">
      <c r="A1899">
        <v>1897</v>
      </c>
      <c r="B1899" t="str">
        <f>IF(DataBank!F1899="successful",DataBank!B1899,"")</f>
        <v>Vanessa Lively's New Album 2014</v>
      </c>
      <c r="C1899">
        <f>IF(DataBank!F1899="successful",DataBank!L1899,"")</f>
        <v>183</v>
      </c>
    </row>
    <row r="1900" spans="1:3" ht="15" customHeight="1" x14ac:dyDescent="0.25">
      <c r="A1900">
        <v>1898</v>
      </c>
      <c r="B1900" t="str">
        <f>IF(DataBank!F1900="successful",DataBank!B1900,"")</f>
        <v>Degenerate Matters EP Funding Campaign</v>
      </c>
      <c r="C1900">
        <f>IF(DataBank!F1900="successful",DataBank!L1900,"")</f>
        <v>21</v>
      </c>
    </row>
    <row r="1901" spans="1:3" ht="15" customHeight="1" x14ac:dyDescent="0.25">
      <c r="A1901">
        <v>1899</v>
      </c>
      <c r="B1901" t="str">
        <f>IF(DataBank!F1901="successful",DataBank!B1901,"")</f>
        <v>Ukulele Songs from the Zombie Apocalypse</v>
      </c>
      <c r="C1901">
        <f>IF(DataBank!F1901="successful",DataBank!L1901,"")</f>
        <v>42</v>
      </c>
    </row>
    <row r="1902" spans="1:3" ht="15" customHeight="1" x14ac:dyDescent="0.25">
      <c r="A1902">
        <v>1900</v>
      </c>
      <c r="B1902" t="str">
        <f>IF(DataBank!F1902="successful",DataBank!B1902,"")</f>
        <v>5 Bucks from 500 Friends</v>
      </c>
      <c r="C1902">
        <f>IF(DataBank!F1902="successful",DataBank!L1902,"")</f>
        <v>54</v>
      </c>
    </row>
    <row r="1903" spans="1:3" ht="15" hidden="1" customHeight="1" x14ac:dyDescent="0.25">
      <c r="A1903">
        <v>1901</v>
      </c>
      <c r="B1903" t="str">
        <f>IF(DataBank!F1903="successful",DataBank!B1903,"")</f>
        <v/>
      </c>
      <c r="C1903" t="str">
        <f>IF(DataBank!F1903="successful",DataBank!L1903,"")</f>
        <v/>
      </c>
    </row>
    <row r="1904" spans="1:3" ht="15" hidden="1" customHeight="1" x14ac:dyDescent="0.25">
      <c r="A1904">
        <v>1902</v>
      </c>
      <c r="B1904" t="str">
        <f>IF(DataBank!F1904="successful",DataBank!B1904,"")</f>
        <v/>
      </c>
      <c r="C1904" t="str">
        <f>IF(DataBank!F1904="successful",DataBank!L1904,"")</f>
        <v/>
      </c>
    </row>
    <row r="1905" spans="1:3" ht="15" hidden="1" customHeight="1" x14ac:dyDescent="0.25">
      <c r="A1905">
        <v>1903</v>
      </c>
      <c r="B1905" t="str">
        <f>IF(DataBank!F1905="successful",DataBank!B1905,"")</f>
        <v/>
      </c>
      <c r="C1905" t="str">
        <f>IF(DataBank!F1905="successful",DataBank!L1905,"")</f>
        <v/>
      </c>
    </row>
    <row r="1906" spans="1:3" ht="15" hidden="1" customHeight="1" x14ac:dyDescent="0.25">
      <c r="A1906">
        <v>1904</v>
      </c>
      <c r="B1906" t="str">
        <f>IF(DataBank!F1906="successful",DataBank!B1906,"")</f>
        <v/>
      </c>
      <c r="C1906" t="str">
        <f>IF(DataBank!F1906="successful",DataBank!L1906,"")</f>
        <v/>
      </c>
    </row>
    <row r="1907" spans="1:3" ht="15" hidden="1" customHeight="1" x14ac:dyDescent="0.25">
      <c r="A1907">
        <v>1905</v>
      </c>
      <c r="B1907" t="str">
        <f>IF(DataBank!F1907="successful",DataBank!B1907,"")</f>
        <v/>
      </c>
      <c r="C1907" t="str">
        <f>IF(DataBank!F1907="successful",DataBank!L1907,"")</f>
        <v/>
      </c>
    </row>
    <row r="1908" spans="1:3" ht="15" hidden="1" customHeight="1" x14ac:dyDescent="0.25">
      <c r="A1908">
        <v>1906</v>
      </c>
      <c r="B1908" t="str">
        <f>IF(DataBank!F1908="successful",DataBank!B1908,"")</f>
        <v/>
      </c>
      <c r="C1908" t="str">
        <f>IF(DataBank!F1908="successful",DataBank!L1908,"")</f>
        <v/>
      </c>
    </row>
    <row r="1909" spans="1:3" ht="15" hidden="1" customHeight="1" x14ac:dyDescent="0.25">
      <c r="A1909">
        <v>1907</v>
      </c>
      <c r="B1909" t="str">
        <f>IF(DataBank!F1909="successful",DataBank!B1909,"")</f>
        <v/>
      </c>
      <c r="C1909" t="str">
        <f>IF(DataBank!F1909="successful",DataBank!L1909,"")</f>
        <v/>
      </c>
    </row>
    <row r="1910" spans="1:3" ht="15" hidden="1" customHeight="1" x14ac:dyDescent="0.25">
      <c r="A1910">
        <v>1908</v>
      </c>
      <c r="B1910" t="str">
        <f>IF(DataBank!F1910="successful",DataBank!B1910,"")</f>
        <v/>
      </c>
      <c r="C1910" t="str">
        <f>IF(DataBank!F1910="successful",DataBank!L1910,"")</f>
        <v/>
      </c>
    </row>
    <row r="1911" spans="1:3" ht="15" hidden="1" customHeight="1" x14ac:dyDescent="0.25">
      <c r="A1911">
        <v>1909</v>
      </c>
      <c r="B1911" t="str">
        <f>IF(DataBank!F1911="successful",DataBank!B1911,"")</f>
        <v/>
      </c>
      <c r="C1911" t="str">
        <f>IF(DataBank!F1911="successful",DataBank!L1911,"")</f>
        <v/>
      </c>
    </row>
    <row r="1912" spans="1:3" ht="15" hidden="1" customHeight="1" x14ac:dyDescent="0.25">
      <c r="A1912">
        <v>1910</v>
      </c>
      <c r="B1912" t="str">
        <f>IF(DataBank!F1912="successful",DataBank!B1912,"")</f>
        <v/>
      </c>
      <c r="C1912" t="str">
        <f>IF(DataBank!F1912="successful",DataBank!L1912,"")</f>
        <v/>
      </c>
    </row>
    <row r="1913" spans="1:3" ht="15" hidden="1" customHeight="1" x14ac:dyDescent="0.25">
      <c r="A1913">
        <v>1911</v>
      </c>
      <c r="B1913" t="str">
        <f>IF(DataBank!F1913="successful",DataBank!B1913,"")</f>
        <v/>
      </c>
      <c r="C1913" t="str">
        <f>IF(DataBank!F1913="successful",DataBank!L1913,"")</f>
        <v/>
      </c>
    </row>
    <row r="1914" spans="1:3" ht="15" hidden="1" customHeight="1" x14ac:dyDescent="0.25">
      <c r="A1914">
        <v>1912</v>
      </c>
      <c r="B1914" t="str">
        <f>IF(DataBank!F1914="successful",DataBank!B1914,"")</f>
        <v/>
      </c>
      <c r="C1914" t="str">
        <f>IF(DataBank!F1914="successful",DataBank!L1914,"")</f>
        <v/>
      </c>
    </row>
    <row r="1915" spans="1:3" ht="15" hidden="1" customHeight="1" x14ac:dyDescent="0.25">
      <c r="A1915">
        <v>1913</v>
      </c>
      <c r="B1915" t="str">
        <f>IF(DataBank!F1915="successful",DataBank!B1915,"")</f>
        <v/>
      </c>
      <c r="C1915" t="str">
        <f>IF(DataBank!F1915="successful",DataBank!L1915,"")</f>
        <v/>
      </c>
    </row>
    <row r="1916" spans="1:3" ht="15" hidden="1" customHeight="1" x14ac:dyDescent="0.25">
      <c r="A1916">
        <v>1914</v>
      </c>
      <c r="B1916" t="str">
        <f>IF(DataBank!F1916="successful",DataBank!B1916,"")</f>
        <v/>
      </c>
      <c r="C1916" t="str">
        <f>IF(DataBank!F1916="successful",DataBank!L1916,"")</f>
        <v/>
      </c>
    </row>
    <row r="1917" spans="1:3" ht="15" hidden="1" customHeight="1" x14ac:dyDescent="0.25">
      <c r="A1917">
        <v>1915</v>
      </c>
      <c r="B1917" t="str">
        <f>IF(DataBank!F1917="successful",DataBank!B1917,"")</f>
        <v/>
      </c>
      <c r="C1917" t="str">
        <f>IF(DataBank!F1917="successful",DataBank!L1917,"")</f>
        <v/>
      </c>
    </row>
    <row r="1918" spans="1:3" ht="15" hidden="1" customHeight="1" x14ac:dyDescent="0.25">
      <c r="A1918">
        <v>1916</v>
      </c>
      <c r="B1918" t="str">
        <f>IF(DataBank!F1918="successful",DataBank!B1918,"")</f>
        <v/>
      </c>
      <c r="C1918" t="str">
        <f>IF(DataBank!F1918="successful",DataBank!L1918,"")</f>
        <v/>
      </c>
    </row>
    <row r="1919" spans="1:3" ht="15" hidden="1" customHeight="1" x14ac:dyDescent="0.25">
      <c r="A1919">
        <v>1917</v>
      </c>
      <c r="B1919" t="str">
        <f>IF(DataBank!F1919="successful",DataBank!B1919,"")</f>
        <v/>
      </c>
      <c r="C1919" t="str">
        <f>IF(DataBank!F1919="successful",DataBank!L1919,"")</f>
        <v/>
      </c>
    </row>
    <row r="1920" spans="1:3" ht="15" hidden="1" customHeight="1" x14ac:dyDescent="0.25">
      <c r="A1920">
        <v>1918</v>
      </c>
      <c r="B1920" t="str">
        <f>IF(DataBank!F1920="successful",DataBank!B1920,"")</f>
        <v/>
      </c>
      <c r="C1920" t="str">
        <f>IF(DataBank!F1920="successful",DataBank!L1920,"")</f>
        <v/>
      </c>
    </row>
    <row r="1921" spans="1:3" ht="15" hidden="1" customHeight="1" x14ac:dyDescent="0.25">
      <c r="A1921">
        <v>1919</v>
      </c>
      <c r="B1921" t="str">
        <f>IF(DataBank!F1921="successful",DataBank!B1921,"")</f>
        <v/>
      </c>
      <c r="C1921" t="str">
        <f>IF(DataBank!F1921="successful",DataBank!L1921,"")</f>
        <v/>
      </c>
    </row>
    <row r="1922" spans="1:3" ht="15" hidden="1" customHeight="1" x14ac:dyDescent="0.25">
      <c r="A1922">
        <v>1920</v>
      </c>
      <c r="B1922" t="str">
        <f>IF(DataBank!F1922="successful",DataBank!B1922,"")</f>
        <v/>
      </c>
      <c r="C1922" t="str">
        <f>IF(DataBank!F1922="successful",DataBank!L1922,"")</f>
        <v/>
      </c>
    </row>
    <row r="1923" spans="1:3" ht="15" customHeight="1" x14ac:dyDescent="0.25">
      <c r="A1923">
        <v>1921</v>
      </c>
      <c r="B1923" t="str">
        <f>IF(DataBank!F1923="successful",DataBank!B1923,"")</f>
        <v>The Fine Spirits are making an album!</v>
      </c>
      <c r="C1923">
        <f>IF(DataBank!F1923="successful",DataBank!L1923,"")</f>
        <v>38</v>
      </c>
    </row>
    <row r="1924" spans="1:3" ht="15" customHeight="1" x14ac:dyDescent="0.25">
      <c r="A1924">
        <v>1922</v>
      </c>
      <c r="B1924" t="str">
        <f>IF(DataBank!F1924="successful",DataBank!B1924,"")</f>
        <v>Low Weather // Debut Album</v>
      </c>
      <c r="C1924">
        <f>IF(DataBank!F1924="successful",DataBank!L1924,"")</f>
        <v>64</v>
      </c>
    </row>
    <row r="1925" spans="1:3" ht="15" customHeight="1" x14ac:dyDescent="0.25">
      <c r="A1925">
        <v>1923</v>
      </c>
      <c r="B1925" t="str">
        <f>IF(DataBank!F1925="successful",DataBank!B1925,"")</f>
        <v>Help Lions&amp;Creators print their album!</v>
      </c>
      <c r="C1925">
        <f>IF(DataBank!F1925="successful",DataBank!L1925,"")</f>
        <v>13</v>
      </c>
    </row>
    <row r="1926" spans="1:3" ht="15" customHeight="1" x14ac:dyDescent="0.25">
      <c r="A1926">
        <v>1924</v>
      </c>
      <c r="B1926" t="str">
        <f>IF(DataBank!F1926="successful",DataBank!B1926,"")</f>
        <v>The 'Songs from the Bookmark' Sessions</v>
      </c>
      <c r="C1926">
        <f>IF(DataBank!F1926="successful",DataBank!L1926,"")</f>
        <v>33</v>
      </c>
    </row>
    <row r="1927" spans="1:3" ht="15" customHeight="1" x14ac:dyDescent="0.25">
      <c r="A1927">
        <v>1925</v>
      </c>
      <c r="B1927" t="str">
        <f>IF(DataBank!F1927="successful",DataBank!B1927,"")</f>
        <v>The Freakniks Debut Album: Infinite Love</v>
      </c>
      <c r="C1927">
        <f>IF(DataBank!F1927="successful",DataBank!L1927,"")</f>
        <v>52</v>
      </c>
    </row>
    <row r="1928" spans="1:3" ht="15" customHeight="1" x14ac:dyDescent="0.25">
      <c r="A1928">
        <v>1926</v>
      </c>
      <c r="B1928" t="str">
        <f>IF(DataBank!F1928="successful",DataBank!B1928,"")</f>
        <v>Invisible Allies - Hyperdimensional Animals</v>
      </c>
      <c r="C1928">
        <f>IF(DataBank!F1928="successful",DataBank!L1928,"")</f>
        <v>107</v>
      </c>
    </row>
    <row r="1929" spans="1:3" ht="15" customHeight="1" x14ac:dyDescent="0.25">
      <c r="A1929">
        <v>1927</v>
      </c>
      <c r="B1929" t="str">
        <f>IF(DataBank!F1929="successful",DataBank!B1929,"")</f>
        <v>GBS Detroit Presents Hampshire</v>
      </c>
      <c r="C1929">
        <f>IF(DataBank!F1929="successful",DataBank!L1929,"")</f>
        <v>11</v>
      </c>
    </row>
    <row r="1930" spans="1:3" ht="15" customHeight="1" x14ac:dyDescent="0.25">
      <c r="A1930">
        <v>1928</v>
      </c>
      <c r="B1930" t="str">
        <f>IF(DataBank!F1930="successful",DataBank!B1930,"")</f>
        <v>Jollyheads Circus Debut Album "The Kaleidoscope Dawn"</v>
      </c>
      <c r="C1930">
        <f>IF(DataBank!F1930="successful",DataBank!L1930,"")</f>
        <v>34</v>
      </c>
    </row>
    <row r="1931" spans="1:3" ht="15" customHeight="1" x14ac:dyDescent="0.25">
      <c r="A1931">
        <v>1929</v>
      </c>
      <c r="B1931" t="str">
        <f>IF(DataBank!F1931="successful",DataBank!B1931,"")</f>
        <v>Surplus 1980 album funds for release on CD/LP.</v>
      </c>
      <c r="C1931">
        <f>IF(DataBank!F1931="successful",DataBank!L1931,"")</f>
        <v>75</v>
      </c>
    </row>
    <row r="1932" spans="1:3" ht="15" customHeight="1" x14ac:dyDescent="0.25">
      <c r="A1932">
        <v>1930</v>
      </c>
      <c r="B1932" t="str">
        <f>IF(DataBank!F1932="successful",DataBank!B1932,"")</f>
        <v>Magnetic Flowers Presents: Old, Cold. Losing It.</v>
      </c>
      <c r="C1932">
        <f>IF(DataBank!F1932="successful",DataBank!L1932,"")</f>
        <v>26</v>
      </c>
    </row>
    <row r="1933" spans="1:3" ht="15" customHeight="1" x14ac:dyDescent="0.25">
      <c r="A1933">
        <v>1931</v>
      </c>
      <c r="B1933" t="str">
        <f>IF(DataBank!F1933="successful",DataBank!B1933,"")</f>
        <v>New Lions After Dark EP!</v>
      </c>
      <c r="C1933">
        <f>IF(DataBank!F1933="successful",DataBank!L1933,"")</f>
        <v>50</v>
      </c>
    </row>
    <row r="1934" spans="1:3" ht="15" customHeight="1" x14ac:dyDescent="0.25">
      <c r="A1934">
        <v>1932</v>
      </c>
      <c r="B1934" t="str">
        <f>IF(DataBank!F1934="successful",DataBank!B1934,"")</f>
        <v>Lee Malone - Get Us To The Converse Rubber Track Sessions!</v>
      </c>
      <c r="C1934">
        <f>IF(DataBank!F1934="successful",DataBank!L1934,"")</f>
        <v>80</v>
      </c>
    </row>
    <row r="1935" spans="1:3" ht="15" customHeight="1" x14ac:dyDescent="0.25">
      <c r="A1935">
        <v>1933</v>
      </c>
      <c r="B1935" t="str">
        <f>IF(DataBank!F1935="successful",DataBank!B1935,"")</f>
        <v>Magic Punches are making debut LP with producer John Askew</v>
      </c>
      <c r="C1935">
        <f>IF(DataBank!F1935="successful",DataBank!L1935,"")</f>
        <v>110</v>
      </c>
    </row>
    <row r="1936" spans="1:3" ht="15" customHeight="1" x14ac:dyDescent="0.25">
      <c r="A1936">
        <v>1934</v>
      </c>
      <c r="B1936" t="str">
        <f>IF(DataBank!F1936="successful",DataBank!B1936,"")</f>
        <v>The City Never Sleeps Needs A Tour Vehicle!</v>
      </c>
      <c r="C1936">
        <f>IF(DataBank!F1936="successful",DataBank!L1936,"")</f>
        <v>77</v>
      </c>
    </row>
    <row r="1937" spans="1:3" ht="15" customHeight="1" x14ac:dyDescent="0.25">
      <c r="A1937">
        <v>1935</v>
      </c>
      <c r="B1937" t="str">
        <f>IF(DataBank!F1937="successful",DataBank!B1937,"")</f>
        <v>the last echo AM/PM Project</v>
      </c>
      <c r="C1937">
        <f>IF(DataBank!F1937="successful",DataBank!L1937,"")</f>
        <v>50</v>
      </c>
    </row>
    <row r="1938" spans="1:3" ht="15" customHeight="1" x14ac:dyDescent="0.25">
      <c r="A1938">
        <v>1936</v>
      </c>
      <c r="B1938" t="str">
        <f>IF(DataBank!F1938="successful",DataBank!B1938,"")</f>
        <v>Grandkids Record a Full-length Album!</v>
      </c>
      <c r="C1938">
        <f>IF(DataBank!F1938="successful",DataBank!L1938,"")</f>
        <v>145</v>
      </c>
    </row>
    <row r="1939" spans="1:3" ht="15" customHeight="1" x14ac:dyDescent="0.25">
      <c r="A1939">
        <v>1937</v>
      </c>
      <c r="B1939" t="str">
        <f>IF(DataBank!F1939="successful",DataBank!B1939,"")</f>
        <v>GBS Detroit Presents My Pal Val</v>
      </c>
      <c r="C1939">
        <f>IF(DataBank!F1939="successful",DataBank!L1939,"")</f>
        <v>29</v>
      </c>
    </row>
    <row r="1940" spans="1:3" ht="15" customHeight="1" x14ac:dyDescent="0.25">
      <c r="A1940">
        <v>1938</v>
      </c>
      <c r="B1940" t="str">
        <f>IF(DataBank!F1940="successful",DataBank!B1940,"")</f>
        <v>Jon Shirley: Live Worship Album + Short Film</v>
      </c>
      <c r="C1940">
        <f>IF(DataBank!F1940="successful",DataBank!L1940,"")</f>
        <v>114</v>
      </c>
    </row>
    <row r="1941" spans="1:3" ht="15" customHeight="1" x14ac:dyDescent="0.25">
      <c r="A1941">
        <v>1939</v>
      </c>
      <c r="B1941" t="str">
        <f>IF(DataBank!F1941="successful",DataBank!B1941,"")</f>
        <v>Help I Am Clay Release Their First CD For FREE</v>
      </c>
      <c r="C1941">
        <f>IF(DataBank!F1941="successful",DataBank!L1941,"")</f>
        <v>96</v>
      </c>
    </row>
    <row r="1942" spans="1:3" ht="15" customHeight="1" x14ac:dyDescent="0.25">
      <c r="A1942">
        <v>1940</v>
      </c>
      <c r="B1942" t="str">
        <f>IF(DataBank!F1942="successful",DataBank!B1942,"")</f>
        <v>History Grows: New K. Record</v>
      </c>
      <c r="C1942">
        <f>IF(DataBank!F1942="successful",DataBank!L1942,"")</f>
        <v>31</v>
      </c>
    </row>
    <row r="1943" spans="1:3" ht="15" customHeight="1" x14ac:dyDescent="0.25">
      <c r="A1943">
        <v>1941</v>
      </c>
      <c r="B1943" t="str">
        <f>IF(DataBank!F1943="successful",DataBank!B1943,"")</f>
        <v>Gramofon: Modern Cloud Jukebox</v>
      </c>
      <c r="C1943">
        <f>IF(DataBank!F1943="successful",DataBank!L1943,"")</f>
        <v>4883</v>
      </c>
    </row>
    <row r="1944" spans="1:3" ht="15" customHeight="1" x14ac:dyDescent="0.25">
      <c r="A1944">
        <v>1942</v>
      </c>
      <c r="B1944" t="str">
        <f>IF(DataBank!F1944="successful",DataBank!B1944,"")</f>
        <v>building the world's longest marble run relaunch</v>
      </c>
      <c r="C1944">
        <f>IF(DataBank!F1944="successful",DataBank!L1944,"")</f>
        <v>95</v>
      </c>
    </row>
    <row r="1945" spans="1:3" ht="15" customHeight="1" x14ac:dyDescent="0.25">
      <c r="A1945">
        <v>1943</v>
      </c>
      <c r="B1945" t="str">
        <f>IF(DataBank!F1945="successful",DataBank!B1945,"")</f>
        <v>RuuviTag - Open-Source Bluetooth Sensor Beacon</v>
      </c>
      <c r="C1945">
        <f>IF(DataBank!F1945="successful",DataBank!L1945,"")</f>
        <v>2478</v>
      </c>
    </row>
    <row r="1946" spans="1:3" ht="15" customHeight="1" x14ac:dyDescent="0.25">
      <c r="A1946">
        <v>1944</v>
      </c>
      <c r="B1946" t="str">
        <f>IF(DataBank!F1946="successful",DataBank!B1946,"")</f>
        <v>The BIG Turtle ShellÂ®: Rugged, Wireless BoomBox &amp; Power Bank</v>
      </c>
      <c r="C1946">
        <f>IF(DataBank!F1946="successful",DataBank!L1946,"")</f>
        <v>1789</v>
      </c>
    </row>
    <row r="1947" spans="1:3" ht="15" customHeight="1" x14ac:dyDescent="0.25">
      <c r="A1947">
        <v>1945</v>
      </c>
      <c r="B1947" t="str">
        <f>IF(DataBank!F1947="successful",DataBank!B1947,"")</f>
        <v>Oval - The First Digital HandPan</v>
      </c>
      <c r="C1947">
        <f>IF(DataBank!F1947="successful",DataBank!L1947,"")</f>
        <v>680</v>
      </c>
    </row>
    <row r="1948" spans="1:3" ht="15" customHeight="1" x14ac:dyDescent="0.25">
      <c r="A1948">
        <v>1946</v>
      </c>
      <c r="B1948" t="str">
        <f>IF(DataBank!F1948="successful",DataBank!B1948,"")</f>
        <v>eMersion Gesture Control System for Music Performance &amp; More</v>
      </c>
      <c r="C1948">
        <f>IF(DataBank!F1948="successful",DataBank!L1948,"")</f>
        <v>70</v>
      </c>
    </row>
    <row r="1949" spans="1:3" ht="15" customHeight="1" x14ac:dyDescent="0.25">
      <c r="A1949">
        <v>1947</v>
      </c>
      <c r="B1949" t="str">
        <f>IF(DataBank!F1949="successful",DataBank!B1949,"")</f>
        <v>Fusion in a Bubblegum Machine</v>
      </c>
      <c r="C1949">
        <f>IF(DataBank!F1949="successful",DataBank!L1949,"")</f>
        <v>23</v>
      </c>
    </row>
    <row r="1950" spans="1:3" ht="15" customHeight="1" x14ac:dyDescent="0.25">
      <c r="A1950">
        <v>1948</v>
      </c>
      <c r="B1950" t="str">
        <f>IF(DataBank!F1950="successful",DataBank!B1950,"")</f>
        <v>UDOO X86: The Most Powerful Maker Board Ever</v>
      </c>
      <c r="C1950">
        <f>IF(DataBank!F1950="successful",DataBank!L1950,"")</f>
        <v>4245</v>
      </c>
    </row>
    <row r="1951" spans="1:3" ht="15" customHeight="1" x14ac:dyDescent="0.25">
      <c r="A1951">
        <v>1949</v>
      </c>
      <c r="B1951" t="str">
        <f>IF(DataBank!F1951="successful",DataBank!B1951,"")</f>
        <v>Shake Your Power</v>
      </c>
      <c r="C1951">
        <f>IF(DataBank!F1951="successful",DataBank!L1951,"")</f>
        <v>943</v>
      </c>
    </row>
    <row r="1952" spans="1:3" ht="15" customHeight="1" x14ac:dyDescent="0.25">
      <c r="A1952">
        <v>1950</v>
      </c>
      <c r="B1952" t="str">
        <f>IF(DataBank!F1952="successful",DataBank!B1952,"")</f>
        <v>Trebuchette - the snap-together, desktop trebuchet</v>
      </c>
      <c r="C1952">
        <f>IF(DataBank!F1952="successful",DataBank!L1952,"")</f>
        <v>1876</v>
      </c>
    </row>
    <row r="1953" spans="1:3" ht="15" customHeight="1" x14ac:dyDescent="0.25">
      <c r="A1953">
        <v>1951</v>
      </c>
      <c r="B1953" t="str">
        <f>IF(DataBank!F1953="successful",DataBank!B1953,"")</f>
        <v>Connect. Code. Create. With SBrick Plus</v>
      </c>
      <c r="C1953">
        <f>IF(DataBank!F1953="successful",DataBank!L1953,"")</f>
        <v>834</v>
      </c>
    </row>
    <row r="1954" spans="1:3" ht="15" customHeight="1" x14ac:dyDescent="0.25">
      <c r="A1954">
        <v>1952</v>
      </c>
      <c r="B1954" t="str">
        <f>IF(DataBank!F1954="successful",DataBank!B1954,"")</f>
        <v>Nix Color Sensor</v>
      </c>
      <c r="C1954">
        <f>IF(DataBank!F1954="successful",DataBank!L1954,"")</f>
        <v>682</v>
      </c>
    </row>
    <row r="1955" spans="1:3" ht="15" customHeight="1" x14ac:dyDescent="0.25">
      <c r="A1955">
        <v>1953</v>
      </c>
      <c r="B1955" t="str">
        <f>IF(DataBank!F1955="successful",DataBank!B1955,"")</f>
        <v>NTH Music Synthesizer</v>
      </c>
      <c r="C1955">
        <f>IF(DataBank!F1955="successful",DataBank!L1955,"")</f>
        <v>147</v>
      </c>
    </row>
    <row r="1956" spans="1:3" ht="15" customHeight="1" x14ac:dyDescent="0.25">
      <c r="A1956">
        <v>1954</v>
      </c>
      <c r="B1956" t="str">
        <f>IF(DataBank!F1956="successful",DataBank!B1956,"")</f>
        <v>Orison â€“ Rethink the Power of Energy</v>
      </c>
      <c r="C1956">
        <f>IF(DataBank!F1956="successful",DataBank!L1956,"")</f>
        <v>415</v>
      </c>
    </row>
    <row r="1957" spans="1:3" ht="15" customHeight="1" x14ac:dyDescent="0.25">
      <c r="A1957">
        <v>1955</v>
      </c>
      <c r="B1957" t="str">
        <f>IF(DataBank!F1957="successful",DataBank!B1957,"")</f>
        <v>Bukobot 3D Printer - Affordable 3D with No Compromises!</v>
      </c>
      <c r="C1957">
        <f>IF(DataBank!F1957="successful",DataBank!L1957,"")</f>
        <v>290</v>
      </c>
    </row>
    <row r="1958" spans="1:3" ht="15" customHeight="1" x14ac:dyDescent="0.25">
      <c r="A1958">
        <v>1956</v>
      </c>
      <c r="B1958" t="str">
        <f>IF(DataBank!F1958="successful",DataBank!B1958,"")</f>
        <v>Sparx Skate Sharpener - Pro Skate Sharpening. At Home.</v>
      </c>
      <c r="C1958">
        <f>IF(DataBank!F1958="successful",DataBank!L1958,"")</f>
        <v>365</v>
      </c>
    </row>
    <row r="1959" spans="1:3" ht="15" customHeight="1" x14ac:dyDescent="0.25">
      <c r="A1959">
        <v>1957</v>
      </c>
      <c r="B1959" t="str">
        <f>IF(DataBank!F1959="successful",DataBank!B1959,"")</f>
        <v>freeSoC and freeSoC Mini</v>
      </c>
      <c r="C1959">
        <f>IF(DataBank!F1959="successful",DataBank!L1959,"")</f>
        <v>660</v>
      </c>
    </row>
    <row r="1960" spans="1:3" ht="15" customHeight="1" x14ac:dyDescent="0.25">
      <c r="A1960">
        <v>1958</v>
      </c>
      <c r="B1960" t="str">
        <f>IF(DataBank!F1960="successful",DataBank!B1960,"")</f>
        <v>Mojo: Digital Design for the Hobbyist</v>
      </c>
      <c r="C1960">
        <f>IF(DataBank!F1960="successful",DataBank!L1960,"")</f>
        <v>1356</v>
      </c>
    </row>
    <row r="1961" spans="1:3" ht="15" customHeight="1" x14ac:dyDescent="0.25">
      <c r="A1961">
        <v>1959</v>
      </c>
      <c r="B1961" t="str">
        <f>IF(DataBank!F1961="successful",DataBank!B1961,"")</f>
        <v>Heat Seek NYC</v>
      </c>
      <c r="C1961">
        <f>IF(DataBank!F1961="successful",DataBank!L1961,"")</f>
        <v>424</v>
      </c>
    </row>
    <row r="1962" spans="1:3" ht="15" customHeight="1" x14ac:dyDescent="0.25">
      <c r="A1962">
        <v>1960</v>
      </c>
      <c r="B1962" t="str">
        <f>IF(DataBank!F1962="successful",DataBank!B1962,"")</f>
        <v>TREKKAYAK</v>
      </c>
      <c r="C1962">
        <f>IF(DataBank!F1962="successful",DataBank!L1962,"")</f>
        <v>33</v>
      </c>
    </row>
    <row r="1963" spans="1:3" ht="15" customHeight="1" x14ac:dyDescent="0.25">
      <c r="A1963">
        <v>1961</v>
      </c>
      <c r="B1963" t="str">
        <f>IF(DataBank!F1963="successful",DataBank!B1963,"")</f>
        <v>Public Lab DIY Spectrometry Kit</v>
      </c>
      <c r="C1963">
        <f>IF(DataBank!F1963="successful",DataBank!L1963,"")</f>
        <v>1633</v>
      </c>
    </row>
    <row r="1964" spans="1:3" ht="15" customHeight="1" x14ac:dyDescent="0.25">
      <c r="A1964">
        <v>1962</v>
      </c>
      <c r="B1964" t="str">
        <f>IF(DataBank!F1964="successful",DataBank!B1964,"")</f>
        <v>AttoDuino - Turbocharged, Wireless, Arduino Compatible</v>
      </c>
      <c r="C1964">
        <f>IF(DataBank!F1964="successful",DataBank!L1964,"")</f>
        <v>306</v>
      </c>
    </row>
    <row r="1965" spans="1:3" ht="15" customHeight="1" x14ac:dyDescent="0.25">
      <c r="A1965">
        <v>1963</v>
      </c>
      <c r="B1965" t="str">
        <f>IF(DataBank!F1965="successful",DataBank!B1965,"")</f>
        <v>AirEnergy 3D - A 3D printed, opensource, mobile wind turbine</v>
      </c>
      <c r="C1965">
        <f>IF(DataBank!F1965="successful",DataBank!L1965,"")</f>
        <v>205</v>
      </c>
    </row>
    <row r="1966" spans="1:3" ht="15" customHeight="1" x14ac:dyDescent="0.25">
      <c r="A1966">
        <v>1964</v>
      </c>
      <c r="B1966" t="str">
        <f>IF(DataBank!F1966="successful",DataBank!B1966,"")</f>
        <v>Clairy: The Most Amazing Natural Air Purifier</v>
      </c>
      <c r="C1966">
        <f>IF(DataBank!F1966="successful",DataBank!L1966,"")</f>
        <v>1281</v>
      </c>
    </row>
    <row r="1967" spans="1:3" ht="15" customHeight="1" x14ac:dyDescent="0.25">
      <c r="A1967">
        <v>1965</v>
      </c>
      <c r="B1967" t="str">
        <f>IF(DataBank!F1967="successful",DataBank!B1967,"")</f>
        <v>BoardX: The Open Source Miniature Motherboard [Redemption]</v>
      </c>
      <c r="C1967">
        <f>IF(DataBank!F1967="successful",DataBank!L1967,"")</f>
        <v>103</v>
      </c>
    </row>
    <row r="1968" spans="1:3" ht="15" customHeight="1" x14ac:dyDescent="0.25">
      <c r="A1968">
        <v>1966</v>
      </c>
      <c r="B1968" t="str">
        <f>IF(DataBank!F1968="successful",DataBank!B1968,"")</f>
        <v>InkCase Plus: E Ink screen for Android phone</v>
      </c>
      <c r="C1968">
        <f>IF(DataBank!F1968="successful",DataBank!L1968,"")</f>
        <v>1513</v>
      </c>
    </row>
    <row r="1969" spans="1:3" ht="15" customHeight="1" x14ac:dyDescent="0.25">
      <c r="A1969">
        <v>1967</v>
      </c>
      <c r="B1969" t="str">
        <f>IF(DataBank!F1969="successful",DataBank!B1969,"")</f>
        <v>Ion: A Music Detecting Mood Light with Bluetooth Low Energy</v>
      </c>
      <c r="C1969">
        <f>IF(DataBank!F1969="successful",DataBank!L1969,"")</f>
        <v>405</v>
      </c>
    </row>
    <row r="1970" spans="1:3" ht="15" customHeight="1" x14ac:dyDescent="0.25">
      <c r="A1970">
        <v>1968</v>
      </c>
      <c r="B1970" t="str">
        <f>IF(DataBank!F1970="successful",DataBank!B1970,"")</f>
        <v>XSHIFTER: World's First Affordable Wireless Shifting System</v>
      </c>
      <c r="C1970">
        <f>IF(DataBank!F1970="successful",DataBank!L1970,"")</f>
        <v>510</v>
      </c>
    </row>
    <row r="1971" spans="1:3" ht="15" customHeight="1" x14ac:dyDescent="0.25">
      <c r="A1971">
        <v>1969</v>
      </c>
      <c r="B1971" t="str">
        <f>IF(DataBank!F1971="successful",DataBank!B1971,"")</f>
        <v>Puck.js - the ground-breaking bluetooth beacon</v>
      </c>
      <c r="C1971">
        <f>IF(DataBank!F1971="successful",DataBank!L1971,"")</f>
        <v>1887</v>
      </c>
    </row>
    <row r="1972" spans="1:3" ht="15" customHeight="1" x14ac:dyDescent="0.25">
      <c r="A1972">
        <v>1970</v>
      </c>
      <c r="B1972" t="str">
        <f>IF(DataBank!F1972="successful",DataBank!B1972,"")</f>
        <v>APOC: Mini Radiation Detector</v>
      </c>
      <c r="C1972">
        <f>IF(DataBank!F1972="successful",DataBank!L1972,"")</f>
        <v>701</v>
      </c>
    </row>
    <row r="1973" spans="1:3" ht="15" customHeight="1" x14ac:dyDescent="0.25">
      <c r="A1973">
        <v>1971</v>
      </c>
      <c r="B1973" t="str">
        <f>IF(DataBank!F1973="successful",DataBank!B1973,"")</f>
        <v>castAR: the most versatile AR &amp; VR system</v>
      </c>
      <c r="C1973">
        <f>IF(DataBank!F1973="successful",DataBank!L1973,"")</f>
        <v>3863</v>
      </c>
    </row>
    <row r="1974" spans="1:3" ht="15" customHeight="1" x14ac:dyDescent="0.25">
      <c r="A1974">
        <v>1972</v>
      </c>
      <c r="B1974" t="str">
        <f>IF(DataBank!F1974="successful",DataBank!B1974,"")</f>
        <v>Jog It! Open source controller pendant for EMC2 and Mach3!</v>
      </c>
      <c r="C1974">
        <f>IF(DataBank!F1974="successful",DataBank!L1974,"")</f>
        <v>238</v>
      </c>
    </row>
    <row r="1975" spans="1:3" ht="15" customHeight="1" x14ac:dyDescent="0.25">
      <c r="A1975">
        <v>1973</v>
      </c>
      <c r="B1975" t="str">
        <f>IF(DataBank!F1975="successful",DataBank!B1975,"")</f>
        <v>Lightpack 2 - Ultimate Light Orchestra For Your Living Room</v>
      </c>
      <c r="C1975">
        <f>IF(DataBank!F1975="successful",DataBank!L1975,"")</f>
        <v>2051</v>
      </c>
    </row>
    <row r="1976" spans="1:3" ht="15" customHeight="1" x14ac:dyDescent="0.25">
      <c r="A1976">
        <v>1974</v>
      </c>
      <c r="B1976" t="str">
        <f>IF(DataBank!F1976="successful",DataBank!B1976,"")</f>
        <v>RAPIRO: The Humanoid Robot Kit for your Raspberry Pi</v>
      </c>
      <c r="C1976">
        <f>IF(DataBank!F1976="successful",DataBank!L1976,"")</f>
        <v>402</v>
      </c>
    </row>
    <row r="1977" spans="1:3" ht="15" customHeight="1" x14ac:dyDescent="0.25">
      <c r="A1977">
        <v>1975</v>
      </c>
      <c r="B1977" t="str">
        <f>IF(DataBank!F1977="successful",DataBank!B1977,"")</f>
        <v>Bugle2: A DIY Phono Preamp</v>
      </c>
      <c r="C1977">
        <f>IF(DataBank!F1977="successful",DataBank!L1977,"")</f>
        <v>253</v>
      </c>
    </row>
    <row r="1978" spans="1:3" ht="15" customHeight="1" x14ac:dyDescent="0.25">
      <c r="A1978">
        <v>1976</v>
      </c>
      <c r="B1978" t="str">
        <f>IF(DataBank!F1978="successful",DataBank!B1978,"")</f>
        <v>Pi Lite white - Bright white LED display for Raspberry Pi</v>
      </c>
      <c r="C1978">
        <f>IF(DataBank!F1978="successful",DataBank!L1978,"")</f>
        <v>473</v>
      </c>
    </row>
    <row r="1979" spans="1:3" ht="15" customHeight="1" x14ac:dyDescent="0.25">
      <c r="A1979">
        <v>1977</v>
      </c>
      <c r="B1979" t="str">
        <f>IF(DataBank!F1979="successful",DataBank!B1979,"")</f>
        <v>Ario: Smart Lighting. Better Health.</v>
      </c>
      <c r="C1979">
        <f>IF(DataBank!F1979="successful",DataBank!L1979,"")</f>
        <v>821</v>
      </c>
    </row>
    <row r="1980" spans="1:3" ht="15" customHeight="1" x14ac:dyDescent="0.25">
      <c r="A1980">
        <v>1978</v>
      </c>
      <c r="B1980" t="str">
        <f>IF(DataBank!F1980="successful",DataBank!B1980,"")</f>
        <v>B9Creator - A High Resolution 3D Printer</v>
      </c>
      <c r="C1980">
        <f>IF(DataBank!F1980="successful",DataBank!L1980,"")</f>
        <v>388</v>
      </c>
    </row>
    <row r="1981" spans="1:3" ht="15" customHeight="1" x14ac:dyDescent="0.25">
      <c r="A1981">
        <v>1979</v>
      </c>
      <c r="B1981" t="str">
        <f>IF(DataBank!F1981="successful",DataBank!B1981,"")</f>
        <v>Skybuds - truly wireless earbuds and smartphone case</v>
      </c>
      <c r="C1981">
        <f>IF(DataBank!F1981="successful",DataBank!L1981,"")</f>
        <v>813</v>
      </c>
    </row>
    <row r="1982" spans="1:3" ht="15" customHeight="1" x14ac:dyDescent="0.25">
      <c r="A1982">
        <v>1980</v>
      </c>
      <c r="B1982" t="str">
        <f>IF(DataBank!F1982="successful",DataBank!B1982,"")</f>
        <v>YOUMO - Your Smart Modular Power Strip</v>
      </c>
      <c r="C1982">
        <f>IF(DataBank!F1982="successful",DataBank!L1982,"")</f>
        <v>1945</v>
      </c>
    </row>
    <row r="1983" spans="1:3" ht="15" hidden="1" customHeight="1" x14ac:dyDescent="0.25">
      <c r="A1983">
        <v>1981</v>
      </c>
      <c r="B1983" t="str">
        <f>IF(DataBank!F1983="successful",DataBank!B1983,"")</f>
        <v/>
      </c>
      <c r="C1983" t="str">
        <f>IF(DataBank!F1983="successful",DataBank!L1983,"")</f>
        <v/>
      </c>
    </row>
    <row r="1984" spans="1:3" ht="15" hidden="1" customHeight="1" x14ac:dyDescent="0.25">
      <c r="A1984">
        <v>1982</v>
      </c>
      <c r="B1984" t="str">
        <f>IF(DataBank!F1984="successful",DataBank!B1984,"")</f>
        <v/>
      </c>
      <c r="C1984" t="str">
        <f>IF(DataBank!F1984="successful",DataBank!L1984,"")</f>
        <v/>
      </c>
    </row>
    <row r="1985" spans="1:3" ht="15" hidden="1" customHeight="1" x14ac:dyDescent="0.25">
      <c r="A1985">
        <v>1983</v>
      </c>
      <c r="B1985" t="str">
        <f>IF(DataBank!F1985="successful",DataBank!B1985,"")</f>
        <v/>
      </c>
      <c r="C1985" t="str">
        <f>IF(DataBank!F1985="successful",DataBank!L1985,"")</f>
        <v/>
      </c>
    </row>
    <row r="1986" spans="1:3" ht="15" hidden="1" customHeight="1" x14ac:dyDescent="0.25">
      <c r="A1986">
        <v>1984</v>
      </c>
      <c r="B1986" t="str">
        <f>IF(DataBank!F1986="successful",DataBank!B1986,"")</f>
        <v/>
      </c>
      <c r="C1986" t="str">
        <f>IF(DataBank!F1986="successful",DataBank!L1986,"")</f>
        <v/>
      </c>
    </row>
    <row r="1987" spans="1:3" ht="15" hidden="1" customHeight="1" x14ac:dyDescent="0.25">
      <c r="A1987">
        <v>1985</v>
      </c>
      <c r="B1987" t="str">
        <f>IF(DataBank!F1987="successful",DataBank!B1987,"")</f>
        <v/>
      </c>
      <c r="C1987" t="str">
        <f>IF(DataBank!F1987="successful",DataBank!L1987,"")</f>
        <v/>
      </c>
    </row>
    <row r="1988" spans="1:3" ht="15" hidden="1" customHeight="1" x14ac:dyDescent="0.25">
      <c r="A1988">
        <v>1986</v>
      </c>
      <c r="B1988" t="str">
        <f>IF(DataBank!F1988="successful",DataBank!B1988,"")</f>
        <v/>
      </c>
      <c r="C1988" t="str">
        <f>IF(DataBank!F1988="successful",DataBank!L1988,"")</f>
        <v/>
      </c>
    </row>
    <row r="1989" spans="1:3" ht="15" hidden="1" customHeight="1" x14ac:dyDescent="0.25">
      <c r="A1989">
        <v>1987</v>
      </c>
      <c r="B1989" t="str">
        <f>IF(DataBank!F1989="successful",DataBank!B1989,"")</f>
        <v/>
      </c>
      <c r="C1989" t="str">
        <f>IF(DataBank!F1989="successful",DataBank!L1989,"")</f>
        <v/>
      </c>
    </row>
    <row r="1990" spans="1:3" ht="15" hidden="1" customHeight="1" x14ac:dyDescent="0.25">
      <c r="A1990">
        <v>1988</v>
      </c>
      <c r="B1990" t="str">
        <f>IF(DataBank!F1990="successful",DataBank!B1990,"")</f>
        <v/>
      </c>
      <c r="C1990" t="str">
        <f>IF(DataBank!F1990="successful",DataBank!L1990,"")</f>
        <v/>
      </c>
    </row>
    <row r="1991" spans="1:3" ht="15" hidden="1" customHeight="1" x14ac:dyDescent="0.25">
      <c r="A1991">
        <v>1989</v>
      </c>
      <c r="B1991" t="str">
        <f>IF(DataBank!F1991="successful",DataBank!B1991,"")</f>
        <v/>
      </c>
      <c r="C1991" t="str">
        <f>IF(DataBank!F1991="successful",DataBank!L1991,"")</f>
        <v/>
      </c>
    </row>
    <row r="1992" spans="1:3" ht="15" hidden="1" customHeight="1" x14ac:dyDescent="0.25">
      <c r="A1992">
        <v>1990</v>
      </c>
      <c r="B1992" t="str">
        <f>IF(DataBank!F1992="successful",DataBank!B1992,"")</f>
        <v/>
      </c>
      <c r="C1992" t="str">
        <f>IF(DataBank!F1992="successful",DataBank!L1992,"")</f>
        <v/>
      </c>
    </row>
    <row r="1993" spans="1:3" ht="15" hidden="1" customHeight="1" x14ac:dyDescent="0.25">
      <c r="A1993">
        <v>1991</v>
      </c>
      <c r="B1993" t="str">
        <f>IF(DataBank!F1993="successful",DataBank!B1993,"")</f>
        <v/>
      </c>
      <c r="C1993" t="str">
        <f>IF(DataBank!F1993="successful",DataBank!L1993,"")</f>
        <v/>
      </c>
    </row>
    <row r="1994" spans="1:3" ht="15" hidden="1" customHeight="1" x14ac:dyDescent="0.25">
      <c r="A1994">
        <v>1992</v>
      </c>
      <c r="B1994" t="str">
        <f>IF(DataBank!F1994="successful",DataBank!B1994,"")</f>
        <v/>
      </c>
      <c r="C1994" t="str">
        <f>IF(DataBank!F1994="successful",DataBank!L1994,"")</f>
        <v/>
      </c>
    </row>
    <row r="1995" spans="1:3" ht="15" hidden="1" customHeight="1" x14ac:dyDescent="0.25">
      <c r="A1995">
        <v>1993</v>
      </c>
      <c r="B1995" t="str">
        <f>IF(DataBank!F1995="successful",DataBank!B1995,"")</f>
        <v/>
      </c>
      <c r="C1995" t="str">
        <f>IF(DataBank!F1995="successful",DataBank!L1995,"")</f>
        <v/>
      </c>
    </row>
    <row r="1996" spans="1:3" ht="15" hidden="1" customHeight="1" x14ac:dyDescent="0.25">
      <c r="A1996">
        <v>1994</v>
      </c>
      <c r="B1996" t="str">
        <f>IF(DataBank!F1996="successful",DataBank!B1996,"")</f>
        <v/>
      </c>
      <c r="C1996" t="str">
        <f>IF(DataBank!F1996="successful",DataBank!L1996,"")</f>
        <v/>
      </c>
    </row>
    <row r="1997" spans="1:3" ht="15" hidden="1" customHeight="1" x14ac:dyDescent="0.25">
      <c r="A1997">
        <v>1995</v>
      </c>
      <c r="B1997" t="str">
        <f>IF(DataBank!F1997="successful",DataBank!B1997,"")</f>
        <v/>
      </c>
      <c r="C1997" t="str">
        <f>IF(DataBank!F1997="successful",DataBank!L1997,"")</f>
        <v/>
      </c>
    </row>
    <row r="1998" spans="1:3" ht="15" hidden="1" customHeight="1" x14ac:dyDescent="0.25">
      <c r="A1998">
        <v>1996</v>
      </c>
      <c r="B1998" t="str">
        <f>IF(DataBank!F1998="successful",DataBank!B1998,"")</f>
        <v/>
      </c>
      <c r="C1998" t="str">
        <f>IF(DataBank!F1998="successful",DataBank!L1998,"")</f>
        <v/>
      </c>
    </row>
    <row r="1999" spans="1:3" ht="15" hidden="1" customHeight="1" x14ac:dyDescent="0.25">
      <c r="A1999">
        <v>1997</v>
      </c>
      <c r="B1999" t="str">
        <f>IF(DataBank!F1999="successful",DataBank!B1999,"")</f>
        <v/>
      </c>
      <c r="C1999" t="str">
        <f>IF(DataBank!F1999="successful",DataBank!L1999,"")</f>
        <v/>
      </c>
    </row>
    <row r="2000" spans="1:3" ht="15" hidden="1" customHeight="1" x14ac:dyDescent="0.25">
      <c r="A2000">
        <v>1998</v>
      </c>
      <c r="B2000" t="str">
        <f>IF(DataBank!F2000="successful",DataBank!B2000,"")</f>
        <v/>
      </c>
      <c r="C2000" t="str">
        <f>IF(DataBank!F2000="successful",DataBank!L2000,"")</f>
        <v/>
      </c>
    </row>
    <row r="2001" spans="1:3" ht="15" hidden="1" customHeight="1" x14ac:dyDescent="0.25">
      <c r="A2001">
        <v>1999</v>
      </c>
      <c r="B2001" t="str">
        <f>IF(DataBank!F2001="successful",DataBank!B2001,"")</f>
        <v/>
      </c>
      <c r="C2001" t="str">
        <f>IF(DataBank!F2001="successful",DataBank!L2001,"")</f>
        <v/>
      </c>
    </row>
    <row r="2002" spans="1:3" ht="15" hidden="1" customHeight="1" x14ac:dyDescent="0.25">
      <c r="A2002">
        <v>2000</v>
      </c>
      <c r="B2002" t="str">
        <f>IF(DataBank!F2002="successful",DataBank!B2002,"")</f>
        <v/>
      </c>
      <c r="C2002" t="str">
        <f>IF(DataBank!F2002="successful",DataBank!L2002,"")</f>
        <v/>
      </c>
    </row>
    <row r="2003" spans="1:3" ht="15" customHeight="1" x14ac:dyDescent="0.25">
      <c r="A2003">
        <v>2001</v>
      </c>
      <c r="B2003" t="str">
        <f>IF(DataBank!F2003="successful",DataBank!B2003,"")</f>
        <v>Nuimo: Seamless Smart Home Interface</v>
      </c>
      <c r="C2003">
        <f>IF(DataBank!F2003="successful",DataBank!L2003,"")</f>
        <v>1637</v>
      </c>
    </row>
    <row r="2004" spans="1:3" ht="15" customHeight="1" x14ac:dyDescent="0.25">
      <c r="A2004">
        <v>2002</v>
      </c>
      <c r="B2004" t="str">
        <f>IF(DataBank!F2004="successful",DataBank!B2004,"")</f>
        <v>JeVois: Open-Source Quad-Core Smart Machine Vision Camera</v>
      </c>
      <c r="C2004">
        <f>IF(DataBank!F2004="successful",DataBank!L2004,"")</f>
        <v>1375</v>
      </c>
    </row>
    <row r="2005" spans="1:3" ht="15" customHeight="1" x14ac:dyDescent="0.25">
      <c r="A2005">
        <v>2003</v>
      </c>
      <c r="B2005" t="str">
        <f>IF(DataBank!F2005="successful",DataBank!B2005,"")</f>
        <v>velosynth</v>
      </c>
      <c r="C2005">
        <f>IF(DataBank!F2005="successful",DataBank!L2005,"")</f>
        <v>17</v>
      </c>
    </row>
    <row r="2006" spans="1:3" ht="15" customHeight="1" x14ac:dyDescent="0.25">
      <c r="A2006">
        <v>2004</v>
      </c>
      <c r="B2006" t="str">
        <f>IF(DataBank!F2006="successful",DataBank!B2006,"")</f>
        <v>Printeer - a 3D printer for kids &amp; schools</v>
      </c>
      <c r="C2006">
        <f>IF(DataBank!F2006="successful",DataBank!L2006,"")</f>
        <v>354</v>
      </c>
    </row>
    <row r="2007" spans="1:3" ht="15" customHeight="1" x14ac:dyDescent="0.25">
      <c r="A2007">
        <v>2005</v>
      </c>
      <c r="B2007" t="str">
        <f>IF(DataBank!F2007="successful",DataBank!B2007,"")</f>
        <v>bassAware Holster</v>
      </c>
      <c r="C2007">
        <f>IF(DataBank!F2007="successful",DataBank!L2007,"")</f>
        <v>191</v>
      </c>
    </row>
    <row r="2008" spans="1:3" ht="15" customHeight="1" x14ac:dyDescent="0.25">
      <c r="A2008">
        <v>2006</v>
      </c>
      <c r="B2008" t="str">
        <f>IF(DataBank!F2008="successful",DataBank!B2008,"")</f>
        <v>MAID Oven - Make All Incredible Dishes</v>
      </c>
      <c r="C2008">
        <f>IF(DataBank!F2008="successful",DataBank!L2008,"")</f>
        <v>303</v>
      </c>
    </row>
    <row r="2009" spans="1:3" ht="15" customHeight="1" x14ac:dyDescent="0.25">
      <c r="A2009">
        <v>2007</v>
      </c>
      <c r="B2009" t="str">
        <f>IF(DataBank!F2009="successful",DataBank!B2009,"")</f>
        <v>"Hello, World!" - Modern Biotechnology for High Schools</v>
      </c>
      <c r="C2009">
        <f>IF(DataBank!F2009="successful",DataBank!L2009,"")</f>
        <v>137</v>
      </c>
    </row>
    <row r="2010" spans="1:3" ht="15" customHeight="1" x14ac:dyDescent="0.25">
      <c r="A2010">
        <v>2008</v>
      </c>
      <c r="B2010" t="str">
        <f>IF(DataBank!F2010="successful",DataBank!B2010,"")</f>
        <v>smartCaster: Open source automatic roto-casting machine</v>
      </c>
      <c r="C2010">
        <f>IF(DataBank!F2010="successful",DataBank!L2010,"")</f>
        <v>41</v>
      </c>
    </row>
    <row r="2011" spans="1:3" ht="15" customHeight="1" x14ac:dyDescent="0.25">
      <c r="A2011">
        <v>2009</v>
      </c>
      <c r="B2011" t="str">
        <f>IF(DataBank!F2011="successful",DataBank!B2011,"")</f>
        <v>KiÃ«n Light: Intelligent daylight at your fingertips</v>
      </c>
      <c r="C2011">
        <f>IF(DataBank!F2011="successful",DataBank!L2011,"")</f>
        <v>398</v>
      </c>
    </row>
    <row r="2012" spans="1:3" ht="15" customHeight="1" x14ac:dyDescent="0.25">
      <c r="A2012">
        <v>2010</v>
      </c>
      <c r="B2012" t="str">
        <f>IF(DataBank!F2012="successful",DataBank!B2012,"")</f>
        <v>Weighitz: Weigh Smarter</v>
      </c>
      <c r="C2012">
        <f>IF(DataBank!F2012="successful",DataBank!L2012,"")</f>
        <v>1737</v>
      </c>
    </row>
    <row r="2013" spans="1:3" ht="15" customHeight="1" x14ac:dyDescent="0.25">
      <c r="A2013">
        <v>2011</v>
      </c>
      <c r="B2013" t="str">
        <f>IF(DataBank!F2013="successful",DataBank!B2013,"")</f>
        <v>FLUXO â€“ The Worldâ€™s First Truly Smart Lamp</v>
      </c>
      <c r="C2013">
        <f>IF(DataBank!F2013="successful",DataBank!L2013,"")</f>
        <v>971</v>
      </c>
    </row>
    <row r="2014" spans="1:3" ht="15" customHeight="1" x14ac:dyDescent="0.25">
      <c r="A2014">
        <v>2012</v>
      </c>
      <c r="B2014" t="str">
        <f>IF(DataBank!F2014="successful",DataBank!B2014,"")</f>
        <v>FishBit: Your Aquarium Made Simple (Beta Release)</v>
      </c>
      <c r="C2014">
        <f>IF(DataBank!F2014="successful",DataBank!L2014,"")</f>
        <v>183</v>
      </c>
    </row>
    <row r="2015" spans="1:3" ht="15" customHeight="1" x14ac:dyDescent="0.25">
      <c r="A2015">
        <v>2013</v>
      </c>
      <c r="B2015" t="str">
        <f>IF(DataBank!F2015="successful",DataBank!B2015,"")</f>
        <v>Portal: Turbocharged WiFi</v>
      </c>
      <c r="C2015">
        <f>IF(DataBank!F2015="successful",DataBank!L2015,"")</f>
        <v>4562</v>
      </c>
    </row>
    <row r="2016" spans="1:3" ht="15" customHeight="1" x14ac:dyDescent="0.25">
      <c r="A2016">
        <v>2014</v>
      </c>
      <c r="B2016" t="str">
        <f>IF(DataBank!F2016="successful",DataBank!B2016,"")</f>
        <v>3Doodler: The World's First 3D Printing Pen</v>
      </c>
      <c r="C2016">
        <f>IF(DataBank!F2016="successful",DataBank!L2016,"")</f>
        <v>26457</v>
      </c>
    </row>
    <row r="2017" spans="1:3" ht="15" customHeight="1" x14ac:dyDescent="0.25">
      <c r="A2017">
        <v>2015</v>
      </c>
      <c r="B2017" t="str">
        <f>IF(DataBank!F2017="successful",DataBank!B2017,"")</f>
        <v>ExtraCore (Arduino Compatible)</v>
      </c>
      <c r="C2017">
        <f>IF(DataBank!F2017="successful",DataBank!L2017,"")</f>
        <v>162</v>
      </c>
    </row>
    <row r="2018" spans="1:3" ht="15" customHeight="1" x14ac:dyDescent="0.25">
      <c r="A2018">
        <v>2016</v>
      </c>
      <c r="B2018" t="str">
        <f>IF(DataBank!F2018="successful",DataBank!B2018,"")</f>
        <v>Hydra: a triple-output power supply for electronics projects</v>
      </c>
      <c r="C2018">
        <f>IF(DataBank!F2018="successful",DataBank!L2018,"")</f>
        <v>479</v>
      </c>
    </row>
    <row r="2019" spans="1:3" ht="15" customHeight="1" x14ac:dyDescent="0.25">
      <c r="A2019">
        <v>2017</v>
      </c>
      <c r="B2019" t="str">
        <f>IF(DataBank!F2019="successful",DataBank!B2019,"")</f>
        <v>SparkLab: the educational build-mobile!</v>
      </c>
      <c r="C2019">
        <f>IF(DataBank!F2019="successful",DataBank!L2019,"")</f>
        <v>426</v>
      </c>
    </row>
    <row r="2020" spans="1:3" ht="15" customHeight="1" x14ac:dyDescent="0.25">
      <c r="A2020">
        <v>2018</v>
      </c>
      <c r="B2020" t="str">
        <f>IF(DataBank!F2020="successful",DataBank!B2020,"")</f>
        <v>Scriba - the stylus reinvented</v>
      </c>
      <c r="C2020">
        <f>IF(DataBank!F2020="successful",DataBank!L2020,"")</f>
        <v>450</v>
      </c>
    </row>
    <row r="2021" spans="1:3" ht="15" customHeight="1" x14ac:dyDescent="0.25">
      <c r="A2021">
        <v>2019</v>
      </c>
      <c r="B2021" t="str">
        <f>IF(DataBank!F2021="successful",DataBank!B2021,"")</f>
        <v>ReSpeaker - Add Voice Control Extension To Anything You Like</v>
      </c>
      <c r="C2021">
        <f>IF(DataBank!F2021="successful",DataBank!L2021,"")</f>
        <v>1780</v>
      </c>
    </row>
    <row r="2022" spans="1:3" ht="15" customHeight="1" x14ac:dyDescent="0.25">
      <c r="A2022">
        <v>2020</v>
      </c>
      <c r="B2022" t="str">
        <f>IF(DataBank!F2022="successful",DataBank!B2022,"")</f>
        <v>Low Voltage Metal Sensor for use with Arduino type boards</v>
      </c>
      <c r="C2022">
        <f>IF(DataBank!F2022="successful",DataBank!L2022,"")</f>
        <v>122</v>
      </c>
    </row>
    <row r="2023" spans="1:3" ht="15" customHeight="1" x14ac:dyDescent="0.25">
      <c r="A2023">
        <v>2021</v>
      </c>
      <c r="B2023" t="str">
        <f>IF(DataBank!F2023="successful",DataBank!B2023,"")</f>
        <v>m!lTone- Portable Air Synth &amp; MIDI controller</v>
      </c>
      <c r="C2023">
        <f>IF(DataBank!F2023="successful",DataBank!L2023,"")</f>
        <v>95</v>
      </c>
    </row>
    <row r="2024" spans="1:3" ht="15" customHeight="1" x14ac:dyDescent="0.25">
      <c r="A2024">
        <v>2022</v>
      </c>
      <c r="B2024" t="str">
        <f>IF(DataBank!F2024="successful",DataBank!B2024,"")</f>
        <v>Acanvas: The cord-free art display and streaming platform</v>
      </c>
      <c r="C2024">
        <f>IF(DataBank!F2024="successful",DataBank!L2024,"")</f>
        <v>325</v>
      </c>
    </row>
    <row r="2025" spans="1:3" ht="15" customHeight="1" x14ac:dyDescent="0.25">
      <c r="A2025">
        <v>2023</v>
      </c>
      <c r="B2025" t="str">
        <f>IF(DataBank!F2025="successful",DataBank!B2025,"")</f>
        <v>Atmoph Window - Your Room Can Be Anywhere</v>
      </c>
      <c r="C2025">
        <f>IF(DataBank!F2025="successful",DataBank!L2025,"")</f>
        <v>353</v>
      </c>
    </row>
    <row r="2026" spans="1:3" ht="15" customHeight="1" x14ac:dyDescent="0.25">
      <c r="A2026">
        <v>2024</v>
      </c>
      <c r="B2026" t="str">
        <f>IF(DataBank!F2026="successful",DataBank!B2026,"")</f>
        <v>RA 3D printer controller by Elefu</v>
      </c>
      <c r="C2026">
        <f>IF(DataBank!F2026="successful",DataBank!L2026,"")</f>
        <v>105</v>
      </c>
    </row>
    <row r="2027" spans="1:3" ht="15" customHeight="1" x14ac:dyDescent="0.25">
      <c r="A2027">
        <v>2025</v>
      </c>
      <c r="B2027" t="str">
        <f>IF(DataBank!F2027="successful",DataBank!B2027,"")</f>
        <v>BuddyGuard: Smart Home Security In One Device</v>
      </c>
      <c r="C2027">
        <f>IF(DataBank!F2027="successful",DataBank!L2027,"")</f>
        <v>729</v>
      </c>
    </row>
    <row r="2028" spans="1:3" ht="15" customHeight="1" x14ac:dyDescent="0.25">
      <c r="A2028">
        <v>2026</v>
      </c>
      <c r="B2028" t="str">
        <f>IF(DataBank!F2028="successful",DataBank!B2028,"")</f>
        <v>MIDI Sprout - Biodata Sonification Device</v>
      </c>
      <c r="C2028">
        <f>IF(DataBank!F2028="successful",DataBank!L2028,"")</f>
        <v>454</v>
      </c>
    </row>
    <row r="2029" spans="1:3" ht="15" customHeight="1" x14ac:dyDescent="0.25">
      <c r="A2029">
        <v>2027</v>
      </c>
      <c r="B2029" t="str">
        <f>IF(DataBank!F2029="successful",DataBank!B2029,"")</f>
        <v>Cmoar Virtual Reality Headset with integrated electronics</v>
      </c>
      <c r="C2029">
        <f>IF(DataBank!F2029="successful",DataBank!L2029,"")</f>
        <v>539</v>
      </c>
    </row>
    <row r="2030" spans="1:3" ht="15" customHeight="1" x14ac:dyDescent="0.25">
      <c r="A2030">
        <v>2028</v>
      </c>
      <c r="B2030" t="str">
        <f>IF(DataBank!F2030="successful",DataBank!B2030,"")</f>
        <v xml:space="preserve">Building the Open Source Bussard Fusion Reactor </v>
      </c>
      <c r="C2030">
        <f>IF(DataBank!F2030="successful",DataBank!L2030,"")</f>
        <v>79</v>
      </c>
    </row>
    <row r="2031" spans="1:3" ht="15" customHeight="1" x14ac:dyDescent="0.25">
      <c r="A2031">
        <v>2029</v>
      </c>
      <c r="B2031" t="str">
        <f>IF(DataBank!F2031="successful",DataBank!B2031,"")</f>
        <v>Lumin8 Pro</v>
      </c>
      <c r="C2031">
        <f>IF(DataBank!F2031="successful",DataBank!L2031,"")</f>
        <v>94</v>
      </c>
    </row>
    <row r="2032" spans="1:3" ht="15" customHeight="1" x14ac:dyDescent="0.25">
      <c r="A2032">
        <v>2030</v>
      </c>
      <c r="B2032" t="str">
        <f>IF(DataBank!F2032="successful",DataBank!B2032,"")</f>
        <v>Picade: The arcade cabinet kit for your mini computer</v>
      </c>
      <c r="C2032">
        <f>IF(DataBank!F2032="successful",DataBank!L2032,"")</f>
        <v>625</v>
      </c>
    </row>
    <row r="2033" spans="1:3" ht="15" customHeight="1" x14ac:dyDescent="0.25">
      <c r="A2033">
        <v>2031</v>
      </c>
      <c r="B2033" t="str">
        <f>IF(DataBank!F2033="successful",DataBank!B2033,"")</f>
        <v>Linkio: the $100 Smart Home Devices Solution</v>
      </c>
      <c r="C2033">
        <f>IF(DataBank!F2033="successful",DataBank!L2033,"")</f>
        <v>508</v>
      </c>
    </row>
    <row r="2034" spans="1:3" ht="15" customHeight="1" x14ac:dyDescent="0.25">
      <c r="A2034">
        <v>2032</v>
      </c>
      <c r="B2034" t="str">
        <f>IF(DataBank!F2034="successful",DataBank!B2034,"")</f>
        <v>PocketLab Voyager | Explore Science in Your World</v>
      </c>
      <c r="C2034">
        <f>IF(DataBank!F2034="successful",DataBank!L2034,"")</f>
        <v>531</v>
      </c>
    </row>
    <row r="2035" spans="1:3" ht="15" customHeight="1" x14ac:dyDescent="0.25">
      <c r="A2035">
        <v>2033</v>
      </c>
      <c r="B2035" t="str">
        <f>IF(DataBank!F2035="successful",DataBank!B2035,"")</f>
        <v>BrewNanny Home Brew Monitor</v>
      </c>
      <c r="C2035">
        <f>IF(DataBank!F2035="successful",DataBank!L2035,"")</f>
        <v>158</v>
      </c>
    </row>
    <row r="2036" spans="1:3" ht="15" customHeight="1" x14ac:dyDescent="0.25">
      <c r="A2036">
        <v>2034</v>
      </c>
      <c r="B2036" t="str">
        <f>IF(DataBank!F2036="successful",DataBank!B2036,"")</f>
        <v>Impression Ï€: Wireless VR+AR with Gesture+Position Tracking</v>
      </c>
      <c r="C2036">
        <f>IF(DataBank!F2036="successful",DataBank!L2036,"")</f>
        <v>508</v>
      </c>
    </row>
    <row r="2037" spans="1:3" ht="15" customHeight="1" x14ac:dyDescent="0.25">
      <c r="A2037">
        <v>2035</v>
      </c>
      <c r="B2037" t="str">
        <f>IF(DataBank!F2037="successful",DataBank!B2037,"")</f>
        <v>OpenBCI: Biosensing for Everybody</v>
      </c>
      <c r="C2037">
        <f>IF(DataBank!F2037="successful",DataBank!L2037,"")</f>
        <v>644</v>
      </c>
    </row>
    <row r="2038" spans="1:3" ht="15" customHeight="1" x14ac:dyDescent="0.25">
      <c r="A2038">
        <v>2036</v>
      </c>
      <c r="B2038" t="str">
        <f>IF(DataBank!F2038="successful",DataBank!B2038,"")</f>
        <v>L.E.D Portable Charger</v>
      </c>
      <c r="C2038">
        <f>IF(DataBank!F2038="successful",DataBank!L2038,"")</f>
        <v>848</v>
      </c>
    </row>
    <row r="2039" spans="1:3" ht="15" customHeight="1" x14ac:dyDescent="0.25">
      <c r="A2039">
        <v>2037</v>
      </c>
      <c r="B2039" t="str">
        <f>IF(DataBank!F2039="successful",DataBank!B2039,"")</f>
        <v>Pedal Power -- Human Scale Energy For Everyday Tasks</v>
      </c>
      <c r="C2039">
        <f>IF(DataBank!F2039="successful",DataBank!L2039,"")</f>
        <v>429</v>
      </c>
    </row>
    <row r="2040" spans="1:3" ht="15" customHeight="1" x14ac:dyDescent="0.25">
      <c r="A2040">
        <v>2038</v>
      </c>
      <c r="B2040" t="str">
        <f>IF(DataBank!F2040="successful",DataBank!B2040,"")</f>
        <v>OWL Programmable Effects Pedal</v>
      </c>
      <c r="C2040">
        <f>IF(DataBank!F2040="successful",DataBank!L2040,"")</f>
        <v>204</v>
      </c>
    </row>
    <row r="2041" spans="1:3" ht="15" customHeight="1" x14ac:dyDescent="0.25">
      <c r="A2041">
        <v>2039</v>
      </c>
      <c r="B2041" t="str">
        <f>IF(DataBank!F2041="successful",DataBank!B2041,"")</f>
        <v>ODIN2: Smart Projector for movies, video calls, and apps</v>
      </c>
      <c r="C2041">
        <f>IF(DataBank!F2041="successful",DataBank!L2041,"")</f>
        <v>379</v>
      </c>
    </row>
    <row r="2042" spans="1:3" ht="15" customHeight="1" x14ac:dyDescent="0.25">
      <c r="A2042">
        <v>2040</v>
      </c>
      <c r="B2042" t="str">
        <f>IF(DataBank!F2042="successful",DataBank!B2042,"")</f>
        <v>Programmable Capacitor</v>
      </c>
      <c r="C2042">
        <f>IF(DataBank!F2042="successful",DataBank!L2042,"")</f>
        <v>271</v>
      </c>
    </row>
    <row r="2043" spans="1:3" ht="15" customHeight="1" x14ac:dyDescent="0.25">
      <c r="A2043">
        <v>2041</v>
      </c>
      <c r="B2043" t="str">
        <f>IF(DataBank!F2043="successful",DataBank!B2043,"")</f>
        <v>The Aspect - Reinventing the Grow Light for Interior Design</v>
      </c>
      <c r="C2043">
        <f>IF(DataBank!F2043="successful",DataBank!L2043,"")</f>
        <v>120</v>
      </c>
    </row>
    <row r="2044" spans="1:3" ht="15" customHeight="1" x14ac:dyDescent="0.25">
      <c r="A2044">
        <v>2042</v>
      </c>
      <c r="B2044" t="str">
        <f>IF(DataBank!F2044="successful",DataBank!B2044,"")</f>
        <v>SoundBrake- Headphone gadget alerts you to outside sounds</v>
      </c>
      <c r="C2044">
        <f>IF(DataBank!F2044="successful",DataBank!L2044,"")</f>
        <v>140</v>
      </c>
    </row>
    <row r="2045" spans="1:3" ht="15" customHeight="1" x14ac:dyDescent="0.25">
      <c r="A2045">
        <v>2043</v>
      </c>
      <c r="B2045" t="str">
        <f>IF(DataBank!F2045="successful",DataBank!B2045,"")</f>
        <v>PS-1A Adjustable Miniature Switch Mode DC-DC Power Supply</v>
      </c>
      <c r="C2045">
        <f>IF(DataBank!F2045="successful",DataBank!L2045,"")</f>
        <v>193</v>
      </c>
    </row>
    <row r="2046" spans="1:3" ht="15" customHeight="1" x14ac:dyDescent="0.25">
      <c r="A2046">
        <v>2044</v>
      </c>
      <c r="B2046" t="str">
        <f>IF(DataBank!F2046="successful",DataBank!B2046,"")</f>
        <v>PiSoC: Learn to Create</v>
      </c>
      <c r="C2046">
        <f>IF(DataBank!F2046="successful",DataBank!L2046,"")</f>
        <v>180</v>
      </c>
    </row>
    <row r="2047" spans="1:3" ht="15" customHeight="1" x14ac:dyDescent="0.25">
      <c r="A2047">
        <v>2045</v>
      </c>
      <c r="B2047" t="str">
        <f>IF(DataBank!F2047="successful",DataBank!B2047,"")</f>
        <v>OPEN RAIL Open Source Linear Bearing System</v>
      </c>
      <c r="C2047">
        <f>IF(DataBank!F2047="successful",DataBank!L2047,"")</f>
        <v>263</v>
      </c>
    </row>
    <row r="2048" spans="1:3" ht="15" customHeight="1" x14ac:dyDescent="0.25">
      <c r="A2048">
        <v>2046</v>
      </c>
      <c r="B2048" t="str">
        <f>IF(DataBank!F2048="successful",DataBank!B2048,"")</f>
        <v>CoAction Hero: 32-bit Open-Source ARM Cortex-M3 Board</v>
      </c>
      <c r="C2048">
        <f>IF(DataBank!F2048="successful",DataBank!L2048,"")</f>
        <v>217</v>
      </c>
    </row>
    <row r="2049" spans="1:3" ht="15" customHeight="1" x14ac:dyDescent="0.25">
      <c r="A2049">
        <v>2047</v>
      </c>
      <c r="B2049" t="str">
        <f>IF(DataBank!F2049="successful",DataBank!B2049,"")</f>
        <v>KoalaSafe -  Healthier Internet. Happier Families.</v>
      </c>
      <c r="C2049">
        <f>IF(DataBank!F2049="successful",DataBank!L2049,"")</f>
        <v>443</v>
      </c>
    </row>
    <row r="2050" spans="1:3" ht="15" customHeight="1" x14ac:dyDescent="0.25">
      <c r="A2050">
        <v>2048</v>
      </c>
      <c r="B2050" t="str">
        <f>IF(DataBank!F2050="successful",DataBank!B2050,"")</f>
        <v>The Siva Cycle Atom - Powering your life one pedal at a time</v>
      </c>
      <c r="C2050">
        <f>IF(DataBank!F2050="successful",DataBank!L2050,"")</f>
        <v>1373</v>
      </c>
    </row>
    <row r="2051" spans="1:3" ht="15" customHeight="1" x14ac:dyDescent="0.25">
      <c r="A2051">
        <v>2049</v>
      </c>
      <c r="B2051" t="str">
        <f>IF(DataBank!F2051="successful",DataBank!B2051,"")</f>
        <v>LOCK8 - the World's First Smart Bike Lock</v>
      </c>
      <c r="C2051">
        <f>IF(DataBank!F2051="successful",DataBank!L2051,"")</f>
        <v>742</v>
      </c>
    </row>
    <row r="2052" spans="1:3" ht="15" customHeight="1" x14ac:dyDescent="0.25">
      <c r="A2052">
        <v>2050</v>
      </c>
      <c r="B2052" t="str">
        <f>IF(DataBank!F2052="successful",DataBank!B2052,"")</f>
        <v>Hubble Laser Cutter: Affordable, Versatile &amp; Open Source</v>
      </c>
      <c r="C2052">
        <f>IF(DataBank!F2052="successful",DataBank!L2052,"")</f>
        <v>170</v>
      </c>
    </row>
    <row r="2053" spans="1:3" ht="15" customHeight="1" x14ac:dyDescent="0.25">
      <c r="A2053">
        <v>2051</v>
      </c>
      <c r="B2053" t="str">
        <f>IF(DataBank!F2053="successful",DataBank!B2053,"")</f>
        <v>YOYO WARRIOR - A premium yoyo for any budget</v>
      </c>
      <c r="C2053">
        <f>IF(DataBank!F2053="successful",DataBank!L2053,"")</f>
        <v>242</v>
      </c>
    </row>
    <row r="2054" spans="1:3" ht="15" customHeight="1" x14ac:dyDescent="0.25">
      <c r="A2054">
        <v>2052</v>
      </c>
      <c r="B2054" t="str">
        <f>IF(DataBank!F2054="successful",DataBank!B2054,"")</f>
        <v>The World's Lightest &amp; Smartest E-Scooter  - ZAR</v>
      </c>
      <c r="C2054">
        <f>IF(DataBank!F2054="successful",DataBank!L2054,"")</f>
        <v>541</v>
      </c>
    </row>
    <row r="2055" spans="1:3" ht="15" customHeight="1" x14ac:dyDescent="0.25">
      <c r="A2055">
        <v>2053</v>
      </c>
      <c r="B2055" t="str">
        <f>IF(DataBank!F2055="successful",DataBank!B2055,"")</f>
        <v>stockplop - the most advanced external hard drive enclosure</v>
      </c>
      <c r="C2055">
        <f>IF(DataBank!F2055="successful",DataBank!L2055,"")</f>
        <v>121</v>
      </c>
    </row>
    <row r="2056" spans="1:3" ht="15" customHeight="1" x14ac:dyDescent="0.25">
      <c r="A2056">
        <v>2054</v>
      </c>
      <c r="B2056" t="str">
        <f>IF(DataBank!F2056="successful",DataBank!B2056,"")</f>
        <v>SITU Smart Food Nutrition Scale for iPad and Android tablets</v>
      </c>
      <c r="C2056">
        <f>IF(DataBank!F2056="successful",DataBank!L2056,"")</f>
        <v>621</v>
      </c>
    </row>
    <row r="2057" spans="1:3" ht="15" customHeight="1" x14ac:dyDescent="0.25">
      <c r="A2057">
        <v>2055</v>
      </c>
      <c r="B2057" t="str">
        <f>IF(DataBank!F2057="successful",DataBank!B2057,"")</f>
        <v>The I2C and SPI Education System</v>
      </c>
      <c r="C2057">
        <f>IF(DataBank!F2057="successful",DataBank!L2057,"")</f>
        <v>101</v>
      </c>
    </row>
    <row r="2058" spans="1:3" ht="15" customHeight="1" x14ac:dyDescent="0.25">
      <c r="A2058">
        <v>2056</v>
      </c>
      <c r="B2058" t="str">
        <f>IF(DataBank!F2058="successful",DataBank!B2058,"")</f>
        <v>TYLT Energi Backpack - charge your mobile devices on the go.</v>
      </c>
      <c r="C2058">
        <f>IF(DataBank!F2058="successful",DataBank!L2058,"")</f>
        <v>554</v>
      </c>
    </row>
    <row r="2059" spans="1:3" ht="15" customHeight="1" x14ac:dyDescent="0.25">
      <c r="A2059">
        <v>2057</v>
      </c>
      <c r="B2059" t="str">
        <f>IF(DataBank!F2059="successful",DataBank!B2059,"")</f>
        <v>CableKnife - The World's best cable insulation stripper</v>
      </c>
      <c r="C2059">
        <f>IF(DataBank!F2059="successful",DataBank!L2059,"")</f>
        <v>666</v>
      </c>
    </row>
    <row r="2060" spans="1:3" ht="15" customHeight="1" x14ac:dyDescent="0.25">
      <c r="A2060">
        <v>2058</v>
      </c>
      <c r="B2060" t="str">
        <f>IF(DataBank!F2060="successful",DataBank!B2060,"")</f>
        <v>Raspberry Pi Debug Clip</v>
      </c>
      <c r="C2060">
        <f>IF(DataBank!F2060="successful",DataBank!L2060,"")</f>
        <v>410</v>
      </c>
    </row>
    <row r="2061" spans="1:3" ht="15" customHeight="1" x14ac:dyDescent="0.25">
      <c r="A2061">
        <v>2059</v>
      </c>
      <c r="B2061" t="str">
        <f>IF(DataBank!F2061="successful",DataBank!B2061,"")</f>
        <v>riots - Affordable wireless IoT microcontrollers and sensors</v>
      </c>
      <c r="C2061">
        <f>IF(DataBank!F2061="successful",DataBank!L2061,"")</f>
        <v>375</v>
      </c>
    </row>
    <row r="2062" spans="1:3" ht="15" customHeight="1" x14ac:dyDescent="0.25">
      <c r="A2062">
        <v>2060</v>
      </c>
      <c r="B2062" t="str">
        <f>IF(DataBank!F2062="successful",DataBank!B2062,"")</f>
        <v>SmartQuad 4-Port (9.6 Amps / 48W) Travel USB Charger</v>
      </c>
      <c r="C2062">
        <f>IF(DataBank!F2062="successful",DataBank!L2062,"")</f>
        <v>1364</v>
      </c>
    </row>
    <row r="2063" spans="1:3" ht="15" customHeight="1" x14ac:dyDescent="0.25">
      <c r="A2063">
        <v>2061</v>
      </c>
      <c r="B2063" t="str">
        <f>IF(DataBank!F2063="successful",DataBank!B2063,"")</f>
        <v>Bibo Time! Maximize your Cocktail time in seconds!</v>
      </c>
      <c r="C2063">
        <f>IF(DataBank!F2063="successful",DataBank!L2063,"")</f>
        <v>35</v>
      </c>
    </row>
    <row r="2064" spans="1:3" ht="15" customHeight="1" x14ac:dyDescent="0.25">
      <c r="A2064">
        <v>2062</v>
      </c>
      <c r="B2064" t="str">
        <f>IF(DataBank!F2064="successful",DataBank!B2064,"")</f>
        <v>Rho Board</v>
      </c>
      <c r="C2064">
        <f>IF(DataBank!F2064="successful",DataBank!L2064,"")</f>
        <v>203</v>
      </c>
    </row>
    <row r="2065" spans="1:3" ht="15" customHeight="1" x14ac:dyDescent="0.25">
      <c r="A2065">
        <v>2063</v>
      </c>
      <c r="B2065" t="str">
        <f>IF(DataBank!F2065="successful",DataBank!B2065,"")</f>
        <v>Up to 4 axis Beaglebone black based CNC control</v>
      </c>
      <c r="C2065">
        <f>IF(DataBank!F2065="successful",DataBank!L2065,"")</f>
        <v>49</v>
      </c>
    </row>
    <row r="2066" spans="1:3" ht="15" customHeight="1" x14ac:dyDescent="0.25">
      <c r="A2066">
        <v>2064</v>
      </c>
      <c r="B2066" t="str">
        <f>IF(DataBank!F2066="successful",DataBank!B2066,"")</f>
        <v>Lightpack â€” ambient backlight for your displays</v>
      </c>
      <c r="C2066">
        <f>IF(DataBank!F2066="successful",DataBank!L2066,"")</f>
        <v>5812</v>
      </c>
    </row>
    <row r="2067" spans="1:3" ht="15" customHeight="1" x14ac:dyDescent="0.25">
      <c r="A2067">
        <v>2065</v>
      </c>
      <c r="B2067" t="str">
        <f>IF(DataBank!F2067="successful",DataBank!B2067,"")</f>
        <v>Snooperscopeâ„¢: Night Vision for Your Smartphone iPhone iPad</v>
      </c>
      <c r="C2067">
        <f>IF(DataBank!F2067="successful",DataBank!L2067,"")</f>
        <v>1556</v>
      </c>
    </row>
    <row r="2068" spans="1:3" ht="15" customHeight="1" x14ac:dyDescent="0.25">
      <c r="A2068">
        <v>2066</v>
      </c>
      <c r="B2068" t="str">
        <f>IF(DataBank!F2068="successful",DataBank!B2068,"")</f>
        <v>Garage Beacon - Turn your phone into a garage door remote</v>
      </c>
      <c r="C2068">
        <f>IF(DataBank!F2068="successful",DataBank!L2068,"")</f>
        <v>65</v>
      </c>
    </row>
    <row r="2069" spans="1:3" ht="15" customHeight="1" x14ac:dyDescent="0.25">
      <c r="A2069">
        <v>2067</v>
      </c>
      <c r="B2069" t="str">
        <f>IF(DataBank!F2069="successful",DataBank!B2069,"")</f>
        <v>Luminite (LED lighting)</v>
      </c>
      <c r="C2069">
        <f>IF(DataBank!F2069="successful",DataBank!L2069,"")</f>
        <v>10</v>
      </c>
    </row>
    <row r="2070" spans="1:3" ht="15" customHeight="1" x14ac:dyDescent="0.25">
      <c r="A2070">
        <v>2068</v>
      </c>
      <c r="B2070" t="str">
        <f>IF(DataBank!F2070="successful",DataBank!B2070,"")</f>
        <v>Netro - Scientifically Water Your Garden</v>
      </c>
      <c r="C2070">
        <f>IF(DataBank!F2070="successful",DataBank!L2070,"")</f>
        <v>76</v>
      </c>
    </row>
    <row r="2071" spans="1:3" ht="15" customHeight="1" x14ac:dyDescent="0.25">
      <c r="A2071">
        <v>2069</v>
      </c>
      <c r="B2071" t="str">
        <f>IF(DataBank!F2071="successful",DataBank!B2071,"")</f>
        <v>RaceCapture and Podium: Race it. Share it. Prove it.</v>
      </c>
      <c r="C2071">
        <f>IF(DataBank!F2071="successful",DataBank!L2071,"")</f>
        <v>263</v>
      </c>
    </row>
    <row r="2072" spans="1:3" ht="15" customHeight="1" x14ac:dyDescent="0.25">
      <c r="A2072">
        <v>2070</v>
      </c>
      <c r="B2072" t="str">
        <f>IF(DataBank!F2072="successful",DataBank!B2072,"")</f>
        <v>DAN Cases A4-SFX - The World's Smallest Gaming Tower Case</v>
      </c>
      <c r="C2072">
        <f>IF(DataBank!F2072="successful",DataBank!L2072,"")</f>
        <v>1530</v>
      </c>
    </row>
    <row r="2073" spans="1:3" ht="15" customHeight="1" x14ac:dyDescent="0.25">
      <c r="A2073">
        <v>2071</v>
      </c>
      <c r="B2073" t="str">
        <f>IF(DataBank!F2073="successful",DataBank!B2073,"")</f>
        <v>easyFeed Automatic Pet Feeder w/ Webcam and Amazon Delivery</v>
      </c>
      <c r="C2073">
        <f>IF(DataBank!F2073="successful",DataBank!L2073,"")</f>
        <v>278</v>
      </c>
    </row>
    <row r="2074" spans="1:3" ht="15" customHeight="1" x14ac:dyDescent="0.25">
      <c r="A2074">
        <v>2072</v>
      </c>
      <c r="B2074" t="str">
        <f>IF(DataBank!F2074="successful",DataBank!B2074,"")</f>
        <v>Hercules PalmTop-Palm Size Mobile PC of Invincible Resources</v>
      </c>
      <c r="C2074">
        <f>IF(DataBank!F2074="successful",DataBank!L2074,"")</f>
        <v>350</v>
      </c>
    </row>
    <row r="2075" spans="1:3" ht="15" customHeight="1" x14ac:dyDescent="0.25">
      <c r="A2075">
        <v>2073</v>
      </c>
      <c r="B2075" t="str">
        <f>IF(DataBank!F2075="successful",DataBank!B2075,"")</f>
        <v>abode - The Future of Home Security.</v>
      </c>
      <c r="C2075">
        <f>IF(DataBank!F2075="successful",DataBank!L2075,"")</f>
        <v>470</v>
      </c>
    </row>
    <row r="2076" spans="1:3" ht="15" customHeight="1" x14ac:dyDescent="0.25">
      <c r="A2076">
        <v>2074</v>
      </c>
      <c r="B2076" t="str">
        <f>IF(DataBank!F2076="successful",DataBank!B2076,"")</f>
        <v>Advanced Simulation Products - PC Gaming Controllers</v>
      </c>
      <c r="C2076">
        <f>IF(DataBank!F2076="successful",DataBank!L2076,"")</f>
        <v>3</v>
      </c>
    </row>
    <row r="2077" spans="1:3" ht="15" customHeight="1" x14ac:dyDescent="0.25">
      <c r="A2077">
        <v>2075</v>
      </c>
      <c r="B2077" t="str">
        <f>IF(DataBank!F2077="successful",DataBank!B2077,"")</f>
        <v>The Practical Meter: Know your power!</v>
      </c>
      <c r="C2077">
        <f>IF(DataBank!F2077="successful",DataBank!L2077,"")</f>
        <v>8200</v>
      </c>
    </row>
    <row r="2078" spans="1:3" ht="15" customHeight="1" x14ac:dyDescent="0.25">
      <c r="A2078">
        <v>2076</v>
      </c>
      <c r="B2078" t="str">
        <f>IF(DataBank!F2078="successful",DataBank!B2078,"")</f>
        <v>Earin - The Worlds Smallest Wireless Earbuds</v>
      </c>
      <c r="C2078">
        <f>IF(DataBank!F2078="successful",DataBank!L2078,"")</f>
        <v>8359</v>
      </c>
    </row>
    <row r="2079" spans="1:3" ht="15" customHeight="1" x14ac:dyDescent="0.25">
      <c r="A2079">
        <v>2077</v>
      </c>
      <c r="B2079" t="str">
        <f>IF(DataBank!F2079="successful",DataBank!B2079,"")</f>
        <v>4SeTVâ„¢ - Watch 4 TV Channels on Any Screen At Once</v>
      </c>
      <c r="C2079">
        <f>IF(DataBank!F2079="successful",DataBank!L2079,"")</f>
        <v>188</v>
      </c>
    </row>
    <row r="2080" spans="1:3" ht="15" customHeight="1" x14ac:dyDescent="0.25">
      <c r="A2080">
        <v>2078</v>
      </c>
      <c r="B2080" t="str">
        <f>IF(DataBank!F2080="successful",DataBank!B2080,"")</f>
        <v>Hoterway - Hot shower from the first second</v>
      </c>
      <c r="C2080">
        <f>IF(DataBank!F2080="successful",DataBank!L2080,"")</f>
        <v>48</v>
      </c>
    </row>
    <row r="2081" spans="1:3" ht="15" customHeight="1" x14ac:dyDescent="0.25">
      <c r="A2081">
        <v>2079</v>
      </c>
      <c r="B2081" t="str">
        <f>IF(DataBank!F2081="successful",DataBank!B2081,"")</f>
        <v>Pi PoE Switch HAT - power over Ethernet for Raspberry Pi</v>
      </c>
      <c r="C2081">
        <f>IF(DataBank!F2081="successful",DataBank!L2081,"")</f>
        <v>607</v>
      </c>
    </row>
    <row r="2082" spans="1:3" ht="15" customHeight="1" x14ac:dyDescent="0.25">
      <c r="A2082">
        <v>2080</v>
      </c>
      <c r="B2082" t="str">
        <f>IF(DataBank!F2082="successful",DataBank!B2082,"")</f>
        <v>Tinker Tie Beta - Programmable RGB LED Bow Tie!</v>
      </c>
      <c r="C2082">
        <f>IF(DataBank!F2082="successful",DataBank!L2082,"")</f>
        <v>50</v>
      </c>
    </row>
    <row r="2083" spans="1:3" ht="15" customHeight="1" x14ac:dyDescent="0.25">
      <c r="A2083">
        <v>2081</v>
      </c>
      <c r="B2083" t="str">
        <f>IF(DataBank!F2083="successful",DataBank!B2083,"")</f>
        <v>Our Vintage Film: Summer Tour Kickstarter</v>
      </c>
      <c r="C2083">
        <f>IF(DataBank!F2083="successful",DataBank!L2083,"")</f>
        <v>55</v>
      </c>
    </row>
    <row r="2084" spans="1:3" ht="15" customHeight="1" x14ac:dyDescent="0.25">
      <c r="A2084">
        <v>2082</v>
      </c>
      <c r="B2084" t="str">
        <f>IF(DataBank!F2084="successful",DataBank!B2084,"")</f>
        <v>Nights On First's First CD!</v>
      </c>
      <c r="C2084">
        <f>IF(DataBank!F2084="successful",DataBank!L2084,"")</f>
        <v>38</v>
      </c>
    </row>
    <row r="2085" spans="1:3" ht="15" customHeight="1" x14ac:dyDescent="0.25">
      <c r="A2085">
        <v>2083</v>
      </c>
      <c r="B2085" t="str">
        <f>IF(DataBank!F2085="successful",DataBank!B2085,"")</f>
        <v>These Old Streets Album</v>
      </c>
      <c r="C2085">
        <f>IF(DataBank!F2085="successful",DataBank!L2085,"")</f>
        <v>25</v>
      </c>
    </row>
    <row r="2086" spans="1:3" ht="15" customHeight="1" x14ac:dyDescent="0.25">
      <c r="A2086">
        <v>2084</v>
      </c>
      <c r="B2086" t="str">
        <f>IF(DataBank!F2086="successful",DataBank!B2086,"")</f>
        <v>Project: Ballerina Black UK Tour</v>
      </c>
      <c r="C2086">
        <f>IF(DataBank!F2086="successful",DataBank!L2086,"")</f>
        <v>46</v>
      </c>
    </row>
    <row r="2087" spans="1:3" ht="15" customHeight="1" x14ac:dyDescent="0.25">
      <c r="A2087">
        <v>2085</v>
      </c>
      <c r="B2087" t="str">
        <f>IF(DataBank!F2087="successful",DataBank!B2087,"")</f>
        <v>Eikon // Dustin Hecocks Records His Debut Album</v>
      </c>
      <c r="C2087">
        <f>IF(DataBank!F2087="successful",DataBank!L2087,"")</f>
        <v>83</v>
      </c>
    </row>
    <row r="2088" spans="1:3" ht="15" customHeight="1" x14ac:dyDescent="0.25">
      <c r="A2088">
        <v>2086</v>
      </c>
      <c r="B2088" t="str">
        <f>IF(DataBank!F2088="successful",DataBank!B2088,"")</f>
        <v>Adam Sullivan - Recording 4 New EPs for 2012!</v>
      </c>
      <c r="C2088">
        <f>IF(DataBank!F2088="successful",DataBank!L2088,"")</f>
        <v>35</v>
      </c>
    </row>
    <row r="2089" spans="1:3" ht="15" customHeight="1" x14ac:dyDescent="0.25">
      <c r="A2089">
        <v>2087</v>
      </c>
      <c r="B2089" t="str">
        <f>IF(DataBank!F2089="successful",DataBank!B2089,"")</f>
        <v>Get Joy Shannon's Album "Out of My Dreams and Into My Arms"</v>
      </c>
      <c r="C2089">
        <f>IF(DataBank!F2089="successful",DataBank!L2089,"")</f>
        <v>25</v>
      </c>
    </row>
    <row r="2090" spans="1:3" ht="15" customHeight="1" x14ac:dyDescent="0.25">
      <c r="A2090">
        <v>2088</v>
      </c>
      <c r="B2090" t="str">
        <f>IF(DataBank!F2090="successful",DataBank!B2090,"")</f>
        <v>Chris Dorman - Sita worldwide</v>
      </c>
      <c r="C2090">
        <f>IF(DataBank!F2090="successful",DataBank!L2090,"")</f>
        <v>75</v>
      </c>
    </row>
    <row r="2091" spans="1:3" ht="15" customHeight="1" x14ac:dyDescent="0.25">
      <c r="A2091">
        <v>2089</v>
      </c>
      <c r="B2091" t="str">
        <f>IF(DataBank!F2091="successful",DataBank!B2091,"")</f>
        <v>Little Moses EP</v>
      </c>
      <c r="C2091">
        <f>IF(DataBank!F2091="successful",DataBank!L2091,"")</f>
        <v>62</v>
      </c>
    </row>
    <row r="2092" spans="1:3" ht="15" customHeight="1" x14ac:dyDescent="0.25">
      <c r="A2092">
        <v>2090</v>
      </c>
      <c r="B2092" t="str">
        <f>IF(DataBank!F2092="successful",DataBank!B2092,"")</f>
        <v>Insect Surfers 2013 Release !</v>
      </c>
      <c r="C2092">
        <f>IF(DataBank!F2092="successful",DataBank!L2092,"")</f>
        <v>160</v>
      </c>
    </row>
    <row r="2093" spans="1:3" ht="15" customHeight="1" x14ac:dyDescent="0.25">
      <c r="A2093">
        <v>2091</v>
      </c>
      <c r="B2093" t="str">
        <f>IF(DataBank!F2093="successful",DataBank!B2093,"")</f>
        <v>Tiffany Alvord's First Album of Original Songs</v>
      </c>
      <c r="C2093">
        <f>IF(DataBank!F2093="successful",DataBank!L2093,"")</f>
        <v>246</v>
      </c>
    </row>
    <row r="2094" spans="1:3" ht="15" customHeight="1" x14ac:dyDescent="0.25">
      <c r="A2094">
        <v>2092</v>
      </c>
      <c r="B2094" t="str">
        <f>IF(DataBank!F2094="successful",DataBank!B2094,"")</f>
        <v>Amy Lingamfelter's making of "Open Safe Love".</v>
      </c>
      <c r="C2094">
        <f>IF(DataBank!F2094="successful",DataBank!L2094,"")</f>
        <v>55</v>
      </c>
    </row>
    <row r="2095" spans="1:3" ht="15" customHeight="1" x14ac:dyDescent="0.25">
      <c r="A2095">
        <v>2093</v>
      </c>
      <c r="B2095" t="str">
        <f>IF(DataBank!F2095="successful",DataBank!B2095,"")</f>
        <v>Lift The Decade Debut Full-Length Record</v>
      </c>
      <c r="C2095">
        <f>IF(DataBank!F2095="successful",DataBank!L2095,"")</f>
        <v>23</v>
      </c>
    </row>
    <row r="2096" spans="1:3" ht="15" customHeight="1" x14ac:dyDescent="0.25">
      <c r="A2096">
        <v>2094</v>
      </c>
      <c r="B2096" t="str">
        <f>IF(DataBank!F2096="successful",DataBank!B2096,"")</f>
        <v>Seashell Radio: Slick Machine album and US tour!</v>
      </c>
      <c r="C2096">
        <f>IF(DataBank!F2096="successful",DataBank!L2096,"")</f>
        <v>72</v>
      </c>
    </row>
    <row r="2097" spans="1:3" ht="15" customHeight="1" x14ac:dyDescent="0.25">
      <c r="A2097">
        <v>2095</v>
      </c>
      <c r="B2097" t="str">
        <f>IF(DataBank!F2097="successful",DataBank!B2097,"")</f>
        <v>" Prodigal Daughter" Recording Project</v>
      </c>
      <c r="C2097">
        <f>IF(DataBank!F2097="successful",DataBank!L2097,"")</f>
        <v>22</v>
      </c>
    </row>
    <row r="2098" spans="1:3" ht="15" customHeight="1" x14ac:dyDescent="0.25">
      <c r="A2098">
        <v>2096</v>
      </c>
      <c r="B2098" t="str">
        <f>IF(DataBank!F2098="successful",DataBank!B2098,"")</f>
        <v>GBS Detroit Presents Shone Nuisance</v>
      </c>
      <c r="C2098">
        <f>IF(DataBank!F2098="successful",DataBank!L2098,"")</f>
        <v>14</v>
      </c>
    </row>
    <row r="2099" spans="1:3" ht="15" customHeight="1" x14ac:dyDescent="0.25">
      <c r="A2099">
        <v>2097</v>
      </c>
      <c r="B2099" t="str">
        <f>IF(DataBank!F2099="successful",DataBank!B2099,"")</f>
        <v>Caverns of Sonora</v>
      </c>
      <c r="C2099">
        <f>IF(DataBank!F2099="successful",DataBank!L2099,"")</f>
        <v>38</v>
      </c>
    </row>
    <row r="2100" spans="1:3" ht="15" customHeight="1" x14ac:dyDescent="0.25">
      <c r="A2100">
        <v>2098</v>
      </c>
      <c r="B2100" t="str">
        <f>IF(DataBank!F2100="successful",DataBank!B2100,"")</f>
        <v>The Christopher Battles EP</v>
      </c>
      <c r="C2100">
        <f>IF(DataBank!F2100="successful",DataBank!L2100,"")</f>
        <v>32</v>
      </c>
    </row>
    <row r="2101" spans="1:3" ht="15" customHeight="1" x14ac:dyDescent="0.25">
      <c r="A2101">
        <v>2099</v>
      </c>
      <c r="B2101" t="str">
        <f>IF(DataBank!F2101="successful",DataBank!B2101,"")</f>
        <v>Roosevelt Died.</v>
      </c>
      <c r="C2101">
        <f>IF(DataBank!F2101="successful",DataBank!L2101,"")</f>
        <v>63</v>
      </c>
    </row>
    <row r="2102" spans="1:3" ht="15" customHeight="1" x14ac:dyDescent="0.25">
      <c r="A2102">
        <v>2100</v>
      </c>
      <c r="B2102" t="str">
        <f>IF(DataBank!F2102="successful",DataBank!B2102,"")</f>
        <v>GBS Detroit Presents The Skylit Letter</v>
      </c>
      <c r="C2102">
        <f>IF(DataBank!F2102="successful",DataBank!L2102,"")</f>
        <v>27</v>
      </c>
    </row>
    <row r="2103" spans="1:3" ht="15" customHeight="1" x14ac:dyDescent="0.25">
      <c r="A2103">
        <v>2101</v>
      </c>
      <c r="B2103" t="str">
        <f>IF(DataBank!F2103="successful",DataBank!B2103,"")</f>
        <v>The World War I's "The Bite And The Boogie"</v>
      </c>
      <c r="C2103">
        <f>IF(DataBank!F2103="successful",DataBank!L2103,"")</f>
        <v>44</v>
      </c>
    </row>
    <row r="2104" spans="1:3" ht="15" customHeight="1" x14ac:dyDescent="0.25">
      <c r="A2104">
        <v>2102</v>
      </c>
      <c r="B2104" t="str">
        <f>IF(DataBank!F2104="successful",DataBank!B2104,"")</f>
        <v>The Guru releases "Native Sun"</v>
      </c>
      <c r="C2104">
        <f>IF(DataBank!F2104="successful",DataBank!L2104,"")</f>
        <v>38</v>
      </c>
    </row>
    <row r="2105" spans="1:3" ht="15" customHeight="1" x14ac:dyDescent="0.25">
      <c r="A2105">
        <v>2103</v>
      </c>
      <c r="B2105" t="str">
        <f>IF(DataBank!F2105="successful",DataBank!B2105,"")</f>
        <v>Matthew Moon's New Album</v>
      </c>
      <c r="C2105">
        <f>IF(DataBank!F2105="successful",DataBank!L2105,"")</f>
        <v>115</v>
      </c>
    </row>
    <row r="2106" spans="1:3" ht="15" customHeight="1" x14ac:dyDescent="0.25">
      <c r="A2106">
        <v>2104</v>
      </c>
      <c r="B2106" t="str">
        <f>IF(DataBank!F2106="successful",DataBank!B2106,"")</f>
        <v>In the Raw: the ink &amp; the Echo's debut album</v>
      </c>
      <c r="C2106">
        <f>IF(DataBank!F2106="successful",DataBank!L2106,"")</f>
        <v>37</v>
      </c>
    </row>
    <row r="2107" spans="1:3" ht="15" customHeight="1" x14ac:dyDescent="0.25">
      <c r="A2107">
        <v>2105</v>
      </c>
      <c r="B2107" t="str">
        <f>IF(DataBank!F2107="successful",DataBank!B2107,"")</f>
        <v>Layla The Wolf Debut E.P. "Sugar"</v>
      </c>
      <c r="C2107">
        <f>IF(DataBank!F2107="successful",DataBank!L2107,"")</f>
        <v>99</v>
      </c>
    </row>
    <row r="2108" spans="1:3" ht="15" customHeight="1" x14ac:dyDescent="0.25">
      <c r="A2108">
        <v>2106</v>
      </c>
      <c r="B2108" t="str">
        <f>IF(DataBank!F2108="successful",DataBank!B2108,"")</f>
        <v>Aaron Long-New Full Length Album "Sounds of Awakening"</v>
      </c>
      <c r="C2108">
        <f>IF(DataBank!F2108="successful",DataBank!L2108,"")</f>
        <v>44</v>
      </c>
    </row>
    <row r="2109" spans="1:3" ht="15" customHeight="1" x14ac:dyDescent="0.25">
      <c r="A2109">
        <v>2107</v>
      </c>
      <c r="B2109" t="str">
        <f>IF(DataBank!F2109="successful",DataBank!B2109,"")</f>
        <v>ACKER Studio Album and Vinyl Pressing</v>
      </c>
      <c r="C2109">
        <f>IF(DataBank!F2109="successful",DataBank!L2109,"")</f>
        <v>58</v>
      </c>
    </row>
    <row r="2110" spans="1:3" ht="15" customHeight="1" x14ac:dyDescent="0.25">
      <c r="A2110">
        <v>2108</v>
      </c>
      <c r="B2110" t="str">
        <f>IF(DataBank!F2110="successful",DataBank!B2110,"")</f>
        <v>THE SADDEST LANDSCAPE: Deluxe Vinyl Reissues</v>
      </c>
      <c r="C2110">
        <f>IF(DataBank!F2110="successful",DataBank!L2110,"")</f>
        <v>191</v>
      </c>
    </row>
    <row r="2111" spans="1:3" ht="15" customHeight="1" x14ac:dyDescent="0.25">
      <c r="A2111">
        <v>2109</v>
      </c>
      <c r="B2111" t="str">
        <f>IF(DataBank!F2111="successful",DataBank!B2111,"")</f>
        <v>Skyline Sounds - First Studio Album (and Merch!)</v>
      </c>
      <c r="C2111">
        <f>IF(DataBank!F2111="successful",DataBank!L2111,"")</f>
        <v>40</v>
      </c>
    </row>
    <row r="2112" spans="1:3" ht="15" customHeight="1" x14ac:dyDescent="0.25">
      <c r="A2112">
        <v>2110</v>
      </c>
      <c r="B2112" t="str">
        <f>IF(DataBank!F2112="successful",DataBank!B2112,"")</f>
        <v>"Vision" - New Album - Brent Brown</v>
      </c>
      <c r="C2112">
        <f>IF(DataBank!F2112="successful",DataBank!L2112,"")</f>
        <v>38</v>
      </c>
    </row>
    <row r="2113" spans="1:3" ht="15" customHeight="1" x14ac:dyDescent="0.25">
      <c r="A2113">
        <v>2111</v>
      </c>
      <c r="B2113" t="str">
        <f>IF(DataBank!F2113="successful",DataBank!B2113,"")</f>
        <v>Join us in releasing "Evening Lights" FREE online!</v>
      </c>
      <c r="C2113">
        <f>IF(DataBank!F2113="successful",DataBank!L2113,"")</f>
        <v>39</v>
      </c>
    </row>
    <row r="2114" spans="1:3" ht="15" customHeight="1" x14ac:dyDescent="0.25">
      <c r="A2114">
        <v>2112</v>
      </c>
      <c r="B2114" t="str">
        <f>IF(DataBank!F2114="successful",DataBank!B2114,"")</f>
        <v>BBB Kickstarter Two</v>
      </c>
      <c r="C2114">
        <f>IF(DataBank!F2114="successful",DataBank!L2114,"")</f>
        <v>11</v>
      </c>
    </row>
    <row r="2115" spans="1:3" ht="15" customHeight="1" x14ac:dyDescent="0.25">
      <c r="A2115">
        <v>2113</v>
      </c>
      <c r="B2115" t="str">
        <f>IF(DataBank!F2115="successful",DataBank!B2115,"")</f>
        <v>Summer Underground // Honeycomb LP</v>
      </c>
      <c r="C2115">
        <f>IF(DataBank!F2115="successful",DataBank!L2115,"")</f>
        <v>107</v>
      </c>
    </row>
    <row r="2116" spans="1:3" ht="15" customHeight="1" x14ac:dyDescent="0.25">
      <c r="A2116">
        <v>2114</v>
      </c>
      <c r="B2116" t="str">
        <f>IF(DataBank!F2116="successful",DataBank!B2116,"")</f>
        <v>THE RATIONALES present: The Distance in Between</v>
      </c>
      <c r="C2116">
        <f>IF(DataBank!F2116="successful",DataBank!L2116,"")</f>
        <v>147</v>
      </c>
    </row>
    <row r="2117" spans="1:3" ht="15" customHeight="1" x14ac:dyDescent="0.25">
      <c r="A2117">
        <v>2115</v>
      </c>
      <c r="B2117" t="str">
        <f>IF(DataBank!F2117="successful",DataBank!B2117,"")</f>
        <v>The Violet Tone and the City of Angels!</v>
      </c>
      <c r="C2117">
        <f>IF(DataBank!F2117="successful",DataBank!L2117,"")</f>
        <v>36</v>
      </c>
    </row>
    <row r="2118" spans="1:3" ht="15" customHeight="1" x14ac:dyDescent="0.25">
      <c r="A2118">
        <v>2116</v>
      </c>
      <c r="B2118" t="str">
        <f>IF(DataBank!F2118="successful",DataBank!B2118,"")</f>
        <v>Launch Bitch's new project BEACH: violin indie-electro rock</v>
      </c>
      <c r="C2118">
        <f>IF(DataBank!F2118="successful",DataBank!L2118,"")</f>
        <v>92</v>
      </c>
    </row>
    <row r="2119" spans="1:3" ht="15" customHeight="1" x14ac:dyDescent="0.25">
      <c r="A2119">
        <v>2117</v>
      </c>
      <c r="B2119" t="str">
        <f>IF(DataBank!F2119="successful",DataBank!B2119,"")</f>
        <v>You Said It Would Go Down Like This</v>
      </c>
      <c r="C2119">
        <f>IF(DataBank!F2119="successful",DataBank!L2119,"")</f>
        <v>35</v>
      </c>
    </row>
    <row r="2120" spans="1:3" ht="15" customHeight="1" x14ac:dyDescent="0.25">
      <c r="A2120">
        <v>2118</v>
      </c>
      <c r="B2120" t="str">
        <f>IF(DataBank!F2120="successful",DataBank!B2120,"")</f>
        <v>PORCHES. vs. THE U.S.A.</v>
      </c>
      <c r="C2120">
        <f>IF(DataBank!F2120="successful",DataBank!L2120,"")</f>
        <v>17</v>
      </c>
    </row>
    <row r="2121" spans="1:3" ht="15" customHeight="1" x14ac:dyDescent="0.25">
      <c r="A2121">
        <v>2119</v>
      </c>
      <c r="B2121" t="str">
        <f>IF(DataBank!F2121="successful",DataBank!B2121,"")</f>
        <v>Big Long Now's Debut Album</v>
      </c>
      <c r="C2121">
        <f>IF(DataBank!F2121="successful",DataBank!L2121,"")</f>
        <v>22</v>
      </c>
    </row>
    <row r="2122" spans="1:3" ht="15" customHeight="1" x14ac:dyDescent="0.25">
      <c r="A2122">
        <v>2120</v>
      </c>
      <c r="B2122" t="str">
        <f>IF(DataBank!F2122="successful",DataBank!B2122,"")</f>
        <v>Hearty Har Full Length Album</v>
      </c>
      <c r="C2122">
        <f>IF(DataBank!F2122="successful",DataBank!L2122,"")</f>
        <v>69</v>
      </c>
    </row>
    <row r="2123" spans="1:3" ht="15" hidden="1" customHeight="1" x14ac:dyDescent="0.25">
      <c r="A2123">
        <v>2121</v>
      </c>
      <c r="B2123" t="str">
        <f>IF(DataBank!F2123="successful",DataBank!B2123,"")</f>
        <v/>
      </c>
      <c r="C2123" t="str">
        <f>IF(DataBank!F2123="successful",DataBank!L2123,"")</f>
        <v/>
      </c>
    </row>
    <row r="2124" spans="1:3" ht="15" hidden="1" customHeight="1" x14ac:dyDescent="0.25">
      <c r="A2124">
        <v>2122</v>
      </c>
      <c r="B2124" t="str">
        <f>IF(DataBank!F2124="successful",DataBank!B2124,"")</f>
        <v/>
      </c>
      <c r="C2124" t="str">
        <f>IF(DataBank!F2124="successful",DataBank!L2124,"")</f>
        <v/>
      </c>
    </row>
    <row r="2125" spans="1:3" ht="15" hidden="1" customHeight="1" x14ac:dyDescent="0.25">
      <c r="A2125">
        <v>2123</v>
      </c>
      <c r="B2125" t="str">
        <f>IF(DataBank!F2125="successful",DataBank!B2125,"")</f>
        <v/>
      </c>
      <c r="C2125" t="str">
        <f>IF(DataBank!F2125="successful",DataBank!L2125,"")</f>
        <v/>
      </c>
    </row>
    <row r="2126" spans="1:3" ht="15" hidden="1" customHeight="1" x14ac:dyDescent="0.25">
      <c r="A2126">
        <v>2124</v>
      </c>
      <c r="B2126" t="str">
        <f>IF(DataBank!F2126="successful",DataBank!B2126,"")</f>
        <v/>
      </c>
      <c r="C2126" t="str">
        <f>IF(DataBank!F2126="successful",DataBank!L2126,"")</f>
        <v/>
      </c>
    </row>
    <row r="2127" spans="1:3" ht="15" hidden="1" customHeight="1" x14ac:dyDescent="0.25">
      <c r="A2127">
        <v>2125</v>
      </c>
      <c r="B2127" t="str">
        <f>IF(DataBank!F2127="successful",DataBank!B2127,"")</f>
        <v/>
      </c>
      <c r="C2127" t="str">
        <f>IF(DataBank!F2127="successful",DataBank!L2127,"")</f>
        <v/>
      </c>
    </row>
    <row r="2128" spans="1:3" ht="15" hidden="1" customHeight="1" x14ac:dyDescent="0.25">
      <c r="A2128">
        <v>2126</v>
      </c>
      <c r="B2128" t="str">
        <f>IF(DataBank!F2128="successful",DataBank!B2128,"")</f>
        <v/>
      </c>
      <c r="C2128" t="str">
        <f>IF(DataBank!F2128="successful",DataBank!L2128,"")</f>
        <v/>
      </c>
    </row>
    <row r="2129" spans="1:3" ht="15" hidden="1" customHeight="1" x14ac:dyDescent="0.25">
      <c r="A2129">
        <v>2127</v>
      </c>
      <c r="B2129" t="str">
        <f>IF(DataBank!F2129="successful",DataBank!B2129,"")</f>
        <v/>
      </c>
      <c r="C2129" t="str">
        <f>IF(DataBank!F2129="successful",DataBank!L2129,"")</f>
        <v/>
      </c>
    </row>
    <row r="2130" spans="1:3" ht="15" hidden="1" customHeight="1" x14ac:dyDescent="0.25">
      <c r="A2130">
        <v>2128</v>
      </c>
      <c r="B2130" t="str">
        <f>IF(DataBank!F2130="successful",DataBank!B2130,"")</f>
        <v/>
      </c>
      <c r="C2130" t="str">
        <f>IF(DataBank!F2130="successful",DataBank!L2130,"")</f>
        <v/>
      </c>
    </row>
    <row r="2131" spans="1:3" ht="15" hidden="1" customHeight="1" x14ac:dyDescent="0.25">
      <c r="A2131">
        <v>2129</v>
      </c>
      <c r="B2131" t="str">
        <f>IF(DataBank!F2131="successful",DataBank!B2131,"")</f>
        <v/>
      </c>
      <c r="C2131" t="str">
        <f>IF(DataBank!F2131="successful",DataBank!L2131,"")</f>
        <v/>
      </c>
    </row>
    <row r="2132" spans="1:3" ht="15" hidden="1" customHeight="1" x14ac:dyDescent="0.25">
      <c r="A2132">
        <v>2130</v>
      </c>
      <c r="B2132" t="str">
        <f>IF(DataBank!F2132="successful",DataBank!B2132,"")</f>
        <v/>
      </c>
      <c r="C2132" t="str">
        <f>IF(DataBank!F2132="successful",DataBank!L2132,"")</f>
        <v/>
      </c>
    </row>
    <row r="2133" spans="1:3" ht="15" hidden="1" customHeight="1" x14ac:dyDescent="0.25">
      <c r="A2133">
        <v>2131</v>
      </c>
      <c r="B2133" t="str">
        <f>IF(DataBank!F2133="successful",DataBank!B2133,"")</f>
        <v/>
      </c>
      <c r="C2133" t="str">
        <f>IF(DataBank!F2133="successful",DataBank!L2133,"")</f>
        <v/>
      </c>
    </row>
    <row r="2134" spans="1:3" ht="15" hidden="1" customHeight="1" x14ac:dyDescent="0.25">
      <c r="A2134">
        <v>2132</v>
      </c>
      <c r="B2134" t="str">
        <f>IF(DataBank!F2134="successful",DataBank!B2134,"")</f>
        <v/>
      </c>
      <c r="C2134" t="str">
        <f>IF(DataBank!F2134="successful",DataBank!L2134,"")</f>
        <v/>
      </c>
    </row>
    <row r="2135" spans="1:3" ht="15" hidden="1" customHeight="1" x14ac:dyDescent="0.25">
      <c r="A2135">
        <v>2133</v>
      </c>
      <c r="B2135" t="str">
        <f>IF(DataBank!F2135="successful",DataBank!B2135,"")</f>
        <v/>
      </c>
      <c r="C2135" t="str">
        <f>IF(DataBank!F2135="successful",DataBank!L2135,"")</f>
        <v/>
      </c>
    </row>
    <row r="2136" spans="1:3" ht="15" hidden="1" customHeight="1" x14ac:dyDescent="0.25">
      <c r="A2136">
        <v>2134</v>
      </c>
      <c r="B2136" t="str">
        <f>IF(DataBank!F2136="successful",DataBank!B2136,"")</f>
        <v/>
      </c>
      <c r="C2136" t="str">
        <f>IF(DataBank!F2136="successful",DataBank!L2136,"")</f>
        <v/>
      </c>
    </row>
    <row r="2137" spans="1:3" ht="15" hidden="1" customHeight="1" x14ac:dyDescent="0.25">
      <c r="A2137">
        <v>2135</v>
      </c>
      <c r="B2137" t="str">
        <f>IF(DataBank!F2137="successful",DataBank!B2137,"")</f>
        <v/>
      </c>
      <c r="C2137" t="str">
        <f>IF(DataBank!F2137="successful",DataBank!L2137,"")</f>
        <v/>
      </c>
    </row>
    <row r="2138" spans="1:3" ht="15" hidden="1" customHeight="1" x14ac:dyDescent="0.25">
      <c r="A2138">
        <v>2136</v>
      </c>
      <c r="B2138" t="str">
        <f>IF(DataBank!F2138="successful",DataBank!B2138,"")</f>
        <v/>
      </c>
      <c r="C2138" t="str">
        <f>IF(DataBank!F2138="successful",DataBank!L2138,"")</f>
        <v/>
      </c>
    </row>
    <row r="2139" spans="1:3" ht="15" hidden="1" customHeight="1" x14ac:dyDescent="0.25">
      <c r="A2139">
        <v>2137</v>
      </c>
      <c r="B2139" t="str">
        <f>IF(DataBank!F2139="successful",DataBank!B2139,"")</f>
        <v/>
      </c>
      <c r="C2139" t="str">
        <f>IF(DataBank!F2139="successful",DataBank!L2139,"")</f>
        <v/>
      </c>
    </row>
    <row r="2140" spans="1:3" ht="15" hidden="1" customHeight="1" x14ac:dyDescent="0.25">
      <c r="A2140">
        <v>2138</v>
      </c>
      <c r="B2140" t="str">
        <f>IF(DataBank!F2140="successful",DataBank!B2140,"")</f>
        <v/>
      </c>
      <c r="C2140" t="str">
        <f>IF(DataBank!F2140="successful",DataBank!L2140,"")</f>
        <v/>
      </c>
    </row>
    <row r="2141" spans="1:3" ht="15" hidden="1" customHeight="1" x14ac:dyDescent="0.25">
      <c r="A2141">
        <v>2139</v>
      </c>
      <c r="B2141" t="str">
        <f>IF(DataBank!F2141="successful",DataBank!B2141,"")</f>
        <v/>
      </c>
      <c r="C2141" t="str">
        <f>IF(DataBank!F2141="successful",DataBank!L2141,"")</f>
        <v/>
      </c>
    </row>
    <row r="2142" spans="1:3" ht="15" hidden="1" customHeight="1" x14ac:dyDescent="0.25">
      <c r="A2142">
        <v>2140</v>
      </c>
      <c r="B2142" t="str">
        <f>IF(DataBank!F2142="successful",DataBank!B2142,"")</f>
        <v/>
      </c>
      <c r="C2142" t="str">
        <f>IF(DataBank!F2142="successful",DataBank!L2142,"")</f>
        <v/>
      </c>
    </row>
    <row r="2143" spans="1:3" ht="15" hidden="1" customHeight="1" x14ac:dyDescent="0.25">
      <c r="A2143">
        <v>2141</v>
      </c>
      <c r="B2143" t="str">
        <f>IF(DataBank!F2143="successful",DataBank!B2143,"")</f>
        <v/>
      </c>
      <c r="C2143" t="str">
        <f>IF(DataBank!F2143="successful",DataBank!L2143,"")</f>
        <v/>
      </c>
    </row>
    <row r="2144" spans="1:3" ht="15" hidden="1" customHeight="1" x14ac:dyDescent="0.25">
      <c r="A2144">
        <v>2142</v>
      </c>
      <c r="B2144" t="str">
        <f>IF(DataBank!F2144="successful",DataBank!B2144,"")</f>
        <v/>
      </c>
      <c r="C2144" t="str">
        <f>IF(DataBank!F2144="successful",DataBank!L2144,"")</f>
        <v/>
      </c>
    </row>
    <row r="2145" spans="1:3" ht="15" hidden="1" customHeight="1" x14ac:dyDescent="0.25">
      <c r="A2145">
        <v>2143</v>
      </c>
      <c r="B2145" t="str">
        <f>IF(DataBank!F2145="successful",DataBank!B2145,"")</f>
        <v/>
      </c>
      <c r="C2145" t="str">
        <f>IF(DataBank!F2145="successful",DataBank!L2145,"")</f>
        <v/>
      </c>
    </row>
    <row r="2146" spans="1:3" ht="15" hidden="1" customHeight="1" x14ac:dyDescent="0.25">
      <c r="A2146">
        <v>2144</v>
      </c>
      <c r="B2146" t="str">
        <f>IF(DataBank!F2146="successful",DataBank!B2146,"")</f>
        <v/>
      </c>
      <c r="C2146" t="str">
        <f>IF(DataBank!F2146="successful",DataBank!L2146,"")</f>
        <v/>
      </c>
    </row>
    <row r="2147" spans="1:3" ht="15" hidden="1" customHeight="1" x14ac:dyDescent="0.25">
      <c r="A2147">
        <v>2145</v>
      </c>
      <c r="B2147" t="str">
        <f>IF(DataBank!F2147="successful",DataBank!B2147,"")</f>
        <v/>
      </c>
      <c r="C2147" t="str">
        <f>IF(DataBank!F2147="successful",DataBank!L2147,"")</f>
        <v/>
      </c>
    </row>
    <row r="2148" spans="1:3" ht="15" hidden="1" customHeight="1" x14ac:dyDescent="0.25">
      <c r="A2148">
        <v>2146</v>
      </c>
      <c r="B2148" t="str">
        <f>IF(DataBank!F2148="successful",DataBank!B2148,"")</f>
        <v/>
      </c>
      <c r="C2148" t="str">
        <f>IF(DataBank!F2148="successful",DataBank!L2148,"")</f>
        <v/>
      </c>
    </row>
    <row r="2149" spans="1:3" ht="15" hidden="1" customHeight="1" x14ac:dyDescent="0.25">
      <c r="A2149">
        <v>2147</v>
      </c>
      <c r="B2149" t="str">
        <f>IF(DataBank!F2149="successful",DataBank!B2149,"")</f>
        <v/>
      </c>
      <c r="C2149" t="str">
        <f>IF(DataBank!F2149="successful",DataBank!L2149,"")</f>
        <v/>
      </c>
    </row>
    <row r="2150" spans="1:3" ht="15" hidden="1" customHeight="1" x14ac:dyDescent="0.25">
      <c r="A2150">
        <v>2148</v>
      </c>
      <c r="B2150" t="str">
        <f>IF(DataBank!F2150="successful",DataBank!B2150,"")</f>
        <v/>
      </c>
      <c r="C2150" t="str">
        <f>IF(DataBank!F2150="successful",DataBank!L2150,"")</f>
        <v/>
      </c>
    </row>
    <row r="2151" spans="1:3" ht="15" hidden="1" customHeight="1" x14ac:dyDescent="0.25">
      <c r="A2151">
        <v>2149</v>
      </c>
      <c r="B2151" t="str">
        <f>IF(DataBank!F2151="successful",DataBank!B2151,"")</f>
        <v/>
      </c>
      <c r="C2151" t="str">
        <f>IF(DataBank!F2151="successful",DataBank!L2151,"")</f>
        <v/>
      </c>
    </row>
    <row r="2152" spans="1:3" ht="15" hidden="1" customHeight="1" x14ac:dyDescent="0.25">
      <c r="A2152">
        <v>2150</v>
      </c>
      <c r="B2152" t="str">
        <f>IF(DataBank!F2152="successful",DataBank!B2152,"")</f>
        <v/>
      </c>
      <c r="C2152" t="str">
        <f>IF(DataBank!F2152="successful",DataBank!L2152,"")</f>
        <v/>
      </c>
    </row>
    <row r="2153" spans="1:3" ht="15" hidden="1" customHeight="1" x14ac:dyDescent="0.25">
      <c r="A2153">
        <v>2151</v>
      </c>
      <c r="B2153" t="str">
        <f>IF(DataBank!F2153="successful",DataBank!B2153,"")</f>
        <v/>
      </c>
      <c r="C2153" t="str">
        <f>IF(DataBank!F2153="successful",DataBank!L2153,"")</f>
        <v/>
      </c>
    </row>
    <row r="2154" spans="1:3" ht="15" hidden="1" customHeight="1" x14ac:dyDescent="0.25">
      <c r="A2154">
        <v>2152</v>
      </c>
      <c r="B2154" t="str">
        <f>IF(DataBank!F2154="successful",DataBank!B2154,"")</f>
        <v/>
      </c>
      <c r="C2154" t="str">
        <f>IF(DataBank!F2154="successful",DataBank!L2154,"")</f>
        <v/>
      </c>
    </row>
    <row r="2155" spans="1:3" ht="15" hidden="1" customHeight="1" x14ac:dyDescent="0.25">
      <c r="A2155">
        <v>2153</v>
      </c>
      <c r="B2155" t="str">
        <f>IF(DataBank!F2155="successful",DataBank!B2155,"")</f>
        <v/>
      </c>
      <c r="C2155" t="str">
        <f>IF(DataBank!F2155="successful",DataBank!L2155,"")</f>
        <v/>
      </c>
    </row>
    <row r="2156" spans="1:3" ht="15" hidden="1" customHeight="1" x14ac:dyDescent="0.25">
      <c r="A2156">
        <v>2154</v>
      </c>
      <c r="B2156" t="str">
        <f>IF(DataBank!F2156="successful",DataBank!B2156,"")</f>
        <v/>
      </c>
      <c r="C2156" t="str">
        <f>IF(DataBank!F2156="successful",DataBank!L2156,"")</f>
        <v/>
      </c>
    </row>
    <row r="2157" spans="1:3" ht="15" hidden="1" customHeight="1" x14ac:dyDescent="0.25">
      <c r="A2157">
        <v>2155</v>
      </c>
      <c r="B2157" t="str">
        <f>IF(DataBank!F2157="successful",DataBank!B2157,"")</f>
        <v/>
      </c>
      <c r="C2157" t="str">
        <f>IF(DataBank!F2157="successful",DataBank!L2157,"")</f>
        <v/>
      </c>
    </row>
    <row r="2158" spans="1:3" ht="15" hidden="1" customHeight="1" x14ac:dyDescent="0.25">
      <c r="A2158">
        <v>2156</v>
      </c>
      <c r="B2158" t="str">
        <f>IF(DataBank!F2158="successful",DataBank!B2158,"")</f>
        <v/>
      </c>
      <c r="C2158" t="str">
        <f>IF(DataBank!F2158="successful",DataBank!L2158,"")</f>
        <v/>
      </c>
    </row>
    <row r="2159" spans="1:3" ht="15" hidden="1" customHeight="1" x14ac:dyDescent="0.25">
      <c r="A2159">
        <v>2157</v>
      </c>
      <c r="B2159" t="str">
        <f>IF(DataBank!F2159="successful",DataBank!B2159,"")</f>
        <v/>
      </c>
      <c r="C2159" t="str">
        <f>IF(DataBank!F2159="successful",DataBank!L2159,"")</f>
        <v/>
      </c>
    </row>
    <row r="2160" spans="1:3" ht="15" hidden="1" customHeight="1" x14ac:dyDescent="0.25">
      <c r="A2160">
        <v>2158</v>
      </c>
      <c r="B2160" t="str">
        <f>IF(DataBank!F2160="successful",DataBank!B2160,"")</f>
        <v/>
      </c>
      <c r="C2160" t="str">
        <f>IF(DataBank!F2160="successful",DataBank!L2160,"")</f>
        <v/>
      </c>
    </row>
    <row r="2161" spans="1:3" ht="15" hidden="1" customHeight="1" x14ac:dyDescent="0.25">
      <c r="A2161">
        <v>2159</v>
      </c>
      <c r="B2161" t="str">
        <f>IF(DataBank!F2161="successful",DataBank!B2161,"")</f>
        <v/>
      </c>
      <c r="C2161" t="str">
        <f>IF(DataBank!F2161="successful",DataBank!L2161,"")</f>
        <v/>
      </c>
    </row>
    <row r="2162" spans="1:3" ht="15" hidden="1" customHeight="1" x14ac:dyDescent="0.25">
      <c r="A2162">
        <v>2160</v>
      </c>
      <c r="B2162" t="str">
        <f>IF(DataBank!F2162="successful",DataBank!B2162,"")</f>
        <v/>
      </c>
      <c r="C2162" t="str">
        <f>IF(DataBank!F2162="successful",DataBank!L2162,"")</f>
        <v/>
      </c>
    </row>
    <row r="2163" spans="1:3" ht="15" customHeight="1" x14ac:dyDescent="0.25">
      <c r="A2163">
        <v>2161</v>
      </c>
      <c r="B2163" t="str">
        <f>IF(DataBank!F2163="successful",DataBank!B2163,"")</f>
        <v>CallMeGhost DEBUT ALBUM preorder!</v>
      </c>
      <c r="C2163">
        <f>IF(DataBank!F2163="successful",DataBank!L2163,"")</f>
        <v>13</v>
      </c>
    </row>
    <row r="2164" spans="1:3" ht="15" customHeight="1" x14ac:dyDescent="0.25">
      <c r="A2164">
        <v>2162</v>
      </c>
      <c r="B2164" t="str">
        <f>IF(DataBank!F2164="successful",DataBank!B2164,"")</f>
        <v>"Then &amp; Now"</v>
      </c>
      <c r="C2164">
        <f>IF(DataBank!F2164="successful",DataBank!L2164,"")</f>
        <v>58</v>
      </c>
    </row>
    <row r="2165" spans="1:3" ht="15" customHeight="1" x14ac:dyDescent="0.25">
      <c r="A2165">
        <v>2163</v>
      </c>
      <c r="B2165" t="str">
        <f>IF(DataBank!F2165="successful",DataBank!B2165,"")</f>
        <v>Help MONGREL record our new cd !</v>
      </c>
      <c r="C2165">
        <f>IF(DataBank!F2165="successful",DataBank!L2165,"")</f>
        <v>44</v>
      </c>
    </row>
    <row r="2166" spans="1:3" ht="15" customHeight="1" x14ac:dyDescent="0.25">
      <c r="A2166">
        <v>2164</v>
      </c>
      <c r="B2166" t="str">
        <f>IF(DataBank!F2166="successful",DataBank!B2166,"")</f>
        <v>Rosaline debut record</v>
      </c>
      <c r="C2166">
        <f>IF(DataBank!F2166="successful",DataBank!L2166,"")</f>
        <v>83</v>
      </c>
    </row>
    <row r="2167" spans="1:3" ht="15" customHeight="1" x14ac:dyDescent="0.25">
      <c r="A2167">
        <v>2165</v>
      </c>
      <c r="B2167" t="str">
        <f>IF(DataBank!F2167="successful",DataBank!B2167,"")</f>
        <v>Le Temps Nous Est ComtÃ©</v>
      </c>
      <c r="C2167">
        <f>IF(DataBank!F2167="successful",DataBank!L2167,"")</f>
        <v>117</v>
      </c>
    </row>
    <row r="2168" spans="1:3" ht="15" customHeight="1" x14ac:dyDescent="0.25">
      <c r="A2168">
        <v>2166</v>
      </c>
      <c r="B2168" t="str">
        <f>IF(DataBank!F2168="successful",DataBank!B2168,"")</f>
        <v>Johnny Rock &amp; Friends: For The Record</v>
      </c>
      <c r="C2168">
        <f>IF(DataBank!F2168="successful",DataBank!L2168,"")</f>
        <v>32</v>
      </c>
    </row>
    <row r="2169" spans="1:3" ht="15" customHeight="1" x14ac:dyDescent="0.25">
      <c r="A2169">
        <v>2167</v>
      </c>
      <c r="B2169" t="str">
        <f>IF(DataBank!F2169="successful",DataBank!B2169,"")</f>
        <v>Planes and Planets needs to get their EP finished!!</v>
      </c>
      <c r="C2169">
        <f>IF(DataBank!F2169="successful",DataBank!L2169,"")</f>
        <v>8</v>
      </c>
    </row>
    <row r="2170" spans="1:3" ht="15" customHeight="1" x14ac:dyDescent="0.25">
      <c r="A2170">
        <v>2168</v>
      </c>
      <c r="B2170" t="str">
        <f>IF(DataBank!F2170="successful",DataBank!B2170,"")</f>
        <v>PIZAZZ: Pigeons Playing Ping Pong's New Album</v>
      </c>
      <c r="C2170">
        <f>IF(DataBank!F2170="successful",DataBank!L2170,"")</f>
        <v>340</v>
      </c>
    </row>
    <row r="2171" spans="1:3" ht="15" customHeight="1" x14ac:dyDescent="0.25">
      <c r="A2171">
        <v>2169</v>
      </c>
      <c r="B2171" t="str">
        <f>IF(DataBank!F2171="successful",DataBank!B2171,"")</f>
        <v>Pedals and Effects Arena Corner</v>
      </c>
      <c r="C2171">
        <f>IF(DataBank!F2171="successful",DataBank!L2171,"")</f>
        <v>7</v>
      </c>
    </row>
    <row r="2172" spans="1:3" ht="15" customHeight="1" x14ac:dyDescent="0.25">
      <c r="A2172">
        <v>2170</v>
      </c>
      <c r="B2172" t="str">
        <f>IF(DataBank!F2172="successful",DataBank!B2172,"")</f>
        <v>STETSON'S NEW EP</v>
      </c>
      <c r="C2172">
        <f>IF(DataBank!F2172="successful",DataBank!L2172,"")</f>
        <v>19</v>
      </c>
    </row>
    <row r="2173" spans="1:3" ht="15" customHeight="1" x14ac:dyDescent="0.25">
      <c r="A2173">
        <v>2171</v>
      </c>
      <c r="B2173" t="str">
        <f>IF(DataBank!F2173="successful",DataBank!B2173,"")</f>
        <v>Brainspoonâ€™s New Record</v>
      </c>
      <c r="C2173">
        <f>IF(DataBank!F2173="successful",DataBank!L2173,"")</f>
        <v>47</v>
      </c>
    </row>
    <row r="2174" spans="1:3" ht="15" customHeight="1" x14ac:dyDescent="0.25">
      <c r="A2174">
        <v>2172</v>
      </c>
      <c r="B2174" t="str">
        <f>IF(DataBank!F2174="successful",DataBank!B2174,"")</f>
        <v>Hollow point 9, Sins Of Yesterday CD</v>
      </c>
      <c r="C2174">
        <f>IF(DataBank!F2174="successful",DataBank!L2174,"")</f>
        <v>13</v>
      </c>
    </row>
    <row r="2175" spans="1:3" ht="15" customHeight="1" x14ac:dyDescent="0.25">
      <c r="A2175">
        <v>2173</v>
      </c>
      <c r="B2175" t="str">
        <f>IF(DataBank!F2175="successful",DataBank!B2175,"")</f>
        <v>Brother K's first full length album, One Eyed King</v>
      </c>
      <c r="C2175">
        <f>IF(DataBank!F2175="successful",DataBank!L2175,"")</f>
        <v>90</v>
      </c>
    </row>
    <row r="2176" spans="1:3" ht="15" customHeight="1" x14ac:dyDescent="0.25">
      <c r="A2176">
        <v>2174</v>
      </c>
      <c r="B2176" t="str">
        <f>IF(DataBank!F2176="successful",DataBank!B2176,"")</f>
        <v>Chivo Funge and the Extensions</v>
      </c>
      <c r="C2176">
        <f>IF(DataBank!F2176="successful",DataBank!L2176,"")</f>
        <v>63</v>
      </c>
    </row>
    <row r="2177" spans="1:3" ht="15" customHeight="1" x14ac:dyDescent="0.25">
      <c r="A2177">
        <v>2175</v>
      </c>
      <c r="B2177" t="str">
        <f>IF(DataBank!F2177="successful",DataBank!B2177,"")</f>
        <v>Repulsur's First Record</v>
      </c>
      <c r="C2177">
        <f>IF(DataBank!F2177="successful",DataBank!L2177,"")</f>
        <v>26</v>
      </c>
    </row>
    <row r="2178" spans="1:3" ht="15" customHeight="1" x14ac:dyDescent="0.25">
      <c r="A2178">
        <v>2176</v>
      </c>
      <c r="B2178" t="str">
        <f>IF(DataBank!F2178="successful",DataBank!B2178,"")</f>
        <v>Mike Farley Band - New Album!</v>
      </c>
      <c r="C2178">
        <f>IF(DataBank!F2178="successful",DataBank!L2178,"")</f>
        <v>71</v>
      </c>
    </row>
    <row r="2179" spans="1:3" ht="15" customHeight="1" x14ac:dyDescent="0.25">
      <c r="A2179">
        <v>2177</v>
      </c>
      <c r="B2179" t="str">
        <f>IF(DataBank!F2179="successful",DataBank!B2179,"")</f>
        <v>Nobody Rides For Free ~ Stone Horse</v>
      </c>
      <c r="C2179">
        <f>IF(DataBank!F2179="successful",DataBank!L2179,"")</f>
        <v>38</v>
      </c>
    </row>
    <row r="2180" spans="1:3" ht="15" customHeight="1" x14ac:dyDescent="0.25">
      <c r="A2180">
        <v>2178</v>
      </c>
      <c r="B2180" t="str">
        <f>IF(DataBank!F2180="successful",DataBank!B2180,"")</f>
        <v>The Letter Black - New Record</v>
      </c>
      <c r="C2180">
        <f>IF(DataBank!F2180="successful",DataBank!L2180,"")</f>
        <v>859</v>
      </c>
    </row>
    <row r="2181" spans="1:3" ht="15" customHeight="1" x14ac:dyDescent="0.25">
      <c r="A2181">
        <v>2179</v>
      </c>
      <c r="B2181" t="str">
        <f>IF(DataBank!F2181="successful",DataBank!B2181,"")</f>
        <v>Woodhouse EP</v>
      </c>
      <c r="C2181">
        <f>IF(DataBank!F2181="successful",DataBank!L2181,"")</f>
        <v>21</v>
      </c>
    </row>
    <row r="2182" spans="1:3" ht="15" customHeight="1" x14ac:dyDescent="0.25">
      <c r="A2182">
        <v>2180</v>
      </c>
      <c r="B2182" t="str">
        <f>IF(DataBank!F2182="successful",DataBank!B2182,"")</f>
        <v>FOUR STAR MARY "PIECES"</v>
      </c>
      <c r="C2182">
        <f>IF(DataBank!F2182="successful",DataBank!L2182,"")</f>
        <v>78</v>
      </c>
    </row>
    <row r="2183" spans="1:3" ht="15" customHeight="1" x14ac:dyDescent="0.25">
      <c r="A2183">
        <v>2181</v>
      </c>
      <c r="B2183" t="str">
        <f>IF(DataBank!F2183="successful",DataBank!B2183,"")</f>
        <v>Broken Contract Rulebook Relaunch</v>
      </c>
      <c r="C2183">
        <f>IF(DataBank!F2183="successful",DataBank!L2183,"")</f>
        <v>53</v>
      </c>
    </row>
    <row r="2184" spans="1:3" ht="15" customHeight="1" x14ac:dyDescent="0.25">
      <c r="A2184">
        <v>2182</v>
      </c>
      <c r="B2184" t="str">
        <f>IF(DataBank!F2184="successful",DataBank!B2184,"")</f>
        <v>Broken World - A Post-Apocalypse Tabletop RPG</v>
      </c>
      <c r="C2184">
        <f>IF(DataBank!F2184="successful",DataBank!L2184,"")</f>
        <v>356</v>
      </c>
    </row>
    <row r="2185" spans="1:3" ht="15" customHeight="1" x14ac:dyDescent="0.25">
      <c r="A2185">
        <v>2183</v>
      </c>
      <c r="B2185" t="str">
        <f>IF(DataBank!F2185="successful",DataBank!B2185,"")</f>
        <v>D12 Trap Dice + Trapped The Dice Game</v>
      </c>
      <c r="C2185">
        <f>IF(DataBank!F2185="successful",DataBank!L2185,"")</f>
        <v>279</v>
      </c>
    </row>
    <row r="2186" spans="1:3" ht="15" customHeight="1" x14ac:dyDescent="0.25">
      <c r="A2186">
        <v>2184</v>
      </c>
      <c r="B2186" t="str">
        <f>IF(DataBank!F2186="successful",DataBank!B2186,"")</f>
        <v>Liguria</v>
      </c>
      <c r="C2186">
        <f>IF(DataBank!F2186="successful",DataBank!L2186,"")</f>
        <v>266</v>
      </c>
    </row>
    <row r="2187" spans="1:3" ht="15" customHeight="1" x14ac:dyDescent="0.25">
      <c r="A2187">
        <v>2185</v>
      </c>
      <c r="B2187" t="str">
        <f>IF(DataBank!F2187="successful",DataBank!B2187,"")</f>
        <v>Empire of the Dead: REQUIEM</v>
      </c>
      <c r="C2187">
        <f>IF(DataBank!F2187="successful",DataBank!L2187,"")</f>
        <v>623</v>
      </c>
    </row>
    <row r="2188" spans="1:3" x14ac:dyDescent="0.25">
      <c r="A2188">
        <v>2186</v>
      </c>
      <c r="B2188" t="str">
        <f>IF(DataBank!F2188="successful",DataBank!B2188,"")</f>
        <v>Latitude 90Â° : The Origin</v>
      </c>
      <c r="C2188">
        <f>IF(DataBank!F2188="successful",DataBank!L2188,"")</f>
        <v>392</v>
      </c>
    </row>
    <row r="2189" spans="1:3" x14ac:dyDescent="0.25">
      <c r="A2189">
        <v>2187</v>
      </c>
      <c r="B2189" t="str">
        <f>IF(DataBank!F2189="successful",DataBank!B2189,"")</f>
        <v>Tesla vs. Edison</v>
      </c>
      <c r="C2189">
        <f>IF(DataBank!F2189="successful",DataBank!L2189,"")</f>
        <v>3562</v>
      </c>
    </row>
    <row r="2190" spans="1:3" x14ac:dyDescent="0.25">
      <c r="A2190">
        <v>2188</v>
      </c>
      <c r="B2190" t="str">
        <f>IF(DataBank!F2190="successful",DataBank!B2190,"")</f>
        <v>PHOENIX DICE: A New Approach to an Outdated Gaming Tool</v>
      </c>
      <c r="C2190">
        <f>IF(DataBank!F2190="successful",DataBank!L2190,"")</f>
        <v>514</v>
      </c>
    </row>
    <row r="2191" spans="1:3" x14ac:dyDescent="0.25">
      <c r="A2191">
        <v>2189</v>
      </c>
      <c r="B2191" t="str">
        <f>IF(DataBank!F2191="successful",DataBank!B2191,"")</f>
        <v>Odyssey: ARGONAUTS</v>
      </c>
      <c r="C2191">
        <f>IF(DataBank!F2191="successful",DataBank!L2191,"")</f>
        <v>88</v>
      </c>
    </row>
    <row r="2192" spans="1:3" x14ac:dyDescent="0.25">
      <c r="A2192">
        <v>2190</v>
      </c>
      <c r="B2192" t="str">
        <f>IF(DataBank!F2192="successful",DataBank!B2192,"")</f>
        <v>Overlords of Infamy - A Board Game of Silly Super-Villainy!</v>
      </c>
      <c r="C2192">
        <f>IF(DataBank!F2192="successful",DataBank!L2192,"")</f>
        <v>537</v>
      </c>
    </row>
    <row r="2193" spans="1:3" x14ac:dyDescent="0.25">
      <c r="A2193">
        <v>2191</v>
      </c>
      <c r="B2193" t="str">
        <f>IF(DataBank!F2193="successful",DataBank!B2193,"")</f>
        <v>SpecForce Rangers: Outlanders Phase 4</v>
      </c>
      <c r="C2193">
        <f>IF(DataBank!F2193="successful",DataBank!L2193,"")</f>
        <v>25</v>
      </c>
    </row>
    <row r="2194" spans="1:3" x14ac:dyDescent="0.25">
      <c r="A2194">
        <v>2192</v>
      </c>
      <c r="B2194" t="str">
        <f>IF(DataBank!F2194="successful",DataBank!B2194,"")</f>
        <v>Legends Untold: As deep as an RPG, as fast as a card game!</v>
      </c>
      <c r="C2194">
        <f>IF(DataBank!F2194="successful",DataBank!L2194,"")</f>
        <v>3238</v>
      </c>
    </row>
    <row r="2195" spans="1:3" x14ac:dyDescent="0.25">
      <c r="A2195">
        <v>2193</v>
      </c>
      <c r="B2195" t="str">
        <f>IF(DataBank!F2195="successful",DataBank!B2195,"")</f>
        <v>Astonishing Swordsmen &amp; Sorcerers of Hyperborea 2E</v>
      </c>
      <c r="C2195">
        <f>IF(DataBank!F2195="successful",DataBank!L2195,"")</f>
        <v>897</v>
      </c>
    </row>
    <row r="2196" spans="1:3" x14ac:dyDescent="0.25">
      <c r="A2196">
        <v>2194</v>
      </c>
      <c r="B2196" t="str">
        <f>IF(DataBank!F2196="successful",DataBank!B2196,"")</f>
        <v>Monster Lab</v>
      </c>
      <c r="C2196">
        <f>IF(DataBank!F2196="successful",DataBank!L2196,"")</f>
        <v>878</v>
      </c>
    </row>
    <row r="2197" spans="1:3" x14ac:dyDescent="0.25">
      <c r="A2197">
        <v>2195</v>
      </c>
      <c r="B2197" t="str">
        <f>IF(DataBank!F2197="successful",DataBank!B2197,"")</f>
        <v>Purgatoria: City of Angels</v>
      </c>
      <c r="C2197">
        <f>IF(DataBank!F2197="successful",DataBank!L2197,"")</f>
        <v>115</v>
      </c>
    </row>
    <row r="2198" spans="1:3" x14ac:dyDescent="0.25">
      <c r="A2198">
        <v>2196</v>
      </c>
      <c r="B2198" t="str">
        <f>IF(DataBank!F2198="successful",DataBank!B2198,"")</f>
        <v>LACORSA Grand Prix Game (relaunch)</v>
      </c>
      <c r="C2198">
        <f>IF(DataBank!F2198="successful",DataBank!L2198,"")</f>
        <v>234</v>
      </c>
    </row>
    <row r="2199" spans="1:3" x14ac:dyDescent="0.25">
      <c r="A2199">
        <v>2197</v>
      </c>
      <c r="B2199" t="str">
        <f>IF(DataBank!F2199="successful",DataBank!B2199,"")</f>
        <v>Trickerion - Legends of Illusion</v>
      </c>
      <c r="C2199">
        <f>IF(DataBank!F2199="successful",DataBank!L2199,"")</f>
        <v>4330</v>
      </c>
    </row>
    <row r="2200" spans="1:3" x14ac:dyDescent="0.25">
      <c r="A2200">
        <v>2198</v>
      </c>
      <c r="B2200" t="str">
        <f>IF(DataBank!F2200="successful",DataBank!B2200,"")</f>
        <v>Rivals: Masters of the Deep</v>
      </c>
      <c r="C2200">
        <f>IF(DataBank!F2200="successful",DataBank!L2200,"")</f>
        <v>651</v>
      </c>
    </row>
    <row r="2201" spans="1:3" x14ac:dyDescent="0.25">
      <c r="A2201">
        <v>2199</v>
      </c>
      <c r="B2201" t="str">
        <f>IF(DataBank!F2201="successful",DataBank!B2201,"")</f>
        <v>Decadolo. Flip it!</v>
      </c>
      <c r="C2201">
        <f>IF(DataBank!F2201="successful",DataBank!L2201,"")</f>
        <v>251</v>
      </c>
    </row>
    <row r="2202" spans="1:3" x14ac:dyDescent="0.25">
      <c r="A2202">
        <v>2200</v>
      </c>
      <c r="B2202" t="str">
        <f>IF(DataBank!F2202="successful",DataBank!B2202,"")</f>
        <v>Concept Cards for Fantasy RPGs -Monsters, Treasures and more</v>
      </c>
      <c r="C2202">
        <f>IF(DataBank!F2202="successful",DataBank!L2202,"")</f>
        <v>263</v>
      </c>
    </row>
    <row r="2203" spans="1:3" x14ac:dyDescent="0.25">
      <c r="A2203">
        <v>2201</v>
      </c>
      <c r="B2203" t="str">
        <f>IF(DataBank!F2203="successful",DataBank!B2203,"")</f>
        <v>Superpowerless - Princess - Music Video</v>
      </c>
      <c r="C2203">
        <f>IF(DataBank!F2203="successful",DataBank!L2203,"")</f>
        <v>28</v>
      </c>
    </row>
    <row r="2204" spans="1:3" x14ac:dyDescent="0.25">
      <c r="A2204">
        <v>2202</v>
      </c>
      <c r="B2204" t="str">
        <f>IF(DataBank!F2204="successful",DataBank!B2204,"")</f>
        <v>zircon - "Identity Sequence": A cyberpunk-inspired journey</v>
      </c>
      <c r="C2204">
        <f>IF(DataBank!F2204="successful",DataBank!L2204,"")</f>
        <v>721</v>
      </c>
    </row>
    <row r="2205" spans="1:3" x14ac:dyDescent="0.25">
      <c r="A2205">
        <v>2203</v>
      </c>
      <c r="B2205" t="str">
        <f>IF(DataBank!F2205="successful",DataBank!B2205,"")</f>
        <v>Andy's iLL - The Invisible City</v>
      </c>
      <c r="C2205">
        <f>IF(DataBank!F2205="successful",DataBank!L2205,"")</f>
        <v>50</v>
      </c>
    </row>
    <row r="2206" spans="1:3" x14ac:dyDescent="0.25">
      <c r="A2206">
        <v>2204</v>
      </c>
      <c r="B2206" t="str">
        <f>IF(DataBank!F2206="successful",DataBank!B2206,"")</f>
        <v>Press Mirror Kisses' New Album "Heartbeats" on Vinyl</v>
      </c>
      <c r="C2206">
        <f>IF(DataBank!F2206="successful",DataBank!L2206,"")</f>
        <v>73</v>
      </c>
    </row>
    <row r="2207" spans="1:3" x14ac:dyDescent="0.25">
      <c r="A2207">
        <v>2205</v>
      </c>
      <c r="B2207" t="str">
        <f>IF(DataBank!F2207="successful",DataBank!B2207,"")</f>
        <v>Lestat - Midnight Toll Video</v>
      </c>
      <c r="C2207">
        <f>IF(DataBank!F2207="successful",DataBank!L2207,"")</f>
        <v>27</v>
      </c>
    </row>
    <row r="2208" spans="1:3" x14ac:dyDescent="0.25">
      <c r="A2208">
        <v>2206</v>
      </c>
      <c r="B2208" t="str">
        <f>IF(DataBank!F2208="successful",DataBank!B2208,"")</f>
        <v>Arbor Oasis's First Album!</v>
      </c>
      <c r="C2208">
        <f>IF(DataBank!F2208="successful",DataBank!L2208,"")</f>
        <v>34</v>
      </c>
    </row>
    <row r="2209" spans="1:3" x14ac:dyDescent="0.25">
      <c r="A2209">
        <v>2207</v>
      </c>
      <c r="B2209" t="str">
        <f>IF(DataBank!F2209="successful",DataBank!B2209,"")</f>
        <v>Piece of Happy</v>
      </c>
      <c r="C2209">
        <f>IF(DataBank!F2209="successful",DataBank!L2209,"")</f>
        <v>7</v>
      </c>
    </row>
    <row r="2210" spans="1:3" x14ac:dyDescent="0.25">
      <c r="A2210">
        <v>2208</v>
      </c>
      <c r="B2210" t="str">
        <f>IF(DataBank!F2210="successful",DataBank!B2210,"")</f>
        <v>HELP FUND SELF IMPLIED RESTRICTIONS DEBUT RELEASE</v>
      </c>
      <c r="C2210">
        <f>IF(DataBank!F2210="successful",DataBank!L2210,"")</f>
        <v>24</v>
      </c>
    </row>
    <row r="2211" spans="1:3" x14ac:dyDescent="0.25">
      <c r="A2211">
        <v>2209</v>
      </c>
      <c r="B2211" t="str">
        <f>IF(DataBank!F2211="successful",DataBank!B2211,"")</f>
        <v>NYPC's North American (+ Colombia!) Tour May 2014 - Part 2</v>
      </c>
      <c r="C2211">
        <f>IF(DataBank!F2211="successful",DataBank!L2211,"")</f>
        <v>15</v>
      </c>
    </row>
    <row r="2212" spans="1:3" x14ac:dyDescent="0.25">
      <c r="A2212">
        <v>2210</v>
      </c>
      <c r="B2212" t="str">
        <f>IF(DataBank!F2212="successful",DataBank!B2212,"")</f>
        <v>The Seshen's Debut Album Release</v>
      </c>
      <c r="C2212">
        <f>IF(DataBank!F2212="successful",DataBank!L2212,"")</f>
        <v>72</v>
      </c>
    </row>
    <row r="2213" spans="1:3" x14ac:dyDescent="0.25">
      <c r="A2213">
        <v>2211</v>
      </c>
      <c r="B2213" t="str">
        <f>IF(DataBank!F2213="successful",DataBank!B2213,"")</f>
        <v>Kickstart the Future (of Telefuture)</v>
      </c>
      <c r="C2213">
        <f>IF(DataBank!F2213="successful",DataBank!L2213,"")</f>
        <v>120</v>
      </c>
    </row>
    <row r="2214" spans="1:3" x14ac:dyDescent="0.25">
      <c r="A2214">
        <v>2212</v>
      </c>
      <c r="B2214" t="str">
        <f>IF(DataBank!F2214="successful",DataBank!B2214,"")</f>
        <v>Dragon's Eye Recordings: Label Relaunch</v>
      </c>
      <c r="C2214">
        <f>IF(DataBank!F2214="successful",DataBank!L2214,"")</f>
        <v>123</v>
      </c>
    </row>
    <row r="2215" spans="1:3" x14ac:dyDescent="0.25">
      <c r="A2215">
        <v>2213</v>
      </c>
      <c r="B2215" t="str">
        <f>IF(DataBank!F2215="successful",DataBank!B2215,"")</f>
        <v>WINTER WALK WITH ME ~ Hasenfang Album</v>
      </c>
      <c r="C2215">
        <f>IF(DataBank!F2215="successful",DataBank!L2215,"")</f>
        <v>1</v>
      </c>
    </row>
    <row r="2216" spans="1:3" x14ac:dyDescent="0.25">
      <c r="A2216">
        <v>2214</v>
      </c>
      <c r="B2216" t="str">
        <f>IF(DataBank!F2216="successful",DataBank!B2216,"")</f>
        <v>Spiff is ready to join the digital age!</v>
      </c>
      <c r="C2216">
        <f>IF(DataBank!F2216="successful",DataBank!L2216,"")</f>
        <v>24</v>
      </c>
    </row>
    <row r="2217" spans="1:3" x14ac:dyDescent="0.25">
      <c r="A2217">
        <v>2215</v>
      </c>
      <c r="B2217" t="str">
        <f>IF(DataBank!F2217="successful",DataBank!B2217,"")</f>
        <v>"Something to See, Not to Say" - Anemometer's First EP Album</v>
      </c>
      <c r="C2217">
        <f>IF(DataBank!F2217="successful",DataBank!L2217,"")</f>
        <v>33</v>
      </c>
    </row>
    <row r="2218" spans="1:3" x14ac:dyDescent="0.25">
      <c r="A2218">
        <v>2216</v>
      </c>
      <c r="B2218" t="str">
        <f>IF(DataBank!F2218="successful",DataBank!B2218,"")</f>
        <v>Femme Fatality 'Stranger' T-shirt and/or Tote bag</v>
      </c>
      <c r="C2218">
        <f>IF(DataBank!F2218="successful",DataBank!L2218,"")</f>
        <v>14</v>
      </c>
    </row>
    <row r="2219" spans="1:3" x14ac:dyDescent="0.25">
      <c r="A2219">
        <v>2217</v>
      </c>
      <c r="B2219" t="str">
        <f>IF(DataBank!F2219="successful",DataBank!B2219,"")</f>
        <v>Hung Yung Terrarist Needs to Order More Cassettes 4 Jacknife</v>
      </c>
      <c r="C2219">
        <f>IF(DataBank!F2219="successful",DataBank!L2219,"")</f>
        <v>9</v>
      </c>
    </row>
    <row r="2220" spans="1:3" x14ac:dyDescent="0.25">
      <c r="A2220">
        <v>2218</v>
      </c>
      <c r="B2220" t="str">
        <f>IF(DataBank!F2220="successful",DataBank!B2220,"")</f>
        <v>Idiot Stare "Unknown to Millions" CD</v>
      </c>
      <c r="C2220">
        <f>IF(DataBank!F2220="successful",DataBank!L2220,"")</f>
        <v>76</v>
      </c>
    </row>
    <row r="2221" spans="1:3" x14ac:dyDescent="0.25">
      <c r="A2221">
        <v>2219</v>
      </c>
      <c r="B2221" t="str">
        <f>IF(DataBank!F2221="successful",DataBank!B2221,"")</f>
        <v>Moments by eBurner</v>
      </c>
      <c r="C2221">
        <f>IF(DataBank!F2221="successful",DataBank!L2221,"")</f>
        <v>19</v>
      </c>
    </row>
    <row r="2222" spans="1:3" x14ac:dyDescent="0.25">
      <c r="A2222">
        <v>2220</v>
      </c>
      <c r="B2222" t="str">
        <f>IF(DataBank!F2222="successful",DataBank!B2222,"")</f>
        <v>Be Part of Darkpine's Debut EP</v>
      </c>
      <c r="C2222">
        <f>IF(DataBank!F2222="successful",DataBank!L2222,"")</f>
        <v>69</v>
      </c>
    </row>
    <row r="2223" spans="1:3" x14ac:dyDescent="0.25">
      <c r="A2223">
        <v>2221</v>
      </c>
      <c r="B2223" t="str">
        <f>IF(DataBank!F2223="successful",DataBank!B2223,"")</f>
        <v>Dice Bazaar - Dice rolling, card trading, family fun</v>
      </c>
      <c r="C2223">
        <f>IF(DataBank!F2223="successful",DataBank!L2223,"")</f>
        <v>218</v>
      </c>
    </row>
    <row r="2224" spans="1:3" x14ac:dyDescent="0.25">
      <c r="A2224">
        <v>2222</v>
      </c>
      <c r="B2224" t="str">
        <f>IF(DataBank!F2224="successful",DataBank!B2224,"")</f>
        <v>Passing Shot: Dice Tennis Game</v>
      </c>
      <c r="C2224">
        <f>IF(DataBank!F2224="successful",DataBank!L2224,"")</f>
        <v>30</v>
      </c>
    </row>
    <row r="2225" spans="1:3" x14ac:dyDescent="0.25">
      <c r="A2225">
        <v>2223</v>
      </c>
      <c r="B2225" t="str">
        <f>IF(DataBank!F2225="successful",DataBank!B2225,"")</f>
        <v>M4 Collapsible Cardboard Scenery</v>
      </c>
      <c r="C2225">
        <f>IF(DataBank!F2225="successful",DataBank!L2225,"")</f>
        <v>100</v>
      </c>
    </row>
    <row r="2226" spans="1:3" x14ac:dyDescent="0.25">
      <c r="A2226">
        <v>2224</v>
      </c>
      <c r="B2226" t="str">
        <f>IF(DataBank!F2226="successful",DataBank!B2226,"")</f>
        <v>The Dread House (Pathfinder/5th Edition/Call of Cthulhu)</v>
      </c>
      <c r="C2226">
        <f>IF(DataBank!F2226="successful",DataBank!L2226,"")</f>
        <v>296</v>
      </c>
    </row>
    <row r="2227" spans="1:3" x14ac:dyDescent="0.25">
      <c r="A2227">
        <v>2225</v>
      </c>
      <c r="B2227" t="str">
        <f>IF(DataBank!F2227="successful",DataBank!B2227,"")</f>
        <v>Battle Systemsâ„¢ Fantasy Dungeon Terrain</v>
      </c>
      <c r="C2227">
        <f>IF(DataBank!F2227="successful",DataBank!L2227,"")</f>
        <v>1204</v>
      </c>
    </row>
    <row r="2228" spans="1:3" x14ac:dyDescent="0.25">
      <c r="A2228">
        <v>2226</v>
      </c>
      <c r="B2228" t="str">
        <f>IF(DataBank!F2228="successful",DataBank!B2228,"")</f>
        <v>Street Kings Boardgame</v>
      </c>
      <c r="C2228">
        <f>IF(DataBank!F2228="successful",DataBank!L2228,"")</f>
        <v>321</v>
      </c>
    </row>
    <row r="2229" spans="1:3" x14ac:dyDescent="0.25">
      <c r="A2229">
        <v>2227</v>
      </c>
      <c r="B2229" t="str">
        <f>IF(DataBank!F2229="successful",DataBank!B2229,"")</f>
        <v>Mechabrick - A Minifig/Mecha board game and models</v>
      </c>
      <c r="C2229">
        <f>IF(DataBank!F2229="successful",DataBank!L2229,"")</f>
        <v>301</v>
      </c>
    </row>
    <row r="2230" spans="1:3" x14ac:dyDescent="0.25">
      <c r="A2230">
        <v>2228</v>
      </c>
      <c r="B2230" t="str">
        <f>IF(DataBank!F2230="successful",DataBank!B2230,"")</f>
        <v>Tournament &amp; Transport Solution for X-Wing, STAW and D&amp;D AW</v>
      </c>
      <c r="C2230">
        <f>IF(DataBank!F2230="successful",DataBank!L2230,"")</f>
        <v>144</v>
      </c>
    </row>
    <row r="2231" spans="1:3" x14ac:dyDescent="0.25">
      <c r="A2231">
        <v>2229</v>
      </c>
      <c r="B2231" t="str">
        <f>IF(DataBank!F2231="successful",DataBank!B2231,"")</f>
        <v>Tessen - A quick-playing card game set in feudal Japan</v>
      </c>
      <c r="C2231">
        <f>IF(DataBank!F2231="successful",DataBank!L2231,"")</f>
        <v>539</v>
      </c>
    </row>
    <row r="2232" spans="1:3" x14ac:dyDescent="0.25">
      <c r="A2232">
        <v>2230</v>
      </c>
      <c r="B2232" t="str">
        <f>IF(DataBank!F2232="successful",DataBank!B2232,"")</f>
        <v>Little Dungeon: Turtle Rock</v>
      </c>
      <c r="C2232">
        <f>IF(DataBank!F2232="successful",DataBank!L2232,"")</f>
        <v>498</v>
      </c>
    </row>
    <row r="2233" spans="1:3" x14ac:dyDescent="0.25">
      <c r="A2233">
        <v>2231</v>
      </c>
      <c r="B2233" t="str">
        <f>IF(DataBank!F2233="successful",DataBank!B2233,"")</f>
        <v>Kingdom</v>
      </c>
      <c r="C2233">
        <f>IF(DataBank!F2233="successful",DataBank!L2233,"")</f>
        <v>1113</v>
      </c>
    </row>
    <row r="2234" spans="1:3" x14ac:dyDescent="0.25">
      <c r="A2234">
        <v>2232</v>
      </c>
      <c r="B2234" t="str">
        <f>IF(DataBank!F2234="successful",DataBank!B2234,"")</f>
        <v>Backstory Cards</v>
      </c>
      <c r="C2234">
        <f>IF(DataBank!F2234="successful",DataBank!L2234,"")</f>
        <v>988</v>
      </c>
    </row>
    <row r="2235" spans="1:3" x14ac:dyDescent="0.25">
      <c r="A2235">
        <v>2233</v>
      </c>
      <c r="B2235" t="str">
        <f>IF(DataBank!F2235="successful",DataBank!B2235,"")</f>
        <v>Cadaver - A Card Game For Aspiring Necromancers</v>
      </c>
      <c r="C2235">
        <f>IF(DataBank!F2235="successful",DataBank!L2235,"")</f>
        <v>391</v>
      </c>
    </row>
    <row r="2236" spans="1:3" x14ac:dyDescent="0.25">
      <c r="A2236">
        <v>2234</v>
      </c>
      <c r="B2236" t="str">
        <f>IF(DataBank!F2236="successful",DataBank!B2236,"")</f>
        <v>Pine Tar Baseball: 1936 Negro League + 1960 Season</v>
      </c>
      <c r="C2236">
        <f>IF(DataBank!F2236="successful",DataBank!L2236,"")</f>
        <v>28</v>
      </c>
    </row>
    <row r="2237" spans="1:3" x14ac:dyDescent="0.25">
      <c r="A2237">
        <v>2235</v>
      </c>
      <c r="B2237" t="str">
        <f>IF(DataBank!F2237="successful",DataBank!B2237,"")</f>
        <v>Miniature Scenery Terrain for Tabletop gaming and Wargames</v>
      </c>
      <c r="C2237">
        <f>IF(DataBank!F2237="successful",DataBank!L2237,"")</f>
        <v>147</v>
      </c>
    </row>
    <row r="2238" spans="1:3" x14ac:dyDescent="0.25">
      <c r="A2238">
        <v>2236</v>
      </c>
      <c r="B2238" t="str">
        <f>IF(DataBank!F2238="successful",DataBank!B2238,"")</f>
        <v>Alienation - an intergalactic card drafting game</v>
      </c>
      <c r="C2238">
        <f>IF(DataBank!F2238="successful",DataBank!L2238,"")</f>
        <v>680</v>
      </c>
    </row>
    <row r="2239" spans="1:3" x14ac:dyDescent="0.25">
      <c r="A2239">
        <v>2237</v>
      </c>
      <c r="B2239" t="str">
        <f>IF(DataBank!F2239="successful",DataBank!B2239,"")</f>
        <v>Monster Mansion</v>
      </c>
      <c r="C2239">
        <f>IF(DataBank!F2239="successful",DataBank!L2239,"")</f>
        <v>983</v>
      </c>
    </row>
    <row r="2240" spans="1:3" x14ac:dyDescent="0.25">
      <c r="A2240">
        <v>2238</v>
      </c>
      <c r="B2240" t="str">
        <f>IF(DataBank!F2240="successful",DataBank!B2240,"")</f>
        <v>28mm Fantasy Miniature range Feral Orcs!</v>
      </c>
      <c r="C2240">
        <f>IF(DataBank!F2240="successful",DataBank!L2240,"")</f>
        <v>79</v>
      </c>
    </row>
    <row r="2241" spans="1:3" x14ac:dyDescent="0.25">
      <c r="A2241">
        <v>2239</v>
      </c>
      <c r="B2241" t="str">
        <f>IF(DataBank!F2241="successful",DataBank!B2241,"")</f>
        <v>Pro Tabletop Gaming Audio Collection</v>
      </c>
      <c r="C2241">
        <f>IF(DataBank!F2241="successful",DataBank!L2241,"")</f>
        <v>426</v>
      </c>
    </row>
    <row r="2242" spans="1:3" x14ac:dyDescent="0.25">
      <c r="A2242">
        <v>2240</v>
      </c>
      <c r="B2242" t="str">
        <f>IF(DataBank!F2242="successful",DataBank!B2242,"")</f>
        <v>Dice Base 2: Vault - Case - Rolling Surface</v>
      </c>
      <c r="C2242">
        <f>IF(DataBank!F2242="successful",DataBank!L2242,"")</f>
        <v>96</v>
      </c>
    </row>
    <row r="2243" spans="1:3" x14ac:dyDescent="0.25">
      <c r="A2243">
        <v>2241</v>
      </c>
      <c r="B2243" t="str">
        <f>IF(DataBank!F2243="successful",DataBank!B2243,"")</f>
        <v>Savage Worlds Zombie Squad</v>
      </c>
      <c r="C2243">
        <f>IF(DataBank!F2243="successful",DataBank!L2243,"")</f>
        <v>163</v>
      </c>
    </row>
    <row r="2244" spans="1:3" x14ac:dyDescent="0.25">
      <c r="A2244">
        <v>2242</v>
      </c>
      <c r="B2244" t="str">
        <f>IF(DataBank!F2244="successful",DataBank!B2244,"")</f>
        <v>The Princess Bride Playing Cards from USPCC</v>
      </c>
      <c r="C2244">
        <f>IF(DataBank!F2244="successful",DataBank!L2244,"")</f>
        <v>2525</v>
      </c>
    </row>
    <row r="2245" spans="1:3" x14ac:dyDescent="0.25">
      <c r="A2245">
        <v>2243</v>
      </c>
      <c r="B2245" t="str">
        <f>IF(DataBank!F2245="successful",DataBank!B2245,"")</f>
        <v>Innocents, a truly terrifying roleplaying game</v>
      </c>
      <c r="C2245">
        <f>IF(DataBank!F2245="successful",DataBank!L2245,"")</f>
        <v>2035</v>
      </c>
    </row>
    <row r="2246" spans="1:3" x14ac:dyDescent="0.25">
      <c r="A2246">
        <v>2244</v>
      </c>
      <c r="B2246" t="str">
        <f>IF(DataBank!F2246="successful",DataBank!B2246,"")</f>
        <v>Warbands of the Cold North III</v>
      </c>
      <c r="C2246">
        <f>IF(DataBank!F2246="successful",DataBank!L2246,"")</f>
        <v>290</v>
      </c>
    </row>
    <row r="2247" spans="1:3" x14ac:dyDescent="0.25">
      <c r="A2247">
        <v>2245</v>
      </c>
      <c r="B2247" t="str">
        <f>IF(DataBank!F2247="successful",DataBank!B2247,"")</f>
        <v>TimeWatch: GUMSHOE Investigative Time Travel RPG</v>
      </c>
      <c r="C2247">
        <f>IF(DataBank!F2247="successful",DataBank!L2247,"")</f>
        <v>1980</v>
      </c>
    </row>
    <row r="2248" spans="1:3" x14ac:dyDescent="0.25">
      <c r="A2248">
        <v>2246</v>
      </c>
      <c r="B2248" t="str">
        <f>IF(DataBank!F2248="successful",DataBank!B2248,"")</f>
        <v>The BESPOKE GEEK: Cosplay for Everyday</v>
      </c>
      <c r="C2248">
        <f>IF(DataBank!F2248="successful",DataBank!L2248,"")</f>
        <v>57</v>
      </c>
    </row>
    <row r="2249" spans="1:3" x14ac:dyDescent="0.25">
      <c r="A2249">
        <v>2247</v>
      </c>
      <c r="B2249" t="str">
        <f>IF(DataBank!F2249="successful",DataBank!B2249,"")</f>
        <v>Foragers</v>
      </c>
      <c r="C2249">
        <f>IF(DataBank!F2249="successful",DataBank!L2249,"")</f>
        <v>380</v>
      </c>
    </row>
    <row r="2250" spans="1:3" x14ac:dyDescent="0.25">
      <c r="A2250">
        <v>2248</v>
      </c>
      <c r="B2250" t="str">
        <f>IF(DataBank!F2250="successful",DataBank!B2250,"")</f>
        <v>The Roots of Magic Miniatures Game: Students of Sorcery</v>
      </c>
      <c r="C2250">
        <f>IF(DataBank!F2250="successful",DataBank!L2250,"")</f>
        <v>128</v>
      </c>
    </row>
    <row r="2251" spans="1:3" x14ac:dyDescent="0.25">
      <c r="A2251">
        <v>2249</v>
      </c>
      <c r="B2251" t="str">
        <f>IF(DataBank!F2251="successful",DataBank!B2251,"")</f>
        <v>Centurion: Legionaries of Rome</v>
      </c>
      <c r="C2251">
        <f>IF(DataBank!F2251="successful",DataBank!L2251,"")</f>
        <v>180</v>
      </c>
    </row>
    <row r="2252" spans="1:3" x14ac:dyDescent="0.25">
      <c r="A2252">
        <v>2250</v>
      </c>
      <c r="B2252" t="str">
        <f>IF(DataBank!F2252="successful",DataBank!B2252,"")</f>
        <v>The Game Anywhere Table</v>
      </c>
      <c r="C2252">
        <f>IF(DataBank!F2252="successful",DataBank!L2252,"")</f>
        <v>571</v>
      </c>
    </row>
    <row r="2253" spans="1:3" x14ac:dyDescent="0.25">
      <c r="A2253">
        <v>2251</v>
      </c>
      <c r="B2253" t="str">
        <f>IF(DataBank!F2253="successful",DataBank!B2253,"")</f>
        <v>Werewolf: Full Moon Expansion</v>
      </c>
      <c r="C2253">
        <f>IF(DataBank!F2253="successful",DataBank!L2253,"")</f>
        <v>480</v>
      </c>
    </row>
    <row r="2254" spans="1:3" x14ac:dyDescent="0.25">
      <c r="A2254">
        <v>2252</v>
      </c>
      <c r="B2254" t="str">
        <f>IF(DataBank!F2254="successful",DataBank!B2254,"")</f>
        <v>Punkapocalyptic - Black Blood Children Band</v>
      </c>
      <c r="C2254">
        <f>IF(DataBank!F2254="successful",DataBank!L2254,"")</f>
        <v>249</v>
      </c>
    </row>
    <row r="2255" spans="1:3" x14ac:dyDescent="0.25">
      <c r="A2255">
        <v>2253</v>
      </c>
      <c r="B2255" t="str">
        <f>IF(DataBank!F2255="successful",DataBank!B2255,"")</f>
        <v>ZoMbushed! - A Zombie Co-Op Survival Card Game</v>
      </c>
      <c r="C2255">
        <f>IF(DataBank!F2255="successful",DataBank!L2255,"")</f>
        <v>84</v>
      </c>
    </row>
    <row r="2256" spans="1:3" x14ac:dyDescent="0.25">
      <c r="A2256">
        <v>2254</v>
      </c>
      <c r="B2256" t="str">
        <f>IF(DataBank!F2256="successful",DataBank!B2256,"")</f>
        <v>Green Couch Games Limited: FrogFlip!</v>
      </c>
      <c r="C2256">
        <f>IF(DataBank!F2256="successful",DataBank!L2256,"")</f>
        <v>197</v>
      </c>
    </row>
    <row r="2257" spans="1:3" x14ac:dyDescent="0.25">
      <c r="A2257">
        <v>2255</v>
      </c>
      <c r="B2257" t="str">
        <f>IF(DataBank!F2257="successful",DataBank!B2257,"")</f>
        <v>Jumbo Jets - Jet Set Expansion Set #2</v>
      </c>
      <c r="C2257">
        <f>IF(DataBank!F2257="successful",DataBank!L2257,"")</f>
        <v>271</v>
      </c>
    </row>
    <row r="2258" spans="1:3" x14ac:dyDescent="0.25">
      <c r="A2258">
        <v>2256</v>
      </c>
      <c r="B2258" t="str">
        <f>IF(DataBank!F2258="successful",DataBank!B2258,"")</f>
        <v>Bitcoin Empire</v>
      </c>
      <c r="C2258">
        <f>IF(DataBank!F2258="successful",DataBank!L2258,"")</f>
        <v>50</v>
      </c>
    </row>
    <row r="2259" spans="1:3" x14ac:dyDescent="0.25">
      <c r="A2259">
        <v>2257</v>
      </c>
      <c r="B2259" t="str">
        <f>IF(DataBank!F2259="successful",DataBank!B2259,"")</f>
        <v>"The Hab Block" multi build 28mm gaming terrain building</v>
      </c>
      <c r="C2259">
        <f>IF(DataBank!F2259="successful",DataBank!L2259,"")</f>
        <v>169</v>
      </c>
    </row>
    <row r="2260" spans="1:3" x14ac:dyDescent="0.25">
      <c r="A2260">
        <v>2258</v>
      </c>
      <c r="B2260" t="str">
        <f>IF(DataBank!F2260="successful",DataBank!B2260,"")</f>
        <v>A Sundered World</v>
      </c>
      <c r="C2260">
        <f>IF(DataBank!F2260="successful",DataBank!L2260,"")</f>
        <v>205</v>
      </c>
    </row>
    <row r="2261" spans="1:3" x14ac:dyDescent="0.25">
      <c r="A2261">
        <v>2259</v>
      </c>
      <c r="B2261" t="str">
        <f>IF(DataBank!F2261="successful",DataBank!B2261,"")</f>
        <v>The Second Breakfast</v>
      </c>
      <c r="C2261">
        <f>IF(DataBank!F2261="successful",DataBank!L2261,"")</f>
        <v>206</v>
      </c>
    </row>
    <row r="2262" spans="1:3" x14ac:dyDescent="0.25">
      <c r="A2262">
        <v>2260</v>
      </c>
      <c r="B2262" t="str">
        <f>IF(DataBank!F2262="successful",DataBank!B2262,"")</f>
        <v>Cryptex Dice Vault</v>
      </c>
      <c r="C2262">
        <f>IF(DataBank!F2262="successful",DataBank!L2262,"")</f>
        <v>84</v>
      </c>
    </row>
    <row r="2263" spans="1:3" x14ac:dyDescent="0.25">
      <c r="A2263">
        <v>2261</v>
      </c>
      <c r="B2263" t="str">
        <f>IF(DataBank!F2263="successful",DataBank!B2263,"")</f>
        <v>Hero: Aluminum dice inspired by super heroes :)</v>
      </c>
      <c r="C2263">
        <f>IF(DataBank!F2263="successful",DataBank!L2263,"")</f>
        <v>210</v>
      </c>
    </row>
    <row r="2264" spans="1:3" x14ac:dyDescent="0.25">
      <c r="A2264">
        <v>2262</v>
      </c>
      <c r="B2264" t="str">
        <f>IF(DataBank!F2264="successful",DataBank!B2264,"")</f>
        <v>Riders: A Game About Cheating Doomsday</v>
      </c>
      <c r="C2264">
        <f>IF(DataBank!F2264="successful",DataBank!L2264,"")</f>
        <v>181</v>
      </c>
    </row>
    <row r="2265" spans="1:3" x14ac:dyDescent="0.25">
      <c r="A2265">
        <v>2263</v>
      </c>
      <c r="B2265" t="str">
        <f>IF(DataBank!F2265="successful",DataBank!B2265,"")</f>
        <v>Corvus Corax Miniatures - Outcasts</v>
      </c>
      <c r="C2265">
        <f>IF(DataBank!F2265="successful",DataBank!L2265,"")</f>
        <v>60</v>
      </c>
    </row>
    <row r="2266" spans="1:3" x14ac:dyDescent="0.25">
      <c r="A2266">
        <v>2264</v>
      </c>
      <c r="B2266" t="str">
        <f>IF(DataBank!F2266="successful",DataBank!B2266,"")</f>
        <v>Thunder Alley : Crew Chief by Richard Launius - Final Lap!</v>
      </c>
      <c r="C2266">
        <f>IF(DataBank!F2266="successful",DataBank!L2266,"")</f>
        <v>445</v>
      </c>
    </row>
    <row r="2267" spans="1:3" x14ac:dyDescent="0.25">
      <c r="A2267">
        <v>2265</v>
      </c>
      <c r="B2267" t="str">
        <f>IF(DataBank!F2267="successful",DataBank!B2267,"")</f>
        <v>Blind Beggar Miniatures presents Second Chance Specials!</v>
      </c>
      <c r="C2267">
        <f>IF(DataBank!F2267="successful",DataBank!L2267,"")</f>
        <v>17</v>
      </c>
    </row>
    <row r="2268" spans="1:3" x14ac:dyDescent="0.25">
      <c r="A2268">
        <v>2266</v>
      </c>
      <c r="B2268" t="str">
        <f>IF(DataBank!F2268="successful",DataBank!B2268,"")</f>
        <v>GOAT LORDS.</v>
      </c>
      <c r="C2268">
        <f>IF(DataBank!F2268="successful",DataBank!L2268,"")</f>
        <v>194</v>
      </c>
    </row>
    <row r="2269" spans="1:3" x14ac:dyDescent="0.25">
      <c r="A2269">
        <v>2267</v>
      </c>
      <c r="B2269" t="str">
        <f>IF(DataBank!F2269="successful",DataBank!B2269,"")</f>
        <v>Stones Dungeon Tiles</v>
      </c>
      <c r="C2269">
        <f>IF(DataBank!F2269="successful",DataBank!L2269,"")</f>
        <v>404</v>
      </c>
    </row>
    <row r="2270" spans="1:3" x14ac:dyDescent="0.25">
      <c r="A2270">
        <v>2268</v>
      </c>
      <c r="B2270" t="str">
        <f>IF(DataBank!F2270="successful",DataBank!B2270,"")</f>
        <v>Chardonnay Go</v>
      </c>
      <c r="C2270">
        <f>IF(DataBank!F2270="successful",DataBank!L2270,"")</f>
        <v>194</v>
      </c>
    </row>
    <row r="2271" spans="1:3" x14ac:dyDescent="0.25">
      <c r="A2271">
        <v>2269</v>
      </c>
      <c r="B2271" t="str">
        <f>IF(DataBank!F2271="successful",DataBank!B2271,"")</f>
        <v>Treasure Decks for 5th Edition - Only $12!</v>
      </c>
      <c r="C2271">
        <f>IF(DataBank!F2271="successful",DataBank!L2271,"")</f>
        <v>902</v>
      </c>
    </row>
    <row r="2272" spans="1:3" x14ac:dyDescent="0.25">
      <c r="A2272">
        <v>2270</v>
      </c>
      <c r="B2272" t="str">
        <f>IF(DataBank!F2272="successful",DataBank!B2272,"")</f>
        <v>MCG Premium Sleeves &amp; Accessories</v>
      </c>
      <c r="C2272">
        <f>IF(DataBank!F2272="successful",DataBank!L2272,"")</f>
        <v>1670</v>
      </c>
    </row>
    <row r="2273" spans="1:3" x14ac:dyDescent="0.25">
      <c r="A2273">
        <v>2271</v>
      </c>
      <c r="B2273" t="str">
        <f>IF(DataBank!F2273="successful",DataBank!B2273,"")</f>
        <v>Man vs Meeple Season One Kickstarter</v>
      </c>
      <c r="C2273">
        <f>IF(DataBank!F2273="successful",DataBank!L2273,"")</f>
        <v>1328</v>
      </c>
    </row>
    <row r="2274" spans="1:3" x14ac:dyDescent="0.25">
      <c r="A2274">
        <v>2272</v>
      </c>
      <c r="B2274" t="str">
        <f>IF(DataBank!F2274="successful",DataBank!B2274,"")</f>
        <v>Pick the Lock</v>
      </c>
      <c r="C2274">
        <f>IF(DataBank!F2274="successful",DataBank!L2274,"")</f>
        <v>944</v>
      </c>
    </row>
    <row r="2275" spans="1:3" x14ac:dyDescent="0.25">
      <c r="A2275">
        <v>2273</v>
      </c>
      <c r="B2275" t="str">
        <f>IF(DataBank!F2275="successful",DataBank!B2275,"")</f>
        <v>Get Adler! Premium Edition</v>
      </c>
      <c r="C2275">
        <f>IF(DataBank!F2275="successful",DataBank!L2275,"")</f>
        <v>147</v>
      </c>
    </row>
    <row r="2276" spans="1:3" x14ac:dyDescent="0.25">
      <c r="A2276">
        <v>2274</v>
      </c>
      <c r="B2276" t="str">
        <f>IF(DataBank!F2276="successful",DataBank!B2276,"")</f>
        <v>Ryubix Manor--Madness, Betrayal, Murder, Vengeance... Family</v>
      </c>
      <c r="C2276">
        <f>IF(DataBank!F2276="successful",DataBank!L2276,"")</f>
        <v>99</v>
      </c>
    </row>
    <row r="2277" spans="1:3" x14ac:dyDescent="0.25">
      <c r="A2277">
        <v>2275</v>
      </c>
      <c r="B2277" t="str">
        <f>IF(DataBank!F2277="successful",DataBank!B2277,"")</f>
        <v>Samurai Dwarves (Korobokuru)</v>
      </c>
      <c r="C2277">
        <f>IF(DataBank!F2277="successful",DataBank!L2277,"")</f>
        <v>79</v>
      </c>
    </row>
    <row r="2278" spans="1:3" x14ac:dyDescent="0.25">
      <c r="A2278">
        <v>2276</v>
      </c>
      <c r="B2278" t="str">
        <f>IF(DataBank!F2278="successful",DataBank!B2278,"")</f>
        <v>Giggle Chips:  ABC Computer Science Game Cards</v>
      </c>
      <c r="C2278">
        <f>IF(DataBank!F2278="successful",DataBank!L2278,"")</f>
        <v>75</v>
      </c>
    </row>
    <row r="2279" spans="1:3" x14ac:dyDescent="0.25">
      <c r="A2279">
        <v>2277</v>
      </c>
      <c r="B2279" t="str">
        <f>IF(DataBank!F2279="successful",DataBank!B2279,"")</f>
        <v>Police Precinct</v>
      </c>
      <c r="C2279">
        <f>IF(DataBank!F2279="successful",DataBank!L2279,"")</f>
        <v>207</v>
      </c>
    </row>
    <row r="2280" spans="1:3" x14ac:dyDescent="0.25">
      <c r="A2280">
        <v>2278</v>
      </c>
      <c r="B2280" t="str">
        <f>IF(DataBank!F2280="successful",DataBank!B2280,"")</f>
        <v>Eternity Dice - Regular and D6 Charms Edition</v>
      </c>
      <c r="C2280">
        <f>IF(DataBank!F2280="successful",DataBank!L2280,"")</f>
        <v>102</v>
      </c>
    </row>
    <row r="2281" spans="1:3" x14ac:dyDescent="0.25">
      <c r="A2281">
        <v>2279</v>
      </c>
      <c r="B2281" t="str">
        <f>IF(DataBank!F2281="successful",DataBank!B2281,"")</f>
        <v>Zombie Apocalypse Geocaching</v>
      </c>
      <c r="C2281">
        <f>IF(DataBank!F2281="successful",DataBank!L2281,"")</f>
        <v>32</v>
      </c>
    </row>
    <row r="2282" spans="1:3" x14ac:dyDescent="0.25">
      <c r="A2282">
        <v>2280</v>
      </c>
      <c r="B2282" t="str">
        <f>IF(DataBank!F2282="successful",DataBank!B2282,"")</f>
        <v>Song of Blades: Hammer and Forge</v>
      </c>
      <c r="C2282">
        <f>IF(DataBank!F2282="successful",DataBank!L2282,"")</f>
        <v>480</v>
      </c>
    </row>
    <row r="2283" spans="1:3" x14ac:dyDescent="0.25">
      <c r="A2283">
        <v>2281</v>
      </c>
      <c r="B2283" t="str">
        <f>IF(DataBank!F2283="successful",DataBank!B2283,"")</f>
        <v>Lewis Robertson Band EP!</v>
      </c>
      <c r="C2283">
        <f>IF(DataBank!F2283="successful",DataBank!L2283,"")</f>
        <v>11</v>
      </c>
    </row>
    <row r="2284" spans="1:3" x14ac:dyDescent="0.25">
      <c r="A2284">
        <v>2282</v>
      </c>
      <c r="B2284" t="str">
        <f>IF(DataBank!F2284="successful",DataBank!B2284,"")</f>
        <v>Sage King's Debut Album</v>
      </c>
      <c r="C2284">
        <f>IF(DataBank!F2284="successful",DataBank!L2284,"")</f>
        <v>12</v>
      </c>
    </row>
    <row r="2285" spans="1:3" x14ac:dyDescent="0.25">
      <c r="A2285">
        <v>2283</v>
      </c>
      <c r="B2285" t="str">
        <f>IF(DataBank!F2285="successful",DataBank!B2285,"")</f>
        <v>KEEP THE HEART BEATING! HELP US FUND OUR FULL LENGTH RECORD!</v>
      </c>
      <c r="C2285">
        <f>IF(DataBank!F2285="successful",DataBank!L2285,"")</f>
        <v>48</v>
      </c>
    </row>
    <row r="2286" spans="1:3" x14ac:dyDescent="0.25">
      <c r="A2286">
        <v>2284</v>
      </c>
      <c r="B2286" t="str">
        <f>IF(DataBank!F2286="successful",DataBank!B2286,"")</f>
        <v xml:space="preserve">Make a record, write a song, take the Vinyl Skyway. </v>
      </c>
      <c r="C2286">
        <f>IF(DataBank!F2286="successful",DataBank!L2286,"")</f>
        <v>59</v>
      </c>
    </row>
    <row r="2287" spans="1:3" x14ac:dyDescent="0.25">
      <c r="A2287">
        <v>2285</v>
      </c>
      <c r="B2287" t="str">
        <f>IF(DataBank!F2287="successful",DataBank!B2287,"")</f>
        <v>Blue Sky Alert &amp; The Retro Rock Machine of Fun</v>
      </c>
      <c r="C2287">
        <f>IF(DataBank!F2287="successful",DataBank!L2287,"")</f>
        <v>79</v>
      </c>
    </row>
    <row r="2288" spans="1:3" x14ac:dyDescent="0.25">
      <c r="A2288">
        <v>2286</v>
      </c>
      <c r="B2288" t="str">
        <f>IF(DataBank!F2288="successful",DataBank!B2288,"")</f>
        <v>Arson In The Suburbs</v>
      </c>
      <c r="C2288">
        <f>IF(DataBank!F2288="successful",DataBank!L2288,"")</f>
        <v>14</v>
      </c>
    </row>
    <row r="2289" spans="1:3" x14ac:dyDescent="0.25">
      <c r="A2289">
        <v>2287</v>
      </c>
      <c r="B2289" t="str">
        <f>IF(DataBank!F2289="successful",DataBank!B2289,"")</f>
        <v>Crushed Out - TEETH - album pre-order / 12" vinyl LP debut</v>
      </c>
      <c r="C2289">
        <f>IF(DataBank!F2289="successful",DataBank!L2289,"")</f>
        <v>106</v>
      </c>
    </row>
    <row r="2290" spans="1:3" x14ac:dyDescent="0.25">
      <c r="A2290">
        <v>2288</v>
      </c>
      <c r="B2290" t="str">
        <f>IF(DataBank!F2290="successful",DataBank!B2290,"")</f>
        <v>Press Michael Zucker's 2012 album Technocracy on VINYL!</v>
      </c>
      <c r="C2290">
        <f>IF(DataBank!F2290="successful",DataBank!L2290,"")</f>
        <v>25</v>
      </c>
    </row>
    <row r="2291" spans="1:3" x14ac:dyDescent="0.25">
      <c r="A2291">
        <v>2289</v>
      </c>
      <c r="B2291" t="str">
        <f>IF(DataBank!F2291="successful",DataBank!B2291,"")</f>
        <v>Blind Man Deaf Boy Tour!</v>
      </c>
      <c r="C2291">
        <f>IF(DataBank!F2291="successful",DataBank!L2291,"")</f>
        <v>25</v>
      </c>
    </row>
    <row r="2292" spans="1:3" x14ac:dyDescent="0.25">
      <c r="A2292">
        <v>2290</v>
      </c>
      <c r="B2292" t="str">
        <f>IF(DataBank!F2292="successful",DataBank!B2292,"")</f>
        <v>American Standard Needs to Release Their Debut EP</v>
      </c>
      <c r="C2292">
        <f>IF(DataBank!F2292="successful",DataBank!L2292,"")</f>
        <v>29</v>
      </c>
    </row>
    <row r="2293" spans="1:3" x14ac:dyDescent="0.25">
      <c r="A2293">
        <v>2291</v>
      </c>
      <c r="B2293" t="str">
        <f>IF(DataBank!F2293="successful",DataBank!B2293,"")</f>
        <v>Create thatwasthen's new album with them!</v>
      </c>
      <c r="C2293">
        <f>IF(DataBank!F2293="successful",DataBank!L2293,"")</f>
        <v>43</v>
      </c>
    </row>
    <row r="2294" spans="1:3" x14ac:dyDescent="0.25">
      <c r="A2294">
        <v>2292</v>
      </c>
      <c r="B2294" t="str">
        <f>IF(DataBank!F2294="successful",DataBank!B2294,"")</f>
        <v>BE A PART OF HISTORY!</v>
      </c>
      <c r="C2294">
        <f>IF(DataBank!F2294="successful",DataBank!L2294,"")</f>
        <v>46</v>
      </c>
    </row>
    <row r="2295" spans="1:3" x14ac:dyDescent="0.25">
      <c r="A2295">
        <v>2293</v>
      </c>
      <c r="B2295" t="str">
        <f>IF(DataBank!F2295="successful",DataBank!B2295,"")</f>
        <v>"Hurt N' Wrong" New Album Fundraiser!</v>
      </c>
      <c r="C2295">
        <f>IF(DataBank!F2295="successful",DataBank!L2295,"")</f>
        <v>27</v>
      </c>
    </row>
    <row r="2296" spans="1:3" x14ac:dyDescent="0.25">
      <c r="A2296">
        <v>2294</v>
      </c>
      <c r="B2296" t="str">
        <f>IF(DataBank!F2296="successful",DataBank!B2296,"")</f>
        <v>Monte Pittman's new album "M.P.3: The Power Of Three, Pt. 2"</v>
      </c>
      <c r="C2296">
        <f>IF(DataBank!F2296="successful",DataBank!L2296,"")</f>
        <v>112</v>
      </c>
    </row>
    <row r="2297" spans="1:3" x14ac:dyDescent="0.25">
      <c r="A2297">
        <v>2295</v>
      </c>
      <c r="B2297" t="str">
        <f>IF(DataBank!F2297="successful",DataBank!B2297,"")</f>
        <v>SHADOWRAPTR: The Second Coming. (Sophomore LP)</v>
      </c>
      <c r="C2297">
        <f>IF(DataBank!F2297="successful",DataBank!L2297,"")</f>
        <v>34</v>
      </c>
    </row>
    <row r="2298" spans="1:3" x14ac:dyDescent="0.25">
      <c r="A2298">
        <v>2296</v>
      </c>
      <c r="B2298" t="str">
        <f>IF(DataBank!F2298="successful",DataBank!B2298,"")</f>
        <v>HAMELL ON TRIAL IS RECORDING AN ALBUM</v>
      </c>
      <c r="C2298">
        <f>IF(DataBank!F2298="successful",DataBank!L2298,"")</f>
        <v>145</v>
      </c>
    </row>
    <row r="2299" spans="1:3" x14ac:dyDescent="0.25">
      <c r="A2299">
        <v>2297</v>
      </c>
      <c r="B2299" t="str">
        <f>IF(DataBank!F2299="successful",DataBank!B2299,"")</f>
        <v>Company Company: Debut EP</v>
      </c>
      <c r="C2299">
        <f>IF(DataBank!F2299="successful",DataBank!L2299,"")</f>
        <v>19</v>
      </c>
    </row>
    <row r="2300" spans="1:3" x14ac:dyDescent="0.25">
      <c r="A2300">
        <v>2298</v>
      </c>
      <c r="B2300" t="str">
        <f>IF(DataBank!F2300="successful",DataBank!B2300,"")</f>
        <v>Jonny Gray: First Full Length Album</v>
      </c>
      <c r="C2300">
        <f>IF(DataBank!F2300="successful",DataBank!L2300,"")</f>
        <v>288</v>
      </c>
    </row>
    <row r="2301" spans="1:3" x14ac:dyDescent="0.25">
      <c r="A2301">
        <v>2299</v>
      </c>
      <c r="B2301" t="str">
        <f>IF(DataBank!F2301="successful",DataBank!B2301,"")</f>
        <v>HELP FLY RADIO FINISH THEIR FULL LENGTH ALBUM!</v>
      </c>
      <c r="C2301">
        <f>IF(DataBank!F2301="successful",DataBank!L2301,"")</f>
        <v>14</v>
      </c>
    </row>
    <row r="2302" spans="1:3" x14ac:dyDescent="0.25">
      <c r="A2302">
        <v>2300</v>
      </c>
      <c r="B2302" t="str">
        <f>IF(DataBank!F2302="successful",DataBank!B2302,"")</f>
        <v>Keep The Prison Van Rolling</v>
      </c>
      <c r="C2302">
        <f>IF(DataBank!F2302="successful",DataBank!L2302,"")</f>
        <v>7</v>
      </c>
    </row>
    <row r="2303" spans="1:3" x14ac:dyDescent="0.25">
      <c r="A2303">
        <v>2301</v>
      </c>
      <c r="B2303" t="str">
        <f>IF(DataBank!F2303="successful",DataBank!B2303,"")</f>
        <v>Time Crash</v>
      </c>
      <c r="C2303">
        <f>IF(DataBank!F2303="successful",DataBank!L2303,"")</f>
        <v>211</v>
      </c>
    </row>
    <row r="2304" spans="1:3" x14ac:dyDescent="0.25">
      <c r="A2304">
        <v>2302</v>
      </c>
      <c r="B2304" t="str">
        <f>IF(DataBank!F2304="successful",DataBank!B2304,"")</f>
        <v>Wildcat Strike's 2nd album release - Digital Age</v>
      </c>
      <c r="C2304">
        <f>IF(DataBank!F2304="successful",DataBank!L2304,"")</f>
        <v>85</v>
      </c>
    </row>
    <row r="2305" spans="1:3" x14ac:dyDescent="0.25">
      <c r="A2305">
        <v>2303</v>
      </c>
      <c r="B2305" t="str">
        <f>IF(DataBank!F2305="successful",DataBank!B2305,"")</f>
        <v>Abby Travis Vinyl Picture Disc/ Limited edition CD</v>
      </c>
      <c r="C2305">
        <f>IF(DataBank!F2305="successful",DataBank!L2305,"")</f>
        <v>103</v>
      </c>
    </row>
    <row r="2306" spans="1:3" x14ac:dyDescent="0.25">
      <c r="A2306">
        <v>2304</v>
      </c>
      <c r="B2306" t="str">
        <f>IF(DataBank!F2306="successful",DataBank!B2306,"")</f>
        <v>Anna Ash â˜† Recording Project â˜† 2011         â™˜</v>
      </c>
      <c r="C2306">
        <f>IF(DataBank!F2306="successful",DataBank!L2306,"")</f>
        <v>113</v>
      </c>
    </row>
    <row r="2307" spans="1:3" x14ac:dyDescent="0.25">
      <c r="A2307">
        <v>2305</v>
      </c>
      <c r="B2307" t="str">
        <f>IF(DataBank!F2307="successful",DataBank!B2307,"")</f>
        <v>HANK &amp; CUPCAKES 'CA$H 4 GOLD' MEGA TOUR!</v>
      </c>
      <c r="C2307">
        <f>IF(DataBank!F2307="successful",DataBank!L2307,"")</f>
        <v>167</v>
      </c>
    </row>
    <row r="2308" spans="1:3" x14ac:dyDescent="0.25">
      <c r="A2308">
        <v>2306</v>
      </c>
      <c r="B2308" t="str">
        <f>IF(DataBank!F2308="successful",DataBank!B2308,"")</f>
        <v>Cook Up a Record with Dewveall</v>
      </c>
      <c r="C2308">
        <f>IF(DataBank!F2308="successful",DataBank!L2308,"")</f>
        <v>73</v>
      </c>
    </row>
    <row r="2309" spans="1:3" x14ac:dyDescent="0.25">
      <c r="A2309">
        <v>2307</v>
      </c>
      <c r="B2309" t="str">
        <f>IF(DataBank!F2309="successful",DataBank!B2309,"")</f>
        <v>Bones - The New EP by Matt Phillips</v>
      </c>
      <c r="C2309">
        <f>IF(DataBank!F2309="successful",DataBank!L2309,"")</f>
        <v>75</v>
      </c>
    </row>
    <row r="2310" spans="1:3" x14ac:dyDescent="0.25">
      <c r="A2310">
        <v>2308</v>
      </c>
      <c r="B2310" t="str">
        <f>IF(DataBank!F2310="successful",DataBank!B2310,"")</f>
        <v>The Ember Days Audio/Visual Experience</v>
      </c>
      <c r="C2310">
        <f>IF(DataBank!F2310="successful",DataBank!L2310,"")</f>
        <v>614</v>
      </c>
    </row>
    <row r="2311" spans="1:3" x14ac:dyDescent="0.25">
      <c r="A2311">
        <v>2309</v>
      </c>
      <c r="B2311" t="str">
        <f>IF(DataBank!F2311="successful",DataBank!B2311,"")</f>
        <v>// Marny Lion Proudfit /\/\/\ Album Release \\</v>
      </c>
      <c r="C2311">
        <f>IF(DataBank!F2311="successful",DataBank!L2311,"")</f>
        <v>107</v>
      </c>
    </row>
    <row r="2312" spans="1:3" x14ac:dyDescent="0.25">
      <c r="A2312">
        <v>2310</v>
      </c>
      <c r="B2312" t="str">
        <f>IF(DataBank!F2312="successful",DataBank!B2312,"")</f>
        <v>John Vanderslice's DAGGER BEACH: The New Album</v>
      </c>
      <c r="C2312">
        <f>IF(DataBank!F2312="successful",DataBank!L2312,"")</f>
        <v>1224</v>
      </c>
    </row>
    <row r="2313" spans="1:3" x14ac:dyDescent="0.25">
      <c r="A2313">
        <v>2311</v>
      </c>
      <c r="B2313" t="str">
        <f>IF(DataBank!F2313="successful",DataBank!B2313,"")</f>
        <v>Mary Fagan's CD Project!</v>
      </c>
      <c r="C2313">
        <f>IF(DataBank!F2313="successful",DataBank!L2313,"")</f>
        <v>104</v>
      </c>
    </row>
    <row r="2314" spans="1:3" x14ac:dyDescent="0.25">
      <c r="A2314">
        <v>2312</v>
      </c>
      <c r="B2314" t="str">
        <f>IF(DataBank!F2314="successful",DataBank!B2314,"")</f>
        <v>DINOWALRUS: 3RD RECORD ON VINYL</v>
      </c>
      <c r="C2314">
        <f>IF(DataBank!F2314="successful",DataBank!L2314,"")</f>
        <v>79</v>
      </c>
    </row>
    <row r="2315" spans="1:3" x14ac:dyDescent="0.25">
      <c r="A2315">
        <v>2313</v>
      </c>
      <c r="B2315" t="str">
        <f>IF(DataBank!F2315="successful",DataBank!B2315,"")</f>
        <v>A SUNNY DAY IN GLASGOW</v>
      </c>
      <c r="C2315">
        <f>IF(DataBank!F2315="successful",DataBank!L2315,"")</f>
        <v>157</v>
      </c>
    </row>
    <row r="2316" spans="1:3" x14ac:dyDescent="0.25">
      <c r="A2316">
        <v>2314</v>
      </c>
      <c r="B2316" t="str">
        <f>IF(DataBank!F2316="successful",DataBank!B2316,"")</f>
        <v>Eliot &amp; Ead's First Studio Album, "The Flyover States"</v>
      </c>
      <c r="C2316">
        <f>IF(DataBank!F2316="successful",DataBank!L2316,"")</f>
        <v>50</v>
      </c>
    </row>
    <row r="2317" spans="1:3" x14ac:dyDescent="0.25">
      <c r="A2317">
        <v>2315</v>
      </c>
      <c r="B2317" t="str">
        <f>IF(DataBank!F2317="successful",DataBank!B2317,"")</f>
        <v>RICE Presses Their Debut Album 'Keep Warm' On Vinyl</v>
      </c>
      <c r="C2317">
        <f>IF(DataBank!F2317="successful",DataBank!L2317,"")</f>
        <v>64</v>
      </c>
    </row>
    <row r="2318" spans="1:3" x14ac:dyDescent="0.25">
      <c r="A2318">
        <v>2316</v>
      </c>
      <c r="B2318" t="str">
        <f>IF(DataBank!F2318="successful",DataBank!B2318,"")</f>
        <v>"The Universal Thump" - The New Album by Greta Gertler</v>
      </c>
      <c r="C2318">
        <f>IF(DataBank!F2318="successful",DataBank!L2318,"")</f>
        <v>200</v>
      </c>
    </row>
    <row r="2319" spans="1:3" x14ac:dyDescent="0.25">
      <c r="A2319">
        <v>2317</v>
      </c>
      <c r="B2319" t="str">
        <f>IF(DataBank!F2319="successful",DataBank!B2319,"")</f>
        <v>ibreatheFUR / He Can Jog split Cassette</v>
      </c>
      <c r="C2319">
        <f>IF(DataBank!F2319="successful",DataBank!L2319,"")</f>
        <v>22</v>
      </c>
    </row>
    <row r="2320" spans="1:3" x14ac:dyDescent="0.25">
      <c r="A2320">
        <v>2318</v>
      </c>
      <c r="B2320" t="str">
        <f>IF(DataBank!F2320="successful",DataBank!B2320,"")</f>
        <v>Songs For Unusual Creatures</v>
      </c>
      <c r="C2320">
        <f>IF(DataBank!F2320="successful",DataBank!L2320,"")</f>
        <v>163</v>
      </c>
    </row>
    <row r="2321" spans="1:3" x14ac:dyDescent="0.25">
      <c r="A2321">
        <v>2319</v>
      </c>
      <c r="B2321" t="str">
        <f>IF(DataBank!F2321="successful",DataBank!B2321,"")</f>
        <v>Nevada Color recording first full-length album "Adventures"</v>
      </c>
      <c r="C2321">
        <f>IF(DataBank!F2321="successful",DataBank!L2321,"")</f>
        <v>77</v>
      </c>
    </row>
    <row r="2322" spans="1:3" x14ac:dyDescent="0.25">
      <c r="A2322">
        <v>2320</v>
      </c>
      <c r="B2322" t="str">
        <f>IF(DataBank!F2322="successful",DataBank!B2322,"")</f>
        <v>Ocean Versus Daughter's New Album!</v>
      </c>
      <c r="C2322">
        <f>IF(DataBank!F2322="successful",DataBank!L2322,"")</f>
        <v>89</v>
      </c>
    </row>
    <row r="2323" spans="1:3" hidden="1" x14ac:dyDescent="0.25">
      <c r="A2323">
        <v>2321</v>
      </c>
      <c r="B2323" t="str">
        <f>IF(DataBank!F2323="successful",DataBank!B2323,"")</f>
        <v/>
      </c>
      <c r="C2323" t="str">
        <f>IF(DataBank!F2323="successful",DataBank!L2323,"")</f>
        <v/>
      </c>
    </row>
    <row r="2324" spans="1:3" hidden="1" x14ac:dyDescent="0.25">
      <c r="A2324">
        <v>2322</v>
      </c>
      <c r="B2324" t="str">
        <f>IF(DataBank!F2324="successful",DataBank!B2324,"")</f>
        <v/>
      </c>
      <c r="C2324" t="str">
        <f>IF(DataBank!F2324="successful",DataBank!L2324,"")</f>
        <v/>
      </c>
    </row>
    <row r="2325" spans="1:3" hidden="1" x14ac:dyDescent="0.25">
      <c r="A2325">
        <v>2323</v>
      </c>
      <c r="B2325" t="str">
        <f>IF(DataBank!F2325="successful",DataBank!B2325,"")</f>
        <v/>
      </c>
      <c r="C2325" t="str">
        <f>IF(DataBank!F2325="successful",DataBank!L2325,"")</f>
        <v/>
      </c>
    </row>
    <row r="2326" spans="1:3" hidden="1" x14ac:dyDescent="0.25">
      <c r="A2326">
        <v>2324</v>
      </c>
      <c r="B2326" t="str">
        <f>IF(DataBank!F2326="successful",DataBank!B2326,"")</f>
        <v/>
      </c>
      <c r="C2326" t="str">
        <f>IF(DataBank!F2326="successful",DataBank!L2326,"")</f>
        <v/>
      </c>
    </row>
    <row r="2327" spans="1:3" hidden="1" x14ac:dyDescent="0.25">
      <c r="A2327">
        <v>2325</v>
      </c>
      <c r="B2327" t="str">
        <f>IF(DataBank!F2327="successful",DataBank!B2327,"")</f>
        <v/>
      </c>
      <c r="C2327" t="str">
        <f>IF(DataBank!F2327="successful",DataBank!L2327,"")</f>
        <v/>
      </c>
    </row>
    <row r="2328" spans="1:3" hidden="1" x14ac:dyDescent="0.25">
      <c r="A2328">
        <v>2326</v>
      </c>
      <c r="B2328" t="str">
        <f>IF(DataBank!F2328="successful",DataBank!B2328,"")</f>
        <v/>
      </c>
      <c r="C2328" t="str">
        <f>IF(DataBank!F2328="successful",DataBank!L2328,"")</f>
        <v/>
      </c>
    </row>
    <row r="2329" spans="1:3" x14ac:dyDescent="0.25">
      <c r="A2329">
        <v>2327</v>
      </c>
      <c r="B2329" t="str">
        <f>IF(DataBank!F2329="successful",DataBank!B2329,"")</f>
        <v>Kraut Source - Fermentation Made Simple</v>
      </c>
      <c r="C2329">
        <f>IF(DataBank!F2329="successful",DataBank!L2329,"")</f>
        <v>3355</v>
      </c>
    </row>
    <row r="2330" spans="1:3" x14ac:dyDescent="0.25">
      <c r="A2330">
        <v>2328</v>
      </c>
      <c r="B2330" t="str">
        <f>IF(DataBank!F2330="successful",DataBank!B2330,"")</f>
        <v>Bravado Spice | Bigger &amp; Bolder</v>
      </c>
      <c r="C2330">
        <f>IF(DataBank!F2330="successful",DataBank!L2330,"")</f>
        <v>537</v>
      </c>
    </row>
    <row r="2331" spans="1:3" x14ac:dyDescent="0.25">
      <c r="A2331">
        <v>2329</v>
      </c>
      <c r="B2331" t="str">
        <f>IF(DataBank!F2331="successful",DataBank!B2331,"")</f>
        <v>Half Moon Bay Distillery</v>
      </c>
      <c r="C2331">
        <f>IF(DataBank!F2331="successful",DataBank!L2331,"")</f>
        <v>125</v>
      </c>
    </row>
    <row r="2332" spans="1:3" x14ac:dyDescent="0.25">
      <c r="A2332">
        <v>2330</v>
      </c>
      <c r="B2332" t="str">
        <f>IF(DataBank!F2332="successful",DataBank!B2332,"")</f>
        <v>Let's Launch Griffo Distillery's Whiskey Barrel Program!</v>
      </c>
      <c r="C2332">
        <f>IF(DataBank!F2332="successful",DataBank!L2332,"")</f>
        <v>163</v>
      </c>
    </row>
    <row r="2333" spans="1:3" x14ac:dyDescent="0.25">
      <c r="A2333">
        <v>2331</v>
      </c>
      <c r="B2333" t="str">
        <f>IF(DataBank!F2333="successful",DataBank!B2333,"")</f>
        <v>Meadowlands Chocolate</v>
      </c>
      <c r="C2333">
        <f>IF(DataBank!F2333="successful",DataBank!L2333,"")</f>
        <v>283</v>
      </c>
    </row>
    <row r="2334" spans="1:3" x14ac:dyDescent="0.25">
      <c r="A2334">
        <v>2332</v>
      </c>
      <c r="B2334" t="str">
        <f>IF(DataBank!F2334="successful",DataBank!B2334,"")</f>
        <v>Organic, Small Batch Dried Pastas Made in Los Angeles</v>
      </c>
      <c r="C2334">
        <f>IF(DataBank!F2334="successful",DataBank!L2334,"")</f>
        <v>352</v>
      </c>
    </row>
    <row r="2335" spans="1:3" x14ac:dyDescent="0.25">
      <c r="A2335">
        <v>2333</v>
      </c>
      <c r="B2335" t="str">
        <f>IF(DataBank!F2335="successful",DataBank!B2335,"")</f>
        <v>Two Hundred Chocolate Truffles</v>
      </c>
      <c r="C2335">
        <f>IF(DataBank!F2335="successful",DataBank!L2335,"")</f>
        <v>94</v>
      </c>
    </row>
    <row r="2336" spans="1:3" x14ac:dyDescent="0.25">
      <c r="A2336">
        <v>2334</v>
      </c>
      <c r="B2336" t="str">
        <f>IF(DataBank!F2336="successful",DataBank!B2336,"")</f>
        <v>Picnic Pops in Your Grocery Store!</v>
      </c>
      <c r="C2336">
        <f>IF(DataBank!F2336="successful",DataBank!L2336,"")</f>
        <v>67</v>
      </c>
    </row>
    <row r="2337" spans="1:3" x14ac:dyDescent="0.25">
      <c r="A2337">
        <v>2335</v>
      </c>
      <c r="B2337" t="str">
        <f>IF(DataBank!F2337="successful",DataBank!B2337,"")</f>
        <v>A Modern-Day Salt Works in Gloucester, Mass.!</v>
      </c>
      <c r="C2337">
        <f>IF(DataBank!F2337="successful",DataBank!L2337,"")</f>
        <v>221</v>
      </c>
    </row>
    <row r="2338" spans="1:3" x14ac:dyDescent="0.25">
      <c r="A2338">
        <v>2336</v>
      </c>
      <c r="B2338" t="str">
        <f>IF(DataBank!F2338="successful",DataBank!B2338,"")</f>
        <v>SOSU Barrel-Aged Sriracha</v>
      </c>
      <c r="C2338">
        <f>IF(DataBank!F2338="successful",DataBank!L2338,"")</f>
        <v>2165</v>
      </c>
    </row>
    <row r="2339" spans="1:3" x14ac:dyDescent="0.25">
      <c r="A2339">
        <v>2337</v>
      </c>
      <c r="B2339" t="str">
        <f>IF(DataBank!F2339="successful",DataBank!B2339,"")</f>
        <v>The Hudson Standard Bitters and Shrubs</v>
      </c>
      <c r="C2339">
        <f>IF(DataBank!F2339="successful",DataBank!L2339,"")</f>
        <v>179</v>
      </c>
    </row>
    <row r="2340" spans="1:3" x14ac:dyDescent="0.25">
      <c r="A2340">
        <v>2338</v>
      </c>
      <c r="B2340" t="str">
        <f>IF(DataBank!F2340="successful",DataBank!B2340,"")</f>
        <v>Mountain Morsels: Nutritious, Tasty, Fruit &amp; Nut Treats!</v>
      </c>
      <c r="C2340">
        <f>IF(DataBank!F2340="successful",DataBank!L2340,"")</f>
        <v>123</v>
      </c>
    </row>
    <row r="2341" spans="1:3" x14ac:dyDescent="0.25">
      <c r="A2341">
        <v>2339</v>
      </c>
      <c r="B2341" t="str">
        <f>IF(DataBank!F2341="successful",DataBank!B2341,"")</f>
        <v>CACOCO - The Drinking Chocolate Revival</v>
      </c>
      <c r="C2341">
        <f>IF(DataBank!F2341="successful",DataBank!L2341,"")</f>
        <v>1104</v>
      </c>
    </row>
    <row r="2342" spans="1:3" x14ac:dyDescent="0.25">
      <c r="A2342">
        <v>2340</v>
      </c>
      <c r="B2342" t="str">
        <f>IF(DataBank!F2342="successful",DataBank!B2342,"")</f>
        <v>Doughnuts with love by Strange Matter Coffee</v>
      </c>
      <c r="C2342">
        <f>IF(DataBank!F2342="successful",DataBank!L2342,"")</f>
        <v>403</v>
      </c>
    </row>
    <row r="2343" spans="1:3" hidden="1" x14ac:dyDescent="0.25">
      <c r="A2343">
        <v>2341</v>
      </c>
      <c r="B2343" t="str">
        <f>IF(DataBank!F2343="successful",DataBank!B2343,"")</f>
        <v/>
      </c>
      <c r="C2343" t="str">
        <f>IF(DataBank!F2343="successful",DataBank!L2343,"")</f>
        <v/>
      </c>
    </row>
    <row r="2344" spans="1:3" hidden="1" x14ac:dyDescent="0.25">
      <c r="A2344">
        <v>2342</v>
      </c>
      <c r="B2344" t="str">
        <f>IF(DataBank!F2344="successful",DataBank!B2344,"")</f>
        <v/>
      </c>
      <c r="C2344" t="str">
        <f>IF(DataBank!F2344="successful",DataBank!L2344,"")</f>
        <v/>
      </c>
    </row>
    <row r="2345" spans="1:3" hidden="1" x14ac:dyDescent="0.25">
      <c r="A2345">
        <v>2343</v>
      </c>
      <c r="B2345" t="str">
        <f>IF(DataBank!F2345="successful",DataBank!B2345,"")</f>
        <v/>
      </c>
      <c r="C2345" t="str">
        <f>IF(DataBank!F2345="successful",DataBank!L2345,"")</f>
        <v/>
      </c>
    </row>
    <row r="2346" spans="1:3" hidden="1" x14ac:dyDescent="0.25">
      <c r="A2346">
        <v>2344</v>
      </c>
      <c r="B2346" t="str">
        <f>IF(DataBank!F2346="successful",DataBank!B2346,"")</f>
        <v/>
      </c>
      <c r="C2346" t="str">
        <f>IF(DataBank!F2346="successful",DataBank!L2346,"")</f>
        <v/>
      </c>
    </row>
    <row r="2347" spans="1:3" hidden="1" x14ac:dyDescent="0.25">
      <c r="A2347">
        <v>2345</v>
      </c>
      <c r="B2347" t="str">
        <f>IF(DataBank!F2347="successful",DataBank!B2347,"")</f>
        <v/>
      </c>
      <c r="C2347" t="str">
        <f>IF(DataBank!F2347="successful",DataBank!L2347,"")</f>
        <v/>
      </c>
    </row>
    <row r="2348" spans="1:3" hidden="1" x14ac:dyDescent="0.25">
      <c r="A2348">
        <v>2346</v>
      </c>
      <c r="B2348" t="str">
        <f>IF(DataBank!F2348="successful",DataBank!B2348,"")</f>
        <v/>
      </c>
      <c r="C2348" t="str">
        <f>IF(DataBank!F2348="successful",DataBank!L2348,"")</f>
        <v/>
      </c>
    </row>
    <row r="2349" spans="1:3" hidden="1" x14ac:dyDescent="0.25">
      <c r="A2349">
        <v>2347</v>
      </c>
      <c r="B2349" t="str">
        <f>IF(DataBank!F2349="successful",DataBank!B2349,"")</f>
        <v/>
      </c>
      <c r="C2349" t="str">
        <f>IF(DataBank!F2349="successful",DataBank!L2349,"")</f>
        <v/>
      </c>
    </row>
    <row r="2350" spans="1:3" hidden="1" x14ac:dyDescent="0.25">
      <c r="A2350">
        <v>2348</v>
      </c>
      <c r="B2350" t="str">
        <f>IF(DataBank!F2350="successful",DataBank!B2350,"")</f>
        <v/>
      </c>
      <c r="C2350" t="str">
        <f>IF(DataBank!F2350="successful",DataBank!L2350,"")</f>
        <v/>
      </c>
    </row>
    <row r="2351" spans="1:3" hidden="1" x14ac:dyDescent="0.25">
      <c r="A2351">
        <v>2349</v>
      </c>
      <c r="B2351" t="str">
        <f>IF(DataBank!F2351="successful",DataBank!B2351,"")</f>
        <v/>
      </c>
      <c r="C2351" t="str">
        <f>IF(DataBank!F2351="successful",DataBank!L2351,"")</f>
        <v/>
      </c>
    </row>
    <row r="2352" spans="1:3" hidden="1" x14ac:dyDescent="0.25">
      <c r="A2352">
        <v>2350</v>
      </c>
      <c r="B2352" t="str">
        <f>IF(DataBank!F2352="successful",DataBank!B2352,"")</f>
        <v/>
      </c>
      <c r="C2352" t="str">
        <f>IF(DataBank!F2352="successful",DataBank!L2352,"")</f>
        <v/>
      </c>
    </row>
    <row r="2353" spans="1:3" hidden="1" x14ac:dyDescent="0.25">
      <c r="A2353">
        <v>2351</v>
      </c>
      <c r="B2353" t="str">
        <f>IF(DataBank!F2353="successful",DataBank!B2353,"")</f>
        <v/>
      </c>
      <c r="C2353" t="str">
        <f>IF(DataBank!F2353="successful",DataBank!L2353,"")</f>
        <v/>
      </c>
    </row>
    <row r="2354" spans="1:3" hidden="1" x14ac:dyDescent="0.25">
      <c r="A2354">
        <v>2352</v>
      </c>
      <c r="B2354" t="str">
        <f>IF(DataBank!F2354="successful",DataBank!B2354,"")</f>
        <v/>
      </c>
      <c r="C2354" t="str">
        <f>IF(DataBank!F2354="successful",DataBank!L2354,"")</f>
        <v/>
      </c>
    </row>
    <row r="2355" spans="1:3" hidden="1" x14ac:dyDescent="0.25">
      <c r="A2355">
        <v>2353</v>
      </c>
      <c r="B2355" t="str">
        <f>IF(DataBank!F2355="successful",DataBank!B2355,"")</f>
        <v/>
      </c>
      <c r="C2355" t="str">
        <f>IF(DataBank!F2355="successful",DataBank!L2355,"")</f>
        <v/>
      </c>
    </row>
    <row r="2356" spans="1:3" hidden="1" x14ac:dyDescent="0.25">
      <c r="A2356">
        <v>2354</v>
      </c>
      <c r="B2356" t="str">
        <f>IF(DataBank!F2356="successful",DataBank!B2356,"")</f>
        <v/>
      </c>
      <c r="C2356" t="str">
        <f>IF(DataBank!F2356="successful",DataBank!L2356,"")</f>
        <v/>
      </c>
    </row>
    <row r="2357" spans="1:3" hidden="1" x14ac:dyDescent="0.25">
      <c r="A2357">
        <v>2355</v>
      </c>
      <c r="B2357" t="str">
        <f>IF(DataBank!F2357="successful",DataBank!B2357,"")</f>
        <v/>
      </c>
      <c r="C2357" t="str">
        <f>IF(DataBank!F2357="successful",DataBank!L2357,"")</f>
        <v/>
      </c>
    </row>
    <row r="2358" spans="1:3" hidden="1" x14ac:dyDescent="0.25">
      <c r="A2358">
        <v>2356</v>
      </c>
      <c r="B2358" t="str">
        <f>IF(DataBank!F2358="successful",DataBank!B2358,"")</f>
        <v/>
      </c>
      <c r="C2358" t="str">
        <f>IF(DataBank!F2358="successful",DataBank!L2358,"")</f>
        <v/>
      </c>
    </row>
    <row r="2359" spans="1:3" hidden="1" x14ac:dyDescent="0.25">
      <c r="A2359">
        <v>2357</v>
      </c>
      <c r="B2359" t="str">
        <f>IF(DataBank!F2359="successful",DataBank!B2359,"")</f>
        <v/>
      </c>
      <c r="C2359" t="str">
        <f>IF(DataBank!F2359="successful",DataBank!L2359,"")</f>
        <v/>
      </c>
    </row>
    <row r="2360" spans="1:3" hidden="1" x14ac:dyDescent="0.25">
      <c r="A2360">
        <v>2358</v>
      </c>
      <c r="B2360" t="str">
        <f>IF(DataBank!F2360="successful",DataBank!B2360,"")</f>
        <v/>
      </c>
      <c r="C2360" t="str">
        <f>IF(DataBank!F2360="successful",DataBank!L2360,"")</f>
        <v/>
      </c>
    </row>
    <row r="2361" spans="1:3" hidden="1" x14ac:dyDescent="0.25">
      <c r="A2361">
        <v>2359</v>
      </c>
      <c r="B2361" t="str">
        <f>IF(DataBank!F2361="successful",DataBank!B2361,"")</f>
        <v/>
      </c>
      <c r="C2361" t="str">
        <f>IF(DataBank!F2361="successful",DataBank!L2361,"")</f>
        <v/>
      </c>
    </row>
    <row r="2362" spans="1:3" hidden="1" x14ac:dyDescent="0.25">
      <c r="A2362">
        <v>2360</v>
      </c>
      <c r="B2362" t="str">
        <f>IF(DataBank!F2362="successful",DataBank!B2362,"")</f>
        <v/>
      </c>
      <c r="C2362" t="str">
        <f>IF(DataBank!F2362="successful",DataBank!L2362,"")</f>
        <v/>
      </c>
    </row>
    <row r="2363" spans="1:3" hidden="1" x14ac:dyDescent="0.25">
      <c r="A2363">
        <v>2361</v>
      </c>
      <c r="B2363" t="str">
        <f>IF(DataBank!F2363="successful",DataBank!B2363,"")</f>
        <v/>
      </c>
      <c r="C2363" t="str">
        <f>IF(DataBank!F2363="successful",DataBank!L2363,"")</f>
        <v/>
      </c>
    </row>
    <row r="2364" spans="1:3" hidden="1" x14ac:dyDescent="0.25">
      <c r="A2364">
        <v>2362</v>
      </c>
      <c r="B2364" t="str">
        <f>IF(DataBank!F2364="successful",DataBank!B2364,"")</f>
        <v/>
      </c>
      <c r="C2364" t="str">
        <f>IF(DataBank!F2364="successful",DataBank!L2364,"")</f>
        <v/>
      </c>
    </row>
    <row r="2365" spans="1:3" hidden="1" x14ac:dyDescent="0.25">
      <c r="A2365">
        <v>2363</v>
      </c>
      <c r="B2365" t="str">
        <f>IF(DataBank!F2365="successful",DataBank!B2365,"")</f>
        <v/>
      </c>
      <c r="C2365" t="str">
        <f>IF(DataBank!F2365="successful",DataBank!L2365,"")</f>
        <v/>
      </c>
    </row>
    <row r="2366" spans="1:3" hidden="1" x14ac:dyDescent="0.25">
      <c r="A2366">
        <v>2364</v>
      </c>
      <c r="B2366" t="str">
        <f>IF(DataBank!F2366="successful",DataBank!B2366,"")</f>
        <v/>
      </c>
      <c r="C2366" t="str">
        <f>IF(DataBank!F2366="successful",DataBank!L2366,"")</f>
        <v/>
      </c>
    </row>
    <row r="2367" spans="1:3" hidden="1" x14ac:dyDescent="0.25">
      <c r="A2367">
        <v>2365</v>
      </c>
      <c r="B2367" t="str">
        <f>IF(DataBank!F2367="successful",DataBank!B2367,"")</f>
        <v/>
      </c>
      <c r="C2367" t="str">
        <f>IF(DataBank!F2367="successful",DataBank!L2367,"")</f>
        <v/>
      </c>
    </row>
    <row r="2368" spans="1:3" hidden="1" x14ac:dyDescent="0.25">
      <c r="A2368">
        <v>2366</v>
      </c>
      <c r="B2368" t="str">
        <f>IF(DataBank!F2368="successful",DataBank!B2368,"")</f>
        <v/>
      </c>
      <c r="C2368" t="str">
        <f>IF(DataBank!F2368="successful",DataBank!L2368,"")</f>
        <v/>
      </c>
    </row>
    <row r="2369" spans="1:3" hidden="1" x14ac:dyDescent="0.25">
      <c r="A2369">
        <v>2367</v>
      </c>
      <c r="B2369" t="str">
        <f>IF(DataBank!F2369="successful",DataBank!B2369,"")</f>
        <v/>
      </c>
      <c r="C2369" t="str">
        <f>IF(DataBank!F2369="successful",DataBank!L2369,"")</f>
        <v/>
      </c>
    </row>
    <row r="2370" spans="1:3" hidden="1" x14ac:dyDescent="0.25">
      <c r="A2370">
        <v>2368</v>
      </c>
      <c r="B2370" t="str">
        <f>IF(DataBank!F2370="successful",DataBank!B2370,"")</f>
        <v/>
      </c>
      <c r="C2370" t="str">
        <f>IF(DataBank!F2370="successful",DataBank!L2370,"")</f>
        <v/>
      </c>
    </row>
    <row r="2371" spans="1:3" hidden="1" x14ac:dyDescent="0.25">
      <c r="A2371">
        <v>2369</v>
      </c>
      <c r="B2371" t="str">
        <f>IF(DataBank!F2371="successful",DataBank!B2371,"")</f>
        <v/>
      </c>
      <c r="C2371" t="str">
        <f>IF(DataBank!F2371="successful",DataBank!L2371,"")</f>
        <v/>
      </c>
    </row>
    <row r="2372" spans="1:3" hidden="1" x14ac:dyDescent="0.25">
      <c r="A2372">
        <v>2370</v>
      </c>
      <c r="B2372" t="str">
        <f>IF(DataBank!F2372="successful",DataBank!B2372,"")</f>
        <v/>
      </c>
      <c r="C2372" t="str">
        <f>IF(DataBank!F2372="successful",DataBank!L2372,"")</f>
        <v/>
      </c>
    </row>
    <row r="2373" spans="1:3" hidden="1" x14ac:dyDescent="0.25">
      <c r="A2373">
        <v>2371</v>
      </c>
      <c r="B2373" t="str">
        <f>IF(DataBank!F2373="successful",DataBank!B2373,"")</f>
        <v/>
      </c>
      <c r="C2373" t="str">
        <f>IF(DataBank!F2373="successful",DataBank!L2373,"")</f>
        <v/>
      </c>
    </row>
    <row r="2374" spans="1:3" hidden="1" x14ac:dyDescent="0.25">
      <c r="A2374">
        <v>2372</v>
      </c>
      <c r="B2374" t="str">
        <f>IF(DataBank!F2374="successful",DataBank!B2374,"")</f>
        <v/>
      </c>
      <c r="C2374" t="str">
        <f>IF(DataBank!F2374="successful",DataBank!L2374,"")</f>
        <v/>
      </c>
    </row>
    <row r="2375" spans="1:3" hidden="1" x14ac:dyDescent="0.25">
      <c r="A2375">
        <v>2373</v>
      </c>
      <c r="B2375" t="str">
        <f>IF(DataBank!F2375="successful",DataBank!B2375,"")</f>
        <v/>
      </c>
      <c r="C2375" t="str">
        <f>IF(DataBank!F2375="successful",DataBank!L2375,"")</f>
        <v/>
      </c>
    </row>
    <row r="2376" spans="1:3" hidden="1" x14ac:dyDescent="0.25">
      <c r="A2376">
        <v>2374</v>
      </c>
      <c r="B2376" t="str">
        <f>IF(DataBank!F2376="successful",DataBank!B2376,"")</f>
        <v/>
      </c>
      <c r="C2376" t="str">
        <f>IF(DataBank!F2376="successful",DataBank!L2376,"")</f>
        <v/>
      </c>
    </row>
    <row r="2377" spans="1:3" hidden="1" x14ac:dyDescent="0.25">
      <c r="A2377">
        <v>2375</v>
      </c>
      <c r="B2377" t="str">
        <f>IF(DataBank!F2377="successful",DataBank!B2377,"")</f>
        <v/>
      </c>
      <c r="C2377" t="str">
        <f>IF(DataBank!F2377="successful",DataBank!L2377,"")</f>
        <v/>
      </c>
    </row>
    <row r="2378" spans="1:3" hidden="1" x14ac:dyDescent="0.25">
      <c r="A2378">
        <v>2376</v>
      </c>
      <c r="B2378" t="str">
        <f>IF(DataBank!F2378="successful",DataBank!B2378,"")</f>
        <v/>
      </c>
      <c r="C2378" t="str">
        <f>IF(DataBank!F2378="successful",DataBank!L2378,"")</f>
        <v/>
      </c>
    </row>
    <row r="2379" spans="1:3" hidden="1" x14ac:dyDescent="0.25">
      <c r="A2379">
        <v>2377</v>
      </c>
      <c r="B2379" t="str">
        <f>IF(DataBank!F2379="successful",DataBank!B2379,"")</f>
        <v/>
      </c>
      <c r="C2379" t="str">
        <f>IF(DataBank!F2379="successful",DataBank!L2379,"")</f>
        <v/>
      </c>
    </row>
    <row r="2380" spans="1:3" hidden="1" x14ac:dyDescent="0.25">
      <c r="A2380">
        <v>2378</v>
      </c>
      <c r="B2380" t="str">
        <f>IF(DataBank!F2380="successful",DataBank!B2380,"")</f>
        <v/>
      </c>
      <c r="C2380" t="str">
        <f>IF(DataBank!F2380="successful",DataBank!L2380,"")</f>
        <v/>
      </c>
    </row>
    <row r="2381" spans="1:3" hidden="1" x14ac:dyDescent="0.25">
      <c r="A2381">
        <v>2379</v>
      </c>
      <c r="B2381" t="str">
        <f>IF(DataBank!F2381="successful",DataBank!B2381,"")</f>
        <v/>
      </c>
      <c r="C2381" t="str">
        <f>IF(DataBank!F2381="successful",DataBank!L2381,"")</f>
        <v/>
      </c>
    </row>
    <row r="2382" spans="1:3" hidden="1" x14ac:dyDescent="0.25">
      <c r="A2382">
        <v>2380</v>
      </c>
      <c r="B2382" t="str">
        <f>IF(DataBank!F2382="successful",DataBank!B2382,"")</f>
        <v/>
      </c>
      <c r="C2382" t="str">
        <f>IF(DataBank!F2382="successful",DataBank!L2382,"")</f>
        <v/>
      </c>
    </row>
    <row r="2383" spans="1:3" hidden="1" x14ac:dyDescent="0.25">
      <c r="A2383">
        <v>2381</v>
      </c>
      <c r="B2383" t="str">
        <f>IF(DataBank!F2383="successful",DataBank!B2383,"")</f>
        <v/>
      </c>
      <c r="C2383" t="str">
        <f>IF(DataBank!F2383="successful",DataBank!L2383,"")</f>
        <v/>
      </c>
    </row>
    <row r="2384" spans="1:3" hidden="1" x14ac:dyDescent="0.25">
      <c r="A2384">
        <v>2382</v>
      </c>
      <c r="B2384" t="str">
        <f>IF(DataBank!F2384="successful",DataBank!B2384,"")</f>
        <v/>
      </c>
      <c r="C2384" t="str">
        <f>IF(DataBank!F2384="successful",DataBank!L2384,"")</f>
        <v/>
      </c>
    </row>
    <row r="2385" spans="1:3" hidden="1" x14ac:dyDescent="0.25">
      <c r="A2385">
        <v>2383</v>
      </c>
      <c r="B2385" t="str">
        <f>IF(DataBank!F2385="successful",DataBank!B2385,"")</f>
        <v/>
      </c>
      <c r="C2385" t="str">
        <f>IF(DataBank!F2385="successful",DataBank!L2385,"")</f>
        <v/>
      </c>
    </row>
    <row r="2386" spans="1:3" hidden="1" x14ac:dyDescent="0.25">
      <c r="A2386">
        <v>2384</v>
      </c>
      <c r="B2386" t="str">
        <f>IF(DataBank!F2386="successful",DataBank!B2386,"")</f>
        <v/>
      </c>
      <c r="C2386" t="str">
        <f>IF(DataBank!F2386="successful",DataBank!L2386,"")</f>
        <v/>
      </c>
    </row>
    <row r="2387" spans="1:3" hidden="1" x14ac:dyDescent="0.25">
      <c r="A2387">
        <v>2385</v>
      </c>
      <c r="B2387" t="str">
        <f>IF(DataBank!F2387="successful",DataBank!B2387,"")</f>
        <v/>
      </c>
      <c r="C2387" t="str">
        <f>IF(DataBank!F2387="successful",DataBank!L2387,"")</f>
        <v/>
      </c>
    </row>
    <row r="2388" spans="1:3" hidden="1" x14ac:dyDescent="0.25">
      <c r="A2388">
        <v>2386</v>
      </c>
      <c r="B2388" t="str">
        <f>IF(DataBank!F2388="successful",DataBank!B2388,"")</f>
        <v/>
      </c>
      <c r="C2388" t="str">
        <f>IF(DataBank!F2388="successful",DataBank!L2388,"")</f>
        <v/>
      </c>
    </row>
    <row r="2389" spans="1:3" hidden="1" x14ac:dyDescent="0.25">
      <c r="A2389">
        <v>2387</v>
      </c>
      <c r="B2389" t="str">
        <f>IF(DataBank!F2389="successful",DataBank!B2389,"")</f>
        <v/>
      </c>
      <c r="C2389" t="str">
        <f>IF(DataBank!F2389="successful",DataBank!L2389,"")</f>
        <v/>
      </c>
    </row>
    <row r="2390" spans="1:3" hidden="1" x14ac:dyDescent="0.25">
      <c r="A2390">
        <v>2388</v>
      </c>
      <c r="B2390" t="str">
        <f>IF(DataBank!F2390="successful",DataBank!B2390,"")</f>
        <v/>
      </c>
      <c r="C2390" t="str">
        <f>IF(DataBank!F2390="successful",DataBank!L2390,"")</f>
        <v/>
      </c>
    </row>
    <row r="2391" spans="1:3" hidden="1" x14ac:dyDescent="0.25">
      <c r="A2391">
        <v>2389</v>
      </c>
      <c r="B2391" t="str">
        <f>IF(DataBank!F2391="successful",DataBank!B2391,"")</f>
        <v/>
      </c>
      <c r="C2391" t="str">
        <f>IF(DataBank!F2391="successful",DataBank!L2391,"")</f>
        <v/>
      </c>
    </row>
    <row r="2392" spans="1:3" hidden="1" x14ac:dyDescent="0.25">
      <c r="A2392">
        <v>2390</v>
      </c>
      <c r="B2392" t="str">
        <f>IF(DataBank!F2392="successful",DataBank!B2392,"")</f>
        <v/>
      </c>
      <c r="C2392" t="str">
        <f>IF(DataBank!F2392="successful",DataBank!L2392,"")</f>
        <v/>
      </c>
    </row>
    <row r="2393" spans="1:3" hidden="1" x14ac:dyDescent="0.25">
      <c r="A2393">
        <v>2391</v>
      </c>
      <c r="B2393" t="str">
        <f>IF(DataBank!F2393="successful",DataBank!B2393,"")</f>
        <v/>
      </c>
      <c r="C2393" t="str">
        <f>IF(DataBank!F2393="successful",DataBank!L2393,"")</f>
        <v/>
      </c>
    </row>
    <row r="2394" spans="1:3" hidden="1" x14ac:dyDescent="0.25">
      <c r="A2394">
        <v>2392</v>
      </c>
      <c r="B2394" t="str">
        <f>IF(DataBank!F2394="successful",DataBank!B2394,"")</f>
        <v/>
      </c>
      <c r="C2394" t="str">
        <f>IF(DataBank!F2394="successful",DataBank!L2394,"")</f>
        <v/>
      </c>
    </row>
    <row r="2395" spans="1:3" hidden="1" x14ac:dyDescent="0.25">
      <c r="A2395">
        <v>2393</v>
      </c>
      <c r="B2395" t="str">
        <f>IF(DataBank!F2395="successful",DataBank!B2395,"")</f>
        <v/>
      </c>
      <c r="C2395" t="str">
        <f>IF(DataBank!F2395="successful",DataBank!L2395,"")</f>
        <v/>
      </c>
    </row>
    <row r="2396" spans="1:3" hidden="1" x14ac:dyDescent="0.25">
      <c r="A2396">
        <v>2394</v>
      </c>
      <c r="B2396" t="str">
        <f>IF(DataBank!F2396="successful",DataBank!B2396,"")</f>
        <v/>
      </c>
      <c r="C2396" t="str">
        <f>IF(DataBank!F2396="successful",DataBank!L2396,"")</f>
        <v/>
      </c>
    </row>
    <row r="2397" spans="1:3" hidden="1" x14ac:dyDescent="0.25">
      <c r="A2397">
        <v>2395</v>
      </c>
      <c r="B2397" t="str">
        <f>IF(DataBank!F2397="successful",DataBank!B2397,"")</f>
        <v/>
      </c>
      <c r="C2397" t="str">
        <f>IF(DataBank!F2397="successful",DataBank!L2397,"")</f>
        <v/>
      </c>
    </row>
    <row r="2398" spans="1:3" hidden="1" x14ac:dyDescent="0.25">
      <c r="A2398">
        <v>2396</v>
      </c>
      <c r="B2398" t="str">
        <f>IF(DataBank!F2398="successful",DataBank!B2398,"")</f>
        <v/>
      </c>
      <c r="C2398" t="str">
        <f>IF(DataBank!F2398="successful",DataBank!L2398,"")</f>
        <v/>
      </c>
    </row>
    <row r="2399" spans="1:3" hidden="1" x14ac:dyDescent="0.25">
      <c r="A2399">
        <v>2397</v>
      </c>
      <c r="B2399" t="str">
        <f>IF(DataBank!F2399="successful",DataBank!B2399,"")</f>
        <v/>
      </c>
      <c r="C2399" t="str">
        <f>IF(DataBank!F2399="successful",DataBank!L2399,"")</f>
        <v/>
      </c>
    </row>
    <row r="2400" spans="1:3" hidden="1" x14ac:dyDescent="0.25">
      <c r="A2400">
        <v>2398</v>
      </c>
      <c r="B2400" t="str">
        <f>IF(DataBank!F2400="successful",DataBank!B2400,"")</f>
        <v/>
      </c>
      <c r="C2400" t="str">
        <f>IF(DataBank!F2400="successful",DataBank!L2400,"")</f>
        <v/>
      </c>
    </row>
    <row r="2401" spans="1:3" hidden="1" x14ac:dyDescent="0.25">
      <c r="A2401">
        <v>2399</v>
      </c>
      <c r="B2401" t="str">
        <f>IF(DataBank!F2401="successful",DataBank!B2401,"")</f>
        <v/>
      </c>
      <c r="C2401" t="str">
        <f>IF(DataBank!F2401="successful",DataBank!L2401,"")</f>
        <v/>
      </c>
    </row>
    <row r="2402" spans="1:3" hidden="1" x14ac:dyDescent="0.25">
      <c r="A2402">
        <v>2400</v>
      </c>
      <c r="B2402" t="str">
        <f>IF(DataBank!F2402="successful",DataBank!B2402,"")</f>
        <v/>
      </c>
      <c r="C2402" t="str">
        <f>IF(DataBank!F2402="successful",DataBank!L2402,"")</f>
        <v/>
      </c>
    </row>
    <row r="2403" spans="1:3" hidden="1" x14ac:dyDescent="0.25">
      <c r="A2403">
        <v>2401</v>
      </c>
      <c r="B2403" t="str">
        <f>IF(DataBank!F2403="successful",DataBank!B2403,"")</f>
        <v/>
      </c>
      <c r="C2403" t="str">
        <f>IF(DataBank!F2403="successful",DataBank!L2403,"")</f>
        <v/>
      </c>
    </row>
    <row r="2404" spans="1:3" hidden="1" x14ac:dyDescent="0.25">
      <c r="A2404">
        <v>2402</v>
      </c>
      <c r="B2404" t="str">
        <f>IF(DataBank!F2404="successful",DataBank!B2404,"")</f>
        <v/>
      </c>
      <c r="C2404" t="str">
        <f>IF(DataBank!F2404="successful",DataBank!L2404,"")</f>
        <v/>
      </c>
    </row>
    <row r="2405" spans="1:3" hidden="1" x14ac:dyDescent="0.25">
      <c r="A2405">
        <v>2403</v>
      </c>
      <c r="B2405" t="str">
        <f>IF(DataBank!F2405="successful",DataBank!B2405,"")</f>
        <v/>
      </c>
      <c r="C2405" t="str">
        <f>IF(DataBank!F2405="successful",DataBank!L2405,"")</f>
        <v/>
      </c>
    </row>
    <row r="2406" spans="1:3" hidden="1" x14ac:dyDescent="0.25">
      <c r="A2406">
        <v>2404</v>
      </c>
      <c r="B2406" t="str">
        <f>IF(DataBank!F2406="successful",DataBank!B2406,"")</f>
        <v/>
      </c>
      <c r="C2406" t="str">
        <f>IF(DataBank!F2406="successful",DataBank!L2406,"")</f>
        <v/>
      </c>
    </row>
    <row r="2407" spans="1:3" hidden="1" x14ac:dyDescent="0.25">
      <c r="A2407">
        <v>2405</v>
      </c>
      <c r="B2407" t="str">
        <f>IF(DataBank!F2407="successful",DataBank!B2407,"")</f>
        <v/>
      </c>
      <c r="C2407" t="str">
        <f>IF(DataBank!F2407="successful",DataBank!L2407,"")</f>
        <v/>
      </c>
    </row>
    <row r="2408" spans="1:3" hidden="1" x14ac:dyDescent="0.25">
      <c r="A2408">
        <v>2406</v>
      </c>
      <c r="B2408" t="str">
        <f>IF(DataBank!F2408="successful",DataBank!B2408,"")</f>
        <v/>
      </c>
      <c r="C2408" t="str">
        <f>IF(DataBank!F2408="successful",DataBank!L2408,"")</f>
        <v/>
      </c>
    </row>
    <row r="2409" spans="1:3" hidden="1" x14ac:dyDescent="0.25">
      <c r="A2409">
        <v>2407</v>
      </c>
      <c r="B2409" t="str">
        <f>IF(DataBank!F2409="successful",DataBank!B2409,"")</f>
        <v/>
      </c>
      <c r="C2409" t="str">
        <f>IF(DataBank!F2409="successful",DataBank!L2409,"")</f>
        <v/>
      </c>
    </row>
    <row r="2410" spans="1:3" hidden="1" x14ac:dyDescent="0.25">
      <c r="A2410">
        <v>2408</v>
      </c>
      <c r="B2410" t="str">
        <f>IF(DataBank!F2410="successful",DataBank!B2410,"")</f>
        <v/>
      </c>
      <c r="C2410" t="str">
        <f>IF(DataBank!F2410="successful",DataBank!L2410,"")</f>
        <v/>
      </c>
    </row>
    <row r="2411" spans="1:3" hidden="1" x14ac:dyDescent="0.25">
      <c r="A2411">
        <v>2409</v>
      </c>
      <c r="B2411" t="str">
        <f>IF(DataBank!F2411="successful",DataBank!B2411,"")</f>
        <v/>
      </c>
      <c r="C2411" t="str">
        <f>IF(DataBank!F2411="successful",DataBank!L2411,"")</f>
        <v/>
      </c>
    </row>
    <row r="2412" spans="1:3" hidden="1" x14ac:dyDescent="0.25">
      <c r="A2412">
        <v>2410</v>
      </c>
      <c r="B2412" t="str">
        <f>IF(DataBank!F2412="successful",DataBank!B2412,"")</f>
        <v/>
      </c>
      <c r="C2412" t="str">
        <f>IF(DataBank!F2412="successful",DataBank!L2412,"")</f>
        <v/>
      </c>
    </row>
    <row r="2413" spans="1:3" hidden="1" x14ac:dyDescent="0.25">
      <c r="A2413">
        <v>2411</v>
      </c>
      <c r="B2413" t="str">
        <f>IF(DataBank!F2413="successful",DataBank!B2413,"")</f>
        <v/>
      </c>
      <c r="C2413" t="str">
        <f>IF(DataBank!F2413="successful",DataBank!L2413,"")</f>
        <v/>
      </c>
    </row>
    <row r="2414" spans="1:3" hidden="1" x14ac:dyDescent="0.25">
      <c r="A2414">
        <v>2412</v>
      </c>
      <c r="B2414" t="str">
        <f>IF(DataBank!F2414="successful",DataBank!B2414,"")</f>
        <v/>
      </c>
      <c r="C2414" t="str">
        <f>IF(DataBank!F2414="successful",DataBank!L2414,"")</f>
        <v/>
      </c>
    </row>
    <row r="2415" spans="1:3" hidden="1" x14ac:dyDescent="0.25">
      <c r="A2415">
        <v>2413</v>
      </c>
      <c r="B2415" t="str">
        <f>IF(DataBank!F2415="successful",DataBank!B2415,"")</f>
        <v/>
      </c>
      <c r="C2415" t="str">
        <f>IF(DataBank!F2415="successful",DataBank!L2415,"")</f>
        <v/>
      </c>
    </row>
    <row r="2416" spans="1:3" hidden="1" x14ac:dyDescent="0.25">
      <c r="A2416">
        <v>2414</v>
      </c>
      <c r="B2416" t="str">
        <f>IF(DataBank!F2416="successful",DataBank!B2416,"")</f>
        <v/>
      </c>
      <c r="C2416" t="str">
        <f>IF(DataBank!F2416="successful",DataBank!L2416,"")</f>
        <v/>
      </c>
    </row>
    <row r="2417" spans="1:3" hidden="1" x14ac:dyDescent="0.25">
      <c r="A2417">
        <v>2415</v>
      </c>
      <c r="B2417" t="str">
        <f>IF(DataBank!F2417="successful",DataBank!B2417,"")</f>
        <v/>
      </c>
      <c r="C2417" t="str">
        <f>IF(DataBank!F2417="successful",DataBank!L2417,"")</f>
        <v/>
      </c>
    </row>
    <row r="2418" spans="1:3" hidden="1" x14ac:dyDescent="0.25">
      <c r="A2418">
        <v>2416</v>
      </c>
      <c r="B2418" t="str">
        <f>IF(DataBank!F2418="successful",DataBank!B2418,"")</f>
        <v/>
      </c>
      <c r="C2418" t="str">
        <f>IF(DataBank!F2418="successful",DataBank!L2418,"")</f>
        <v/>
      </c>
    </row>
    <row r="2419" spans="1:3" hidden="1" x14ac:dyDescent="0.25">
      <c r="A2419">
        <v>2417</v>
      </c>
      <c r="B2419" t="str">
        <f>IF(DataBank!F2419="successful",DataBank!B2419,"")</f>
        <v/>
      </c>
      <c r="C2419" t="str">
        <f>IF(DataBank!F2419="successful",DataBank!L2419,"")</f>
        <v/>
      </c>
    </row>
    <row r="2420" spans="1:3" hidden="1" x14ac:dyDescent="0.25">
      <c r="A2420">
        <v>2418</v>
      </c>
      <c r="B2420" t="str">
        <f>IF(DataBank!F2420="successful",DataBank!B2420,"")</f>
        <v/>
      </c>
      <c r="C2420" t="str">
        <f>IF(DataBank!F2420="successful",DataBank!L2420,"")</f>
        <v/>
      </c>
    </row>
    <row r="2421" spans="1:3" hidden="1" x14ac:dyDescent="0.25">
      <c r="A2421">
        <v>2419</v>
      </c>
      <c r="B2421" t="str">
        <f>IF(DataBank!F2421="successful",DataBank!B2421,"")</f>
        <v/>
      </c>
      <c r="C2421" t="str">
        <f>IF(DataBank!F2421="successful",DataBank!L2421,"")</f>
        <v/>
      </c>
    </row>
    <row r="2422" spans="1:3" hidden="1" x14ac:dyDescent="0.25">
      <c r="A2422">
        <v>2420</v>
      </c>
      <c r="B2422" t="str">
        <f>IF(DataBank!F2422="successful",DataBank!B2422,"")</f>
        <v/>
      </c>
      <c r="C2422" t="str">
        <f>IF(DataBank!F2422="successful",DataBank!L2422,"")</f>
        <v/>
      </c>
    </row>
    <row r="2423" spans="1:3" hidden="1" x14ac:dyDescent="0.25">
      <c r="A2423">
        <v>2421</v>
      </c>
      <c r="B2423" t="str">
        <f>IF(DataBank!F2423="successful",DataBank!B2423,"")</f>
        <v/>
      </c>
      <c r="C2423" t="str">
        <f>IF(DataBank!F2423="successful",DataBank!L2423,"")</f>
        <v/>
      </c>
    </row>
    <row r="2424" spans="1:3" hidden="1" x14ac:dyDescent="0.25">
      <c r="A2424">
        <v>2422</v>
      </c>
      <c r="B2424" t="str">
        <f>IF(DataBank!F2424="successful",DataBank!B2424,"")</f>
        <v/>
      </c>
      <c r="C2424" t="str">
        <f>IF(DataBank!F2424="successful",DataBank!L2424,"")</f>
        <v/>
      </c>
    </row>
    <row r="2425" spans="1:3" hidden="1" x14ac:dyDescent="0.25">
      <c r="A2425">
        <v>2423</v>
      </c>
      <c r="B2425" t="str">
        <f>IF(DataBank!F2425="successful",DataBank!B2425,"")</f>
        <v/>
      </c>
      <c r="C2425" t="str">
        <f>IF(DataBank!F2425="successful",DataBank!L2425,"")</f>
        <v/>
      </c>
    </row>
    <row r="2426" spans="1:3" hidden="1" x14ac:dyDescent="0.25">
      <c r="A2426">
        <v>2424</v>
      </c>
      <c r="B2426" t="str">
        <f>IF(DataBank!F2426="successful",DataBank!B2426,"")</f>
        <v/>
      </c>
      <c r="C2426" t="str">
        <f>IF(DataBank!F2426="successful",DataBank!L2426,"")</f>
        <v/>
      </c>
    </row>
    <row r="2427" spans="1:3" hidden="1" x14ac:dyDescent="0.25">
      <c r="A2427">
        <v>2425</v>
      </c>
      <c r="B2427" t="str">
        <f>IF(DataBank!F2427="successful",DataBank!B2427,"")</f>
        <v/>
      </c>
      <c r="C2427" t="str">
        <f>IF(DataBank!F2427="successful",DataBank!L2427,"")</f>
        <v/>
      </c>
    </row>
    <row r="2428" spans="1:3" hidden="1" x14ac:dyDescent="0.25">
      <c r="A2428">
        <v>2426</v>
      </c>
      <c r="B2428" t="str">
        <f>IF(DataBank!F2428="successful",DataBank!B2428,"")</f>
        <v/>
      </c>
      <c r="C2428" t="str">
        <f>IF(DataBank!F2428="successful",DataBank!L2428,"")</f>
        <v/>
      </c>
    </row>
    <row r="2429" spans="1:3" hidden="1" x14ac:dyDescent="0.25">
      <c r="A2429">
        <v>2427</v>
      </c>
      <c r="B2429" t="str">
        <f>IF(DataBank!F2429="successful",DataBank!B2429,"")</f>
        <v/>
      </c>
      <c r="C2429" t="str">
        <f>IF(DataBank!F2429="successful",DataBank!L2429,"")</f>
        <v/>
      </c>
    </row>
    <row r="2430" spans="1:3" hidden="1" x14ac:dyDescent="0.25">
      <c r="A2430">
        <v>2428</v>
      </c>
      <c r="B2430" t="str">
        <f>IF(DataBank!F2430="successful",DataBank!B2430,"")</f>
        <v/>
      </c>
      <c r="C2430" t="str">
        <f>IF(DataBank!F2430="successful",DataBank!L2430,"")</f>
        <v/>
      </c>
    </row>
    <row r="2431" spans="1:3" hidden="1" x14ac:dyDescent="0.25">
      <c r="A2431">
        <v>2429</v>
      </c>
      <c r="B2431" t="str">
        <f>IF(DataBank!F2431="successful",DataBank!B2431,"")</f>
        <v/>
      </c>
      <c r="C2431" t="str">
        <f>IF(DataBank!F2431="successful",DataBank!L2431,"")</f>
        <v/>
      </c>
    </row>
    <row r="2432" spans="1:3" hidden="1" x14ac:dyDescent="0.25">
      <c r="A2432">
        <v>2430</v>
      </c>
      <c r="B2432" t="str">
        <f>IF(DataBank!F2432="successful",DataBank!B2432,"")</f>
        <v/>
      </c>
      <c r="C2432" t="str">
        <f>IF(DataBank!F2432="successful",DataBank!L2432,"")</f>
        <v/>
      </c>
    </row>
    <row r="2433" spans="1:3" hidden="1" x14ac:dyDescent="0.25">
      <c r="A2433">
        <v>2431</v>
      </c>
      <c r="B2433" t="str">
        <f>IF(DataBank!F2433="successful",DataBank!B2433,"")</f>
        <v/>
      </c>
      <c r="C2433" t="str">
        <f>IF(DataBank!F2433="successful",DataBank!L2433,"")</f>
        <v/>
      </c>
    </row>
    <row r="2434" spans="1:3" hidden="1" x14ac:dyDescent="0.25">
      <c r="A2434">
        <v>2432</v>
      </c>
      <c r="B2434" t="str">
        <f>IF(DataBank!F2434="successful",DataBank!B2434,"")</f>
        <v/>
      </c>
      <c r="C2434" t="str">
        <f>IF(DataBank!F2434="successful",DataBank!L2434,"")</f>
        <v/>
      </c>
    </row>
    <row r="2435" spans="1:3" hidden="1" x14ac:dyDescent="0.25">
      <c r="A2435">
        <v>2433</v>
      </c>
      <c r="B2435" t="str">
        <f>IF(DataBank!F2435="successful",DataBank!B2435,"")</f>
        <v/>
      </c>
      <c r="C2435" t="str">
        <f>IF(DataBank!F2435="successful",DataBank!L2435,"")</f>
        <v/>
      </c>
    </row>
    <row r="2436" spans="1:3" hidden="1" x14ac:dyDescent="0.25">
      <c r="A2436">
        <v>2434</v>
      </c>
      <c r="B2436" t="str">
        <f>IF(DataBank!F2436="successful",DataBank!B2436,"")</f>
        <v/>
      </c>
      <c r="C2436" t="str">
        <f>IF(DataBank!F2436="successful",DataBank!L2436,"")</f>
        <v/>
      </c>
    </row>
    <row r="2437" spans="1:3" hidden="1" x14ac:dyDescent="0.25">
      <c r="A2437">
        <v>2435</v>
      </c>
      <c r="B2437" t="str">
        <f>IF(DataBank!F2437="successful",DataBank!B2437,"")</f>
        <v/>
      </c>
      <c r="C2437" t="str">
        <f>IF(DataBank!F2437="successful",DataBank!L2437,"")</f>
        <v/>
      </c>
    </row>
    <row r="2438" spans="1:3" hidden="1" x14ac:dyDescent="0.25">
      <c r="A2438">
        <v>2436</v>
      </c>
      <c r="B2438" t="str">
        <f>IF(DataBank!F2438="successful",DataBank!B2438,"")</f>
        <v/>
      </c>
      <c r="C2438" t="str">
        <f>IF(DataBank!F2438="successful",DataBank!L2438,"")</f>
        <v/>
      </c>
    </row>
    <row r="2439" spans="1:3" hidden="1" x14ac:dyDescent="0.25">
      <c r="A2439">
        <v>2437</v>
      </c>
      <c r="B2439" t="str">
        <f>IF(DataBank!F2439="successful",DataBank!B2439,"")</f>
        <v/>
      </c>
      <c r="C2439" t="str">
        <f>IF(DataBank!F2439="successful",DataBank!L2439,"")</f>
        <v/>
      </c>
    </row>
    <row r="2440" spans="1:3" hidden="1" x14ac:dyDescent="0.25">
      <c r="A2440">
        <v>2438</v>
      </c>
      <c r="B2440" t="str">
        <f>IF(DataBank!F2440="successful",DataBank!B2440,"")</f>
        <v/>
      </c>
      <c r="C2440" t="str">
        <f>IF(DataBank!F2440="successful",DataBank!L2440,"")</f>
        <v/>
      </c>
    </row>
    <row r="2441" spans="1:3" hidden="1" x14ac:dyDescent="0.25">
      <c r="A2441">
        <v>2439</v>
      </c>
      <c r="B2441" t="str">
        <f>IF(DataBank!F2441="successful",DataBank!B2441,"")</f>
        <v/>
      </c>
      <c r="C2441" t="str">
        <f>IF(DataBank!F2441="successful",DataBank!L2441,"")</f>
        <v/>
      </c>
    </row>
    <row r="2442" spans="1:3" hidden="1" x14ac:dyDescent="0.25">
      <c r="A2442">
        <v>2440</v>
      </c>
      <c r="B2442" t="str">
        <f>IF(DataBank!F2442="successful",DataBank!B2442,"")</f>
        <v/>
      </c>
      <c r="C2442" t="str">
        <f>IF(DataBank!F2442="successful",DataBank!L2442,"")</f>
        <v/>
      </c>
    </row>
    <row r="2443" spans="1:3" x14ac:dyDescent="0.25">
      <c r="A2443">
        <v>2441</v>
      </c>
      <c r="B2443" t="str">
        <f>IF(DataBank!F2443="successful",DataBank!B2443,"")</f>
        <v>Bring Alchemy Pops to the People!</v>
      </c>
      <c r="C2443">
        <f>IF(DataBank!F2443="successful",DataBank!L2443,"")</f>
        <v>109</v>
      </c>
    </row>
    <row r="2444" spans="1:3" x14ac:dyDescent="0.25">
      <c r="A2444">
        <v>2442</v>
      </c>
      <c r="B2444" t="str">
        <f>IF(DataBank!F2444="successful",DataBank!B2444,"")</f>
        <v>Young Mountain Tea: A New White Tea from India's Himalayas</v>
      </c>
      <c r="C2444">
        <f>IF(DataBank!F2444="successful",DataBank!L2444,"")</f>
        <v>372</v>
      </c>
    </row>
    <row r="2445" spans="1:3" x14ac:dyDescent="0.25">
      <c r="A2445">
        <v>2443</v>
      </c>
      <c r="B2445" t="str">
        <f>IF(DataBank!F2445="successful",DataBank!B2445,"")</f>
        <v>VEGA: One-of-A-Kind Coffee that Changes Lives</v>
      </c>
      <c r="C2445">
        <f>IF(DataBank!F2445="successful",DataBank!L2445,"")</f>
        <v>311</v>
      </c>
    </row>
    <row r="2446" spans="1:3" x14ac:dyDescent="0.25">
      <c r="A2446">
        <v>2444</v>
      </c>
      <c r="B2446" t="str">
        <f>IF(DataBank!F2446="successful",DataBank!B2446,"")</f>
        <v>Trish's Truffles &amp; Sweet Treats.</v>
      </c>
      <c r="C2446">
        <f>IF(DataBank!F2446="successful",DataBank!L2446,"")</f>
        <v>61</v>
      </c>
    </row>
    <row r="2447" spans="1:3" x14ac:dyDescent="0.25">
      <c r="A2447">
        <v>2445</v>
      </c>
      <c r="B2447" t="str">
        <f>IF(DataBank!F2447="successful",DataBank!B2447,"")</f>
        <v>Joe's Cellar Phase 1 - Sit down, shut up &amp; EAT!</v>
      </c>
      <c r="C2447">
        <f>IF(DataBank!F2447="successful",DataBank!L2447,"")</f>
        <v>115</v>
      </c>
    </row>
    <row r="2448" spans="1:3" x14ac:dyDescent="0.25">
      <c r="A2448">
        <v>2446</v>
      </c>
      <c r="B2448" t="str">
        <f>IF(DataBank!F2448="successful",DataBank!B2448,"")</f>
        <v>Brooklyn Cookie Company is growing!</v>
      </c>
      <c r="C2448">
        <f>IF(DataBank!F2448="successful",DataBank!L2448,"")</f>
        <v>111</v>
      </c>
    </row>
    <row r="2449" spans="1:3" x14ac:dyDescent="0.25">
      <c r="A2449">
        <v>2447</v>
      </c>
      <c r="B2449" t="str">
        <f>IF(DataBank!F2449="successful",DataBank!B2449,"")</f>
        <v>The Workingman's Cake by Delectabites</v>
      </c>
      <c r="C2449">
        <f>IF(DataBank!F2449="successful",DataBank!L2449,"")</f>
        <v>337</v>
      </c>
    </row>
    <row r="2450" spans="1:3" x14ac:dyDescent="0.25">
      <c r="A2450">
        <v>2448</v>
      </c>
      <c r="B2450" t="str">
        <f>IF(DataBank!F2450="successful",DataBank!B2450,"")</f>
        <v>Ninja Narwhal Coffee Company 13oz. Campfire Coffee Mug</v>
      </c>
      <c r="C2450">
        <f>IF(DataBank!F2450="successful",DataBank!L2450,"")</f>
        <v>9</v>
      </c>
    </row>
    <row r="2451" spans="1:3" x14ac:dyDescent="0.25">
      <c r="A2451">
        <v>2449</v>
      </c>
      <c r="B2451" t="str">
        <f>IF(DataBank!F2451="successful",DataBank!B2451,"")</f>
        <v>Born to Crunch - Jackson Holesome Granola</v>
      </c>
      <c r="C2451">
        <f>IF(DataBank!F2451="successful",DataBank!L2451,"")</f>
        <v>120</v>
      </c>
    </row>
    <row r="2452" spans="1:3" x14ac:dyDescent="0.25">
      <c r="A2452">
        <v>2450</v>
      </c>
      <c r="B2452" t="str">
        <f>IF(DataBank!F2452="successful",DataBank!B2452,"")</f>
        <v>Old Coast Ales: Brewery and Taproom</v>
      </c>
      <c r="C2452">
        <f>IF(DataBank!F2452="successful",DataBank!L2452,"")</f>
        <v>102</v>
      </c>
    </row>
    <row r="2453" spans="1:3" x14ac:dyDescent="0.25">
      <c r="A2453">
        <v>2451</v>
      </c>
      <c r="B2453" t="str">
        <f>IF(DataBank!F2453="successful",DataBank!B2453,"")</f>
        <v>Boss Balls Protein Balls</v>
      </c>
      <c r="C2453">
        <f>IF(DataBank!F2453="successful",DataBank!L2453,"")</f>
        <v>186</v>
      </c>
    </row>
    <row r="2454" spans="1:3" x14ac:dyDescent="0.25">
      <c r="A2454">
        <v>2452</v>
      </c>
      <c r="B2454" t="str">
        <f>IF(DataBank!F2454="successful",DataBank!B2454,"")</f>
        <v>Kickstart for a Startup Nebraska Food Business</v>
      </c>
      <c r="C2454">
        <f>IF(DataBank!F2454="successful",DataBank!L2454,"")</f>
        <v>15</v>
      </c>
    </row>
    <row r="2455" spans="1:3" x14ac:dyDescent="0.25">
      <c r="A2455">
        <v>2453</v>
      </c>
      <c r="B2455" t="str">
        <f>IF(DataBank!F2455="successful",DataBank!B2455,"")</f>
        <v>Bounce Jerky - Natural - Hand-Crafted - Quality</v>
      </c>
      <c r="C2455">
        <f>IF(DataBank!F2455="successful",DataBank!L2455,"")</f>
        <v>67</v>
      </c>
    </row>
    <row r="2456" spans="1:3" x14ac:dyDescent="0.25">
      <c r="A2456">
        <v>2454</v>
      </c>
      <c r="B2456" t="str">
        <f>IF(DataBank!F2456="successful",DataBank!B2456,"")</f>
        <v>Bine Brewing - Brewed Within Reach</v>
      </c>
      <c r="C2456">
        <f>IF(DataBank!F2456="successful",DataBank!L2456,"")</f>
        <v>130</v>
      </c>
    </row>
    <row r="2457" spans="1:3" x14ac:dyDescent="0.25">
      <c r="A2457">
        <v>2455</v>
      </c>
      <c r="B2457" t="str">
        <f>IF(DataBank!F2457="successful",DataBank!B2457,"")</f>
        <v>Yo Mama's Sauces &amp; Rubs</v>
      </c>
      <c r="C2457">
        <f>IF(DataBank!F2457="successful",DataBank!L2457,"")</f>
        <v>16</v>
      </c>
    </row>
    <row r="2458" spans="1:3" x14ac:dyDescent="0.25">
      <c r="A2458">
        <v>2456</v>
      </c>
      <c r="B2458" t="str">
        <f>IF(DataBank!F2458="successful",DataBank!B2458,"")</f>
        <v>Beef Sticks to Chomp On!!</v>
      </c>
      <c r="C2458">
        <f>IF(DataBank!F2458="successful",DataBank!L2458,"")</f>
        <v>67</v>
      </c>
    </row>
    <row r="2459" spans="1:3" x14ac:dyDescent="0.25">
      <c r="A2459">
        <v>2457</v>
      </c>
      <c r="B2459" t="str">
        <f>IF(DataBank!F2459="successful",DataBank!B2459,"")</f>
        <v>NDWK The North Dakota Wine Kitchen</v>
      </c>
      <c r="C2459">
        <f>IF(DataBank!F2459="successful",DataBank!L2459,"")</f>
        <v>124</v>
      </c>
    </row>
    <row r="2460" spans="1:3" x14ac:dyDescent="0.25">
      <c r="A2460">
        <v>2458</v>
      </c>
      <c r="B2460" t="str">
        <f>IF(DataBank!F2460="successful",DataBank!B2460,"")</f>
        <v>Smoke, Loaf &amp; Saucer</v>
      </c>
      <c r="C2460">
        <f>IF(DataBank!F2460="successful",DataBank!L2460,"")</f>
        <v>80</v>
      </c>
    </row>
    <row r="2461" spans="1:3" x14ac:dyDescent="0.25">
      <c r="A2461">
        <v>2459</v>
      </c>
      <c r="B2461" t="str">
        <f>IF(DataBank!F2461="successful",DataBank!B2461,"")</f>
        <v>Amy's Cupcake Shoppe, Bringing sweet treats to Hopkins</v>
      </c>
      <c r="C2461">
        <f>IF(DataBank!F2461="successful",DataBank!L2461,"")</f>
        <v>282</v>
      </c>
    </row>
    <row r="2462" spans="1:3" x14ac:dyDescent="0.25">
      <c r="A2462">
        <v>2460</v>
      </c>
      <c r="B2462" t="str">
        <f>IF(DataBank!F2462="successful",DataBank!B2462,"")</f>
        <v>Grano: The Good Place to Get Great Bread</v>
      </c>
      <c r="C2462">
        <f>IF(DataBank!F2462="successful",DataBank!L2462,"")</f>
        <v>68</v>
      </c>
    </row>
    <row r="2463" spans="1:3" x14ac:dyDescent="0.25">
      <c r="A2463">
        <v>2461</v>
      </c>
      <c r="B2463" t="str">
        <f>IF(DataBank!F2463="successful",DataBank!B2463,"")</f>
        <v>Christian &amp; The Sinners</v>
      </c>
      <c r="C2463">
        <f>IF(DataBank!F2463="successful",DataBank!L2463,"")</f>
        <v>86</v>
      </c>
    </row>
    <row r="2464" spans="1:3" x14ac:dyDescent="0.25">
      <c r="A2464">
        <v>2462</v>
      </c>
      <c r="B2464" t="str">
        <f>IF(DataBank!F2464="successful",DataBank!B2464,"")</f>
        <v>Help CHURCHES turn this song into an LGBT anthem!</v>
      </c>
      <c r="C2464">
        <f>IF(DataBank!F2464="successful",DataBank!L2464,"")</f>
        <v>115</v>
      </c>
    </row>
    <row r="2465" spans="1:3" x14ac:dyDescent="0.25">
      <c r="A2465">
        <v>2463</v>
      </c>
      <c r="B2465" t="str">
        <f>IF(DataBank!F2465="successful",DataBank!B2465,"")</f>
        <v>Emma Ate the Lion "Songs Two Count Too"</v>
      </c>
      <c r="C2465">
        <f>IF(DataBank!F2465="successful",DataBank!L2465,"")</f>
        <v>75</v>
      </c>
    </row>
    <row r="2466" spans="1:3" x14ac:dyDescent="0.25">
      <c r="A2466">
        <v>2464</v>
      </c>
      <c r="B2466" t="str">
        <f>IF(DataBank!F2466="successful",DataBank!B2466,"")</f>
        <v>The Enemy Feathers NEW EP</v>
      </c>
      <c r="C2466">
        <f>IF(DataBank!F2466="successful",DataBank!L2466,"")</f>
        <v>43</v>
      </c>
    </row>
    <row r="2467" spans="1:3" x14ac:dyDescent="0.25">
      <c r="A2467">
        <v>2465</v>
      </c>
      <c r="B2467" t="str">
        <f>IF(DataBank!F2467="successful",DataBank!B2467,"")</f>
        <v>The Lion Oh My - Our first full length release</v>
      </c>
      <c r="C2467">
        <f>IF(DataBank!F2467="successful",DataBank!L2467,"")</f>
        <v>48</v>
      </c>
    </row>
    <row r="2468" spans="1:3" x14ac:dyDescent="0.25">
      <c r="A2468">
        <v>2466</v>
      </c>
      <c r="B2468" t="str">
        <f>IF(DataBank!F2468="successful",DataBank!B2468,"")</f>
        <v>Jesse Alexander's Independent Debut Album</v>
      </c>
      <c r="C2468">
        <f>IF(DataBank!F2468="successful",DataBank!L2468,"")</f>
        <v>52</v>
      </c>
    </row>
    <row r="2469" spans="1:3" x14ac:dyDescent="0.25">
      <c r="A2469">
        <v>2467</v>
      </c>
      <c r="B2469" t="str">
        <f>IF(DataBank!F2469="successful",DataBank!B2469,"")</f>
        <v>Nature Boy Explorer EP</v>
      </c>
      <c r="C2469">
        <f>IF(DataBank!F2469="successful",DataBank!L2469,"")</f>
        <v>43</v>
      </c>
    </row>
    <row r="2470" spans="1:3" x14ac:dyDescent="0.25">
      <c r="A2470">
        <v>2468</v>
      </c>
      <c r="B2470" t="str">
        <f>IF(DataBank!F2470="successful",DataBank!B2470,"")</f>
        <v>New "Jesse Denaro" Album!</v>
      </c>
      <c r="C2470">
        <f>IF(DataBank!F2470="successful",DataBank!L2470,"")</f>
        <v>58</v>
      </c>
    </row>
    <row r="2471" spans="1:3" x14ac:dyDescent="0.25">
      <c r="A2471">
        <v>2469</v>
      </c>
      <c r="B2471" t="str">
        <f>IF(DataBank!F2471="successful",DataBank!B2471,"")</f>
        <v>Some Dark, Beautiful Morning - Greg Byers' EP</v>
      </c>
      <c r="C2471">
        <f>IF(DataBank!F2471="successful",DataBank!L2471,"")</f>
        <v>47</v>
      </c>
    </row>
    <row r="2472" spans="1:3" x14ac:dyDescent="0.25">
      <c r="A2472">
        <v>2470</v>
      </c>
      <c r="B2472" t="str">
        <f>IF(DataBank!F2472="successful",DataBank!B2472,"")</f>
        <v>Geoff Zimmerman's Urban-Folk/ Indie-Rock Album</v>
      </c>
      <c r="C2472">
        <f>IF(DataBank!F2472="successful",DataBank!L2472,"")</f>
        <v>36</v>
      </c>
    </row>
    <row r="2473" spans="1:3" x14ac:dyDescent="0.25">
      <c r="A2473">
        <v>2471</v>
      </c>
      <c r="B2473" t="str">
        <f>IF(DataBank!F2473="successful",DataBank!B2473,"")</f>
        <v>Confused Disciples - "Sleepamation"</v>
      </c>
      <c r="C2473">
        <f>IF(DataBank!F2473="successful",DataBank!L2473,"")</f>
        <v>17</v>
      </c>
    </row>
    <row r="2474" spans="1:3" x14ac:dyDescent="0.25">
      <c r="A2474">
        <v>2472</v>
      </c>
      <c r="B2474" t="str">
        <f>IF(DataBank!F2474="successful",DataBank!B2474,"")</f>
        <v>Help Ben Hardt Release 3 Albums In 9 Months!</v>
      </c>
      <c r="C2474">
        <f>IF(DataBank!F2474="successful",DataBank!L2474,"")</f>
        <v>104</v>
      </c>
    </row>
    <row r="2475" spans="1:3" x14ac:dyDescent="0.25">
      <c r="A2475">
        <v>2473</v>
      </c>
      <c r="B2475" t="str">
        <f>IF(DataBank!F2475="successful",DataBank!B2475,"")</f>
        <v>Mike Midwestern "Oh My Soul" Album</v>
      </c>
      <c r="C2475">
        <f>IF(DataBank!F2475="successful",DataBank!L2475,"")</f>
        <v>47</v>
      </c>
    </row>
    <row r="2476" spans="1:3" x14ac:dyDescent="0.25">
      <c r="A2476">
        <v>2474</v>
      </c>
      <c r="B2476" t="str">
        <f>IF(DataBank!F2476="successful",DataBank!B2476,"")</f>
        <v>Suggestion's Upcoming Album!</v>
      </c>
      <c r="C2476">
        <f>IF(DataBank!F2476="successful",DataBank!L2476,"")</f>
        <v>38</v>
      </c>
    </row>
    <row r="2477" spans="1:3" x14ac:dyDescent="0.25">
      <c r="A2477">
        <v>2475</v>
      </c>
      <c r="B2477" t="str">
        <f>IF(DataBank!F2477="successful",DataBank!B2477,"")</f>
        <v>BRANDTSON - "Send Us A Signal" Vinyl LP</v>
      </c>
      <c r="C2477">
        <f>IF(DataBank!F2477="successful",DataBank!L2477,"")</f>
        <v>81</v>
      </c>
    </row>
    <row r="2478" spans="1:3" x14ac:dyDescent="0.25">
      <c r="A2478">
        <v>2476</v>
      </c>
      <c r="B2478" t="str">
        <f>IF(DataBank!F2478="successful",DataBank!B2478,"")</f>
        <v>Arts &amp; Crafts</v>
      </c>
      <c r="C2478">
        <f>IF(DataBank!F2478="successful",DataBank!L2478,"")</f>
        <v>55</v>
      </c>
    </row>
    <row r="2479" spans="1:3" x14ac:dyDescent="0.25">
      <c r="A2479">
        <v>2477</v>
      </c>
      <c r="B2479" t="str">
        <f>IF(DataBank!F2479="successful",DataBank!B2479,"")</f>
        <v>Debut Album</v>
      </c>
      <c r="C2479">
        <f>IF(DataBank!F2479="successful",DataBank!L2479,"")</f>
        <v>41</v>
      </c>
    </row>
    <row r="2480" spans="1:3" x14ac:dyDescent="0.25">
      <c r="A2480">
        <v>2478</v>
      </c>
      <c r="B2480" t="str">
        <f>IF(DataBank!F2480="successful",DataBank!B2480,"")</f>
        <v>"Safer in the Sky": Should We Run's debut album launch.</v>
      </c>
      <c r="C2480">
        <f>IF(DataBank!F2480="successful",DataBank!L2480,"")</f>
        <v>79</v>
      </c>
    </row>
    <row r="2481" spans="1:3" x14ac:dyDescent="0.25">
      <c r="A2481">
        <v>2479</v>
      </c>
      <c r="B2481" t="str">
        <f>IF(DataBank!F2481="successful",DataBank!B2481,"")</f>
        <v>FUEL FAKE NATIVES</v>
      </c>
      <c r="C2481">
        <f>IF(DataBank!F2481="successful",DataBank!L2481,"")</f>
        <v>16</v>
      </c>
    </row>
    <row r="2482" spans="1:3" x14ac:dyDescent="0.25">
      <c r="A2482">
        <v>2480</v>
      </c>
      <c r="B2482" t="str">
        <f>IF(DataBank!F2482="successful",DataBank!B2482,"")</f>
        <v>Either, Either EP</v>
      </c>
      <c r="C2482">
        <f>IF(DataBank!F2482="successful",DataBank!L2482,"")</f>
        <v>8</v>
      </c>
    </row>
    <row r="2483" spans="1:3" x14ac:dyDescent="0.25">
      <c r="A2483">
        <v>2481</v>
      </c>
      <c r="B2483" t="str">
        <f>IF(DataBank!F2483="successful",DataBank!B2483,"")</f>
        <v>The Chrome Cranks launch PR campaign for new album!</v>
      </c>
      <c r="C2483">
        <f>IF(DataBank!F2483="successful",DataBank!L2483,"")</f>
        <v>95</v>
      </c>
    </row>
    <row r="2484" spans="1:3" x14ac:dyDescent="0.25">
      <c r="A2484">
        <v>2482</v>
      </c>
      <c r="B2484" t="str">
        <f>IF(DataBank!F2484="successful",DataBank!B2484,"")</f>
        <v>Journey to Japan</v>
      </c>
      <c r="C2484">
        <f>IF(DataBank!F2484="successful",DataBank!L2484,"")</f>
        <v>25</v>
      </c>
    </row>
    <row r="2485" spans="1:3" x14ac:dyDescent="0.25">
      <c r="A2485">
        <v>2483</v>
      </c>
      <c r="B2485" t="str">
        <f>IF(DataBank!F2485="successful",DataBank!B2485,"")</f>
        <v>Intangible Animal's "Oh The Humanity" Tour</v>
      </c>
      <c r="C2485">
        <f>IF(DataBank!F2485="successful",DataBank!L2485,"")</f>
        <v>19</v>
      </c>
    </row>
    <row r="2486" spans="1:3" x14ac:dyDescent="0.25">
      <c r="A2486">
        <v>2484</v>
      </c>
      <c r="B2486" t="str">
        <f>IF(DataBank!F2486="successful",DataBank!B2486,"")</f>
        <v>Kickstart Kiya Heartwood's "Bold Swimmer" solo CD.</v>
      </c>
      <c r="C2486">
        <f>IF(DataBank!F2486="successful",DataBank!L2486,"")</f>
        <v>90</v>
      </c>
    </row>
    <row r="2487" spans="1:3" x14ac:dyDescent="0.25">
      <c r="A2487">
        <v>2485</v>
      </c>
      <c r="B2487" t="str">
        <f>IF(DataBank!F2487="successful",DataBank!B2487,"")</f>
        <v>Calli Dollinger and The Dusters Fall Tour Fund</v>
      </c>
      <c r="C2487">
        <f>IF(DataBank!F2487="successful",DataBank!L2487,"")</f>
        <v>41</v>
      </c>
    </row>
    <row r="2488" spans="1:3" x14ac:dyDescent="0.25">
      <c r="A2488">
        <v>2486</v>
      </c>
      <c r="B2488" t="str">
        <f>IF(DataBank!F2488="successful",DataBank!B2488,"")</f>
        <v>Help Michael Trieb make CD's for his new EP!</v>
      </c>
      <c r="C2488">
        <f>IF(DataBank!F2488="successful",DataBank!L2488,"")</f>
        <v>30</v>
      </c>
    </row>
    <row r="2489" spans="1:3" x14ac:dyDescent="0.25">
      <c r="A2489">
        <v>2487</v>
      </c>
      <c r="B2489" t="str">
        <f>IF(DataBank!F2489="successful",DataBank!B2489,"")</f>
        <v>Copyrighting 1978 Champs Finished Album</v>
      </c>
      <c r="C2489">
        <f>IF(DataBank!F2489="successful",DataBank!L2489,"")</f>
        <v>38</v>
      </c>
    </row>
    <row r="2490" spans="1:3" x14ac:dyDescent="0.25">
      <c r="A2490">
        <v>2488</v>
      </c>
      <c r="B2490" t="str">
        <f>IF(DataBank!F2490="successful",DataBank!B2490,"")</f>
        <v>Pull Some Strings For Jameson Elder</v>
      </c>
      <c r="C2490">
        <f>IF(DataBank!F2490="successful",DataBank!L2490,"")</f>
        <v>65</v>
      </c>
    </row>
    <row r="2491" spans="1:3" x14ac:dyDescent="0.25">
      <c r="A2491">
        <v>2489</v>
      </c>
      <c r="B2491" t="str">
        <f>IF(DataBank!F2491="successful",DataBank!B2491,"")</f>
        <v>"Death Anxiety", a new album by Pocket Vinyl</v>
      </c>
      <c r="C2491">
        <f>IF(DataBank!F2491="successful",DataBank!L2491,"")</f>
        <v>75</v>
      </c>
    </row>
    <row r="2492" spans="1:3" x14ac:dyDescent="0.25">
      <c r="A2492">
        <v>2490</v>
      </c>
      <c r="B2492" t="str">
        <f>IF(DataBank!F2492="successful",DataBank!B2492,"")</f>
        <v>The Offbeats Summer Tour 2012</v>
      </c>
      <c r="C2492">
        <f>IF(DataBank!F2492="successful",DataBank!L2492,"")</f>
        <v>16</v>
      </c>
    </row>
    <row r="2493" spans="1:3" x14ac:dyDescent="0.25">
      <c r="A2493">
        <v>2491</v>
      </c>
      <c r="B2493" t="str">
        <f>IF(DataBank!F2493="successful",DataBank!B2493,"")</f>
        <v xml:space="preserve">Nathan Evans - Remove The Illusion EP </v>
      </c>
      <c r="C2493">
        <f>IF(DataBank!F2493="successful",DataBank!L2493,"")</f>
        <v>10</v>
      </c>
    </row>
    <row r="2494" spans="1:3" x14ac:dyDescent="0.25">
      <c r="A2494">
        <v>2492</v>
      </c>
      <c r="B2494" t="str">
        <f>IF(DataBank!F2494="successful",DataBank!B2494,"")</f>
        <v>SUPER NICE EP 2012</v>
      </c>
      <c r="C2494">
        <f>IF(DataBank!F2494="successful",DataBank!L2494,"")</f>
        <v>27</v>
      </c>
    </row>
    <row r="2495" spans="1:3" x14ac:dyDescent="0.25">
      <c r="A2495">
        <v>2493</v>
      </c>
      <c r="B2495" t="str">
        <f>IF(DataBank!F2495="successful",DataBank!B2495,"")</f>
        <v>Lets Make A Record Together!</v>
      </c>
      <c r="C2495">
        <f>IF(DataBank!F2495="successful",DataBank!L2495,"")</f>
        <v>259</v>
      </c>
    </row>
    <row r="2496" spans="1:3" x14ac:dyDescent="0.25">
      <c r="A2496">
        <v>2494</v>
      </c>
      <c r="B2496" t="str">
        <f>IF(DataBank!F2496="successful",DataBank!B2496,"")</f>
        <v>Motive Makes a Man - Heavy Boots Album Production</v>
      </c>
      <c r="C2496">
        <f>IF(DataBank!F2496="successful",DataBank!L2496,"")</f>
        <v>39</v>
      </c>
    </row>
    <row r="2497" spans="1:3" x14ac:dyDescent="0.25">
      <c r="A2497">
        <v>2495</v>
      </c>
      <c r="B2497" t="str">
        <f>IF(DataBank!F2497="successful",DataBank!B2497,"")</f>
        <v>Vinyl Pressing for "Nine Different Kinds of Gone"</v>
      </c>
      <c r="C2497">
        <f>IF(DataBank!F2497="successful",DataBank!L2497,"")</f>
        <v>42</v>
      </c>
    </row>
    <row r="2498" spans="1:3" x14ac:dyDescent="0.25">
      <c r="A2498">
        <v>2496</v>
      </c>
      <c r="B2498" t="str">
        <f>IF(DataBank!F2498="successful",DataBank!B2498,"")</f>
        <v>Lynn Haven - The First Album, "Fair Weather Friends"</v>
      </c>
      <c r="C2498">
        <f>IF(DataBank!F2498="successful",DataBank!L2498,"")</f>
        <v>10</v>
      </c>
    </row>
    <row r="2499" spans="1:3" x14ac:dyDescent="0.25">
      <c r="A2499">
        <v>2497</v>
      </c>
      <c r="B2499" t="str">
        <f>IF(DataBank!F2499="successful",DataBank!B2499,"")</f>
        <v>New Joe Rut Album: Live From the Great American Music Hall</v>
      </c>
      <c r="C2499">
        <f>IF(DataBank!F2499="successful",DataBank!L2499,"")</f>
        <v>56</v>
      </c>
    </row>
    <row r="2500" spans="1:3" x14ac:dyDescent="0.25">
      <c r="A2500">
        <v>2498</v>
      </c>
      <c r="B2500" t="str">
        <f>IF(DataBank!F2500="successful",DataBank!B2500,"")</f>
        <v>Race Bandit's Debut EP Validated</v>
      </c>
      <c r="C2500">
        <f>IF(DataBank!F2500="successful",DataBank!L2500,"")</f>
        <v>20</v>
      </c>
    </row>
    <row r="2501" spans="1:3" x14ac:dyDescent="0.25">
      <c r="A2501">
        <v>2499</v>
      </c>
      <c r="B2501" t="str">
        <f>IF(DataBank!F2501="successful",DataBank!B2501,"")</f>
        <v>Ryan Hamilton : UK House Party Tour 2013</v>
      </c>
      <c r="C2501">
        <f>IF(DataBank!F2501="successful",DataBank!L2501,"")</f>
        <v>170</v>
      </c>
    </row>
    <row r="2502" spans="1:3" x14ac:dyDescent="0.25">
      <c r="A2502">
        <v>2500</v>
      </c>
      <c r="B2502" t="str">
        <f>IF(DataBank!F2502="successful",DataBank!B2502,"")</f>
        <v>Completing "God's Justice"</v>
      </c>
      <c r="C2502">
        <f>IF(DataBank!F2502="successful",DataBank!L2502,"")</f>
        <v>29</v>
      </c>
    </row>
    <row r="2503" spans="1:3" hidden="1" x14ac:dyDescent="0.25">
      <c r="A2503">
        <v>2501</v>
      </c>
      <c r="B2503" t="str">
        <f>IF(DataBank!F2503="successful",DataBank!B2503,"")</f>
        <v/>
      </c>
      <c r="C2503" t="str">
        <f>IF(DataBank!F2503="successful",DataBank!L2503,"")</f>
        <v/>
      </c>
    </row>
    <row r="2504" spans="1:3" hidden="1" x14ac:dyDescent="0.25">
      <c r="A2504">
        <v>2502</v>
      </c>
      <c r="B2504" t="str">
        <f>IF(DataBank!F2504="successful",DataBank!B2504,"")</f>
        <v/>
      </c>
      <c r="C2504" t="str">
        <f>IF(DataBank!F2504="successful",DataBank!L2504,"")</f>
        <v/>
      </c>
    </row>
    <row r="2505" spans="1:3" hidden="1" x14ac:dyDescent="0.25">
      <c r="A2505">
        <v>2503</v>
      </c>
      <c r="B2505" t="str">
        <f>IF(DataBank!F2505="successful",DataBank!B2505,"")</f>
        <v/>
      </c>
      <c r="C2505" t="str">
        <f>IF(DataBank!F2505="successful",DataBank!L2505,"")</f>
        <v/>
      </c>
    </row>
    <row r="2506" spans="1:3" hidden="1" x14ac:dyDescent="0.25">
      <c r="A2506">
        <v>2504</v>
      </c>
      <c r="B2506" t="str">
        <f>IF(DataBank!F2506="successful",DataBank!B2506,"")</f>
        <v/>
      </c>
      <c r="C2506" t="str">
        <f>IF(DataBank!F2506="successful",DataBank!L2506,"")</f>
        <v/>
      </c>
    </row>
    <row r="2507" spans="1:3" hidden="1" x14ac:dyDescent="0.25">
      <c r="A2507">
        <v>2505</v>
      </c>
      <c r="B2507" t="str">
        <f>IF(DataBank!F2507="successful",DataBank!B2507,"")</f>
        <v/>
      </c>
      <c r="C2507" t="str">
        <f>IF(DataBank!F2507="successful",DataBank!L2507,"")</f>
        <v/>
      </c>
    </row>
    <row r="2508" spans="1:3" hidden="1" x14ac:dyDescent="0.25">
      <c r="A2508">
        <v>2506</v>
      </c>
      <c r="B2508" t="str">
        <f>IF(DataBank!F2508="successful",DataBank!B2508,"")</f>
        <v/>
      </c>
      <c r="C2508" t="str">
        <f>IF(DataBank!F2508="successful",DataBank!L2508,"")</f>
        <v/>
      </c>
    </row>
    <row r="2509" spans="1:3" hidden="1" x14ac:dyDescent="0.25">
      <c r="A2509">
        <v>2507</v>
      </c>
      <c r="B2509" t="str">
        <f>IF(DataBank!F2509="successful",DataBank!B2509,"")</f>
        <v/>
      </c>
      <c r="C2509" t="str">
        <f>IF(DataBank!F2509="successful",DataBank!L2509,"")</f>
        <v/>
      </c>
    </row>
    <row r="2510" spans="1:3" hidden="1" x14ac:dyDescent="0.25">
      <c r="A2510">
        <v>2508</v>
      </c>
      <c r="B2510" t="str">
        <f>IF(DataBank!F2510="successful",DataBank!B2510,"")</f>
        <v/>
      </c>
      <c r="C2510" t="str">
        <f>IF(DataBank!F2510="successful",DataBank!L2510,"")</f>
        <v/>
      </c>
    </row>
    <row r="2511" spans="1:3" hidden="1" x14ac:dyDescent="0.25">
      <c r="A2511">
        <v>2509</v>
      </c>
      <c r="B2511" t="str">
        <f>IF(DataBank!F2511="successful",DataBank!B2511,"")</f>
        <v/>
      </c>
      <c r="C2511" t="str">
        <f>IF(DataBank!F2511="successful",DataBank!L2511,"")</f>
        <v/>
      </c>
    </row>
    <row r="2512" spans="1:3" hidden="1" x14ac:dyDescent="0.25">
      <c r="A2512">
        <v>2510</v>
      </c>
      <c r="B2512" t="str">
        <f>IF(DataBank!F2512="successful",DataBank!B2512,"")</f>
        <v/>
      </c>
      <c r="C2512" t="str">
        <f>IF(DataBank!F2512="successful",DataBank!L2512,"")</f>
        <v/>
      </c>
    </row>
    <row r="2513" spans="1:3" hidden="1" x14ac:dyDescent="0.25">
      <c r="A2513">
        <v>2511</v>
      </c>
      <c r="B2513" t="str">
        <f>IF(DataBank!F2513="successful",DataBank!B2513,"")</f>
        <v/>
      </c>
      <c r="C2513" t="str">
        <f>IF(DataBank!F2513="successful",DataBank!L2513,"")</f>
        <v/>
      </c>
    </row>
    <row r="2514" spans="1:3" hidden="1" x14ac:dyDescent="0.25">
      <c r="A2514">
        <v>2512</v>
      </c>
      <c r="B2514" t="str">
        <f>IF(DataBank!F2514="successful",DataBank!B2514,"")</f>
        <v/>
      </c>
      <c r="C2514" t="str">
        <f>IF(DataBank!F2514="successful",DataBank!L2514,"")</f>
        <v/>
      </c>
    </row>
    <row r="2515" spans="1:3" hidden="1" x14ac:dyDescent="0.25">
      <c r="A2515">
        <v>2513</v>
      </c>
      <c r="B2515" t="str">
        <f>IF(DataBank!F2515="successful",DataBank!B2515,"")</f>
        <v/>
      </c>
      <c r="C2515" t="str">
        <f>IF(DataBank!F2515="successful",DataBank!L2515,"")</f>
        <v/>
      </c>
    </row>
    <row r="2516" spans="1:3" hidden="1" x14ac:dyDescent="0.25">
      <c r="A2516">
        <v>2514</v>
      </c>
      <c r="B2516" t="str">
        <f>IF(DataBank!F2516="successful",DataBank!B2516,"")</f>
        <v/>
      </c>
      <c r="C2516" t="str">
        <f>IF(DataBank!F2516="successful",DataBank!L2516,"")</f>
        <v/>
      </c>
    </row>
    <row r="2517" spans="1:3" hidden="1" x14ac:dyDescent="0.25">
      <c r="A2517">
        <v>2515</v>
      </c>
      <c r="B2517" t="str">
        <f>IF(DataBank!F2517="successful",DataBank!B2517,"")</f>
        <v/>
      </c>
      <c r="C2517" t="str">
        <f>IF(DataBank!F2517="successful",DataBank!L2517,"")</f>
        <v/>
      </c>
    </row>
    <row r="2518" spans="1:3" hidden="1" x14ac:dyDescent="0.25">
      <c r="A2518">
        <v>2516</v>
      </c>
      <c r="B2518" t="str">
        <f>IF(DataBank!F2518="successful",DataBank!B2518,"")</f>
        <v/>
      </c>
      <c r="C2518" t="str">
        <f>IF(DataBank!F2518="successful",DataBank!L2518,"")</f>
        <v/>
      </c>
    </row>
    <row r="2519" spans="1:3" hidden="1" x14ac:dyDescent="0.25">
      <c r="A2519">
        <v>2517</v>
      </c>
      <c r="B2519" t="str">
        <f>IF(DataBank!F2519="successful",DataBank!B2519,"")</f>
        <v/>
      </c>
      <c r="C2519" t="str">
        <f>IF(DataBank!F2519="successful",DataBank!L2519,"")</f>
        <v/>
      </c>
    </row>
    <row r="2520" spans="1:3" hidden="1" x14ac:dyDescent="0.25">
      <c r="A2520">
        <v>2518</v>
      </c>
      <c r="B2520" t="str">
        <f>IF(DataBank!F2520="successful",DataBank!B2520,"")</f>
        <v/>
      </c>
      <c r="C2520" t="str">
        <f>IF(DataBank!F2520="successful",DataBank!L2520,"")</f>
        <v/>
      </c>
    </row>
    <row r="2521" spans="1:3" hidden="1" x14ac:dyDescent="0.25">
      <c r="A2521">
        <v>2519</v>
      </c>
      <c r="B2521" t="str">
        <f>IF(DataBank!F2521="successful",DataBank!B2521,"")</f>
        <v/>
      </c>
      <c r="C2521" t="str">
        <f>IF(DataBank!F2521="successful",DataBank!L2521,"")</f>
        <v/>
      </c>
    </row>
    <row r="2522" spans="1:3" hidden="1" x14ac:dyDescent="0.25">
      <c r="A2522">
        <v>2520</v>
      </c>
      <c r="B2522" t="str">
        <f>IF(DataBank!F2522="successful",DataBank!B2522,"")</f>
        <v/>
      </c>
      <c r="C2522" t="str">
        <f>IF(DataBank!F2522="successful",DataBank!L2522,"")</f>
        <v/>
      </c>
    </row>
    <row r="2523" spans="1:3" x14ac:dyDescent="0.25">
      <c r="A2523">
        <v>2521</v>
      </c>
      <c r="B2523" t="str">
        <f>IF(DataBank!F2523="successful",DataBank!B2523,"")</f>
        <v>Filmharmonic Brass: The Music of John Williams (Recording)</v>
      </c>
      <c r="C2523">
        <f>IF(DataBank!F2523="successful",DataBank!L2523,"")</f>
        <v>132</v>
      </c>
    </row>
    <row r="2524" spans="1:3" x14ac:dyDescent="0.25">
      <c r="A2524">
        <v>2522</v>
      </c>
      <c r="B2524" t="str">
        <f>IF(DataBank!F2524="successful",DataBank!B2524,"")</f>
        <v>FALLING MAN @ Center for Contemporary Opera</v>
      </c>
      <c r="C2524">
        <f>IF(DataBank!F2524="successful",DataBank!L2524,"")</f>
        <v>27</v>
      </c>
    </row>
    <row r="2525" spans="1:3" x14ac:dyDescent="0.25">
      <c r="A2525">
        <v>2523</v>
      </c>
      <c r="B2525" t="str">
        <f>IF(DataBank!F2525="successful",DataBank!B2525,"")</f>
        <v>Pater Noster Project</v>
      </c>
      <c r="C2525">
        <f>IF(DataBank!F2525="successful",DataBank!L2525,"")</f>
        <v>26</v>
      </c>
    </row>
    <row r="2526" spans="1:3" x14ac:dyDescent="0.25">
      <c r="A2526">
        <v>2524</v>
      </c>
      <c r="B2526" t="str">
        <f>IF(DataBank!F2526="successful",DataBank!B2526,"")</f>
        <v>Les Bostonades' First CD</v>
      </c>
      <c r="C2526">
        <f>IF(DataBank!F2526="successful",DataBank!L2526,"")</f>
        <v>43</v>
      </c>
    </row>
    <row r="2527" spans="1:3" x14ac:dyDescent="0.25">
      <c r="A2527">
        <v>2525</v>
      </c>
      <c r="B2527" t="str">
        <f>IF(DataBank!F2527="successful",DataBank!B2527,"")</f>
        <v>Jenny &amp; Rossâ”‚To Sing in Germany</v>
      </c>
      <c r="C2527">
        <f>IF(DataBank!F2527="successful",DataBank!L2527,"")</f>
        <v>80</v>
      </c>
    </row>
    <row r="2528" spans="1:3" x14ac:dyDescent="0.25">
      <c r="A2528">
        <v>2526</v>
      </c>
      <c r="B2528" t="str">
        <f>IF(DataBank!F2528="successful",DataBank!B2528,"")</f>
        <v>10 Years and Counting...a new album by Valor Brass!</v>
      </c>
      <c r="C2528">
        <f>IF(DataBank!F2528="successful",DataBank!L2528,"")</f>
        <v>33</v>
      </c>
    </row>
    <row r="2529" spans="1:3" x14ac:dyDescent="0.25">
      <c r="A2529">
        <v>2527</v>
      </c>
      <c r="B2529" t="str">
        <f>IF(DataBank!F2529="successful",DataBank!B2529,"")</f>
        <v>Britten in Song: A Centennial Celebration</v>
      </c>
      <c r="C2529">
        <f>IF(DataBank!F2529="successful",DataBank!L2529,"")</f>
        <v>71</v>
      </c>
    </row>
    <row r="2530" spans="1:3" x14ac:dyDescent="0.25">
      <c r="A2530">
        <v>2528</v>
      </c>
      <c r="B2530" t="str">
        <f>IF(DataBank!F2530="successful",DataBank!B2530,"")</f>
        <v>Three Voices</v>
      </c>
      <c r="C2530">
        <f>IF(DataBank!F2530="successful",DataBank!L2530,"")</f>
        <v>81</v>
      </c>
    </row>
    <row r="2531" spans="1:3" x14ac:dyDescent="0.25">
      <c r="A2531">
        <v>2529</v>
      </c>
      <c r="B2531" t="str">
        <f>IF(DataBank!F2531="successful",DataBank!B2531,"")</f>
        <v>UrbanArias is DC's Contemporary Opera Company</v>
      </c>
      <c r="C2531">
        <f>IF(DataBank!F2531="successful",DataBank!L2531,"")</f>
        <v>76</v>
      </c>
    </row>
    <row r="2532" spans="1:3" x14ac:dyDescent="0.25">
      <c r="A2532">
        <v>2530</v>
      </c>
      <c r="B2532" t="str">
        <f>IF(DataBank!F2532="successful",DataBank!B2532,"")</f>
        <v>OK Mozart Festival premiere by The Tulsa Youth Symphony</v>
      </c>
      <c r="C2532">
        <f>IF(DataBank!F2532="successful",DataBank!L2532,"")</f>
        <v>48</v>
      </c>
    </row>
    <row r="2533" spans="1:3" x14ac:dyDescent="0.25">
      <c r="A2533">
        <v>2531</v>
      </c>
      <c r="B2533" t="str">
        <f>IF(DataBank!F2533="successful",DataBank!B2533,"")</f>
        <v>Modern Chamber Music</v>
      </c>
      <c r="C2533">
        <f>IF(DataBank!F2533="successful",DataBank!L2533,"")</f>
        <v>61</v>
      </c>
    </row>
    <row r="2534" spans="1:3" x14ac:dyDescent="0.25">
      <c r="A2534">
        <v>2532</v>
      </c>
      <c r="B2534" t="str">
        <f>IF(DataBank!F2534="successful",DataBank!B2534,"")</f>
        <v>The Pacific Guitar Ensemble's Debut Recording!</v>
      </c>
      <c r="C2534">
        <f>IF(DataBank!F2534="successful",DataBank!L2534,"")</f>
        <v>60</v>
      </c>
    </row>
    <row r="2535" spans="1:3" x14ac:dyDescent="0.25">
      <c r="A2535">
        <v>2533</v>
      </c>
      <c r="B2535" t="str">
        <f>IF(DataBank!F2535="successful",DataBank!B2535,"")</f>
        <v>HOLOGRAPHIC - 2013 Concert and Commission Campaign</v>
      </c>
      <c r="C2535">
        <f>IF(DataBank!F2535="successful",DataBank!L2535,"")</f>
        <v>136</v>
      </c>
    </row>
    <row r="2536" spans="1:3" x14ac:dyDescent="0.25">
      <c r="A2536">
        <v>2534</v>
      </c>
      <c r="B2536" t="str">
        <f>IF(DataBank!F2536="successful",DataBank!B2536,"")</f>
        <v>Performance of Lawrence Axelrod's "Songs of Yes" in Chicago by new music group CUBE</v>
      </c>
      <c r="C2536">
        <f>IF(DataBank!F2536="successful",DataBank!L2536,"")</f>
        <v>14</v>
      </c>
    </row>
    <row r="2537" spans="1:3" x14ac:dyDescent="0.25">
      <c r="A2537">
        <v>2535</v>
      </c>
      <c r="B2537" t="str">
        <f>IF(DataBank!F2537="successful",DataBank!B2537,"")</f>
        <v>Mark Hayes Requiem Recording</v>
      </c>
      <c r="C2537">
        <f>IF(DataBank!F2537="successful",DataBank!L2537,"")</f>
        <v>78</v>
      </c>
    </row>
    <row r="2538" spans="1:3" x14ac:dyDescent="0.25">
      <c r="A2538">
        <v>2536</v>
      </c>
      <c r="B2538" t="str">
        <f>IF(DataBank!F2538="successful",DataBank!B2538,"")</f>
        <v>Become the subject of my next composition!</v>
      </c>
      <c r="C2538">
        <f>IF(DataBank!F2538="successful",DataBank!L2538,"")</f>
        <v>4</v>
      </c>
    </row>
    <row r="2539" spans="1:3" x14ac:dyDescent="0.25">
      <c r="A2539">
        <v>2537</v>
      </c>
      <c r="B2539" t="str">
        <f>IF(DataBank!F2539="successful",DataBank!B2539,"")</f>
        <v>The Philadelphia Opera Collective presents Susannah</v>
      </c>
      <c r="C2539">
        <f>IF(DataBank!F2539="successful",DataBank!L2539,"")</f>
        <v>11</v>
      </c>
    </row>
    <row r="2540" spans="1:3" x14ac:dyDescent="0.25">
      <c r="A2540">
        <v>2538</v>
      </c>
      <c r="B2540" t="str">
        <f>IF(DataBank!F2540="successful",DataBank!B2540,"")</f>
        <v>Me, Myself and Albinoni</v>
      </c>
      <c r="C2540">
        <f>IF(DataBank!F2540="successful",DataBank!L2540,"")</f>
        <v>185</v>
      </c>
    </row>
    <row r="2541" spans="1:3" x14ac:dyDescent="0.25">
      <c r="A2541">
        <v>2539</v>
      </c>
      <c r="B2541" t="str">
        <f>IF(DataBank!F2541="successful",DataBank!B2541,"")</f>
        <v>The Flying Gambas</v>
      </c>
      <c r="C2541">
        <f>IF(DataBank!F2541="successful",DataBank!L2541,"")</f>
        <v>59</v>
      </c>
    </row>
    <row r="2542" spans="1:3" x14ac:dyDescent="0.25">
      <c r="A2542">
        <v>2540</v>
      </c>
      <c r="B2542" t="str">
        <f>IF(DataBank!F2542="successful",DataBank!B2542,"")</f>
        <v>Vladimir in Butterfly Country</v>
      </c>
      <c r="C2542">
        <f>IF(DataBank!F2542="successful",DataBank!L2542,"")</f>
        <v>27</v>
      </c>
    </row>
    <row r="2543" spans="1:3" x14ac:dyDescent="0.25">
      <c r="A2543">
        <v>2541</v>
      </c>
      <c r="B2543" t="str">
        <f>IF(DataBank!F2543="successful",DataBank!B2543,"")</f>
        <v>Completion of Unique Recording of British and Finnish Music</v>
      </c>
      <c r="C2543">
        <f>IF(DataBank!F2543="successful",DataBank!L2543,"")</f>
        <v>63</v>
      </c>
    </row>
    <row r="2544" spans="1:3" x14ac:dyDescent="0.25">
      <c r="A2544">
        <v>2542</v>
      </c>
      <c r="B2544" t="str">
        <f>IF(DataBank!F2544="successful",DataBank!B2544,"")</f>
        <v>Classical Music by Marquita</v>
      </c>
      <c r="C2544">
        <f>IF(DataBank!F2544="successful",DataBank!L2544,"")</f>
        <v>13</v>
      </c>
    </row>
    <row r="2545" spans="1:3" x14ac:dyDescent="0.25">
      <c r="A2545">
        <v>2543</v>
      </c>
      <c r="B2545" t="str">
        <f>IF(DataBank!F2545="successful",DataBank!B2545,"")</f>
        <v>AM 1610 :: The Station &gt;&gt; Live Studio Project &gt; Phase 1</v>
      </c>
      <c r="C2545">
        <f>IF(DataBank!F2545="successful",DataBank!L2545,"")</f>
        <v>13</v>
      </c>
    </row>
    <row r="2546" spans="1:3" x14ac:dyDescent="0.25">
      <c r="A2546">
        <v>2544</v>
      </c>
      <c r="B2546" t="str">
        <f>IF(DataBank!F2546="successful",DataBank!B2546,"")</f>
        <v>Singing City Children's Choir</v>
      </c>
      <c r="C2546">
        <f>IF(DataBank!F2546="successful",DataBank!L2546,"")</f>
        <v>57</v>
      </c>
    </row>
    <row r="2547" spans="1:3" x14ac:dyDescent="0.25">
      <c r="A2547">
        <v>2545</v>
      </c>
      <c r="B2547" t="str">
        <f>IF(DataBank!F2547="successful",DataBank!B2547,"")</f>
        <v>Larchmere String Quartet Debut Album: Music by Stephan Krehl</v>
      </c>
      <c r="C2547">
        <f>IF(DataBank!F2547="successful",DataBank!L2547,"")</f>
        <v>61</v>
      </c>
    </row>
    <row r="2548" spans="1:3" x14ac:dyDescent="0.25">
      <c r="A2548">
        <v>2546</v>
      </c>
      <c r="B2548" t="str">
        <f>IF(DataBank!F2548="successful",DataBank!B2548,"")</f>
        <v>Cor Cantiamo's First Commercially Released Recording</v>
      </c>
      <c r="C2548">
        <f>IF(DataBank!F2548="successful",DataBank!L2548,"")</f>
        <v>65</v>
      </c>
    </row>
    <row r="2549" spans="1:3" x14ac:dyDescent="0.25">
      <c r="A2549">
        <v>2547</v>
      </c>
      <c r="B2549" t="str">
        <f>IF(DataBank!F2549="successful",DataBank!B2549,"")</f>
        <v>Classical Guitar Music of Hawaii</v>
      </c>
      <c r="C2549">
        <f>IF(DataBank!F2549="successful",DataBank!L2549,"")</f>
        <v>134</v>
      </c>
    </row>
    <row r="2550" spans="1:3" x14ac:dyDescent="0.25">
      <c r="A2550">
        <v>2548</v>
      </c>
      <c r="B2550" t="str">
        <f>IF(DataBank!F2550="successful",DataBank!B2550,"")</f>
        <v>IYSO Orchestra Academy &amp; Symphonic Concert 2016</v>
      </c>
      <c r="C2550">
        <f>IF(DataBank!F2550="successful",DataBank!L2550,"")</f>
        <v>37</v>
      </c>
    </row>
    <row r="2551" spans="1:3" x14ac:dyDescent="0.25">
      <c r="A2551">
        <v>2549</v>
      </c>
      <c r="B2551" t="str">
        <f>IF(DataBank!F2551="successful",DataBank!B2551,"")</f>
        <v>The Miller's Wife, a new opera</v>
      </c>
      <c r="C2551">
        <f>IF(DataBank!F2551="successful",DataBank!L2551,"")</f>
        <v>37</v>
      </c>
    </row>
    <row r="2552" spans="1:3" x14ac:dyDescent="0.25">
      <c r="A2552">
        <v>2550</v>
      </c>
      <c r="B2552" t="str">
        <f>IF(DataBank!F2552="successful",DataBank!B2552,"")</f>
        <v>RESTLESS: Ashley Bathgate and Karl Larson Record Ken Thomson</v>
      </c>
      <c r="C2552">
        <f>IF(DataBank!F2552="successful",DataBank!L2552,"")</f>
        <v>150</v>
      </c>
    </row>
    <row r="2553" spans="1:3" x14ac:dyDescent="0.25">
      <c r="A2553">
        <v>2551</v>
      </c>
      <c r="B2553" t="str">
        <f>IF(DataBank!F2553="successful",DataBank!B2553,"")</f>
        <v>Mozart Requiem with Bach Cantata 106 &amp; Brahms NÃ¤nie</v>
      </c>
      <c r="C2553">
        <f>IF(DataBank!F2553="successful",DataBank!L2553,"")</f>
        <v>56</v>
      </c>
    </row>
    <row r="2554" spans="1:3" x14ac:dyDescent="0.25">
      <c r="A2554">
        <v>2552</v>
      </c>
      <c r="B2554" t="str">
        <f>IF(DataBank!F2554="successful",DataBank!B2554,"")</f>
        <v>DAVID, The Oratorio</v>
      </c>
      <c r="C2554">
        <f>IF(DataBank!F2554="successful",DataBank!L2554,"")</f>
        <v>18</v>
      </c>
    </row>
    <row r="2555" spans="1:3" x14ac:dyDescent="0.25">
      <c r="A2555">
        <v>2553</v>
      </c>
      <c r="B2555" t="str">
        <f>IF(DataBank!F2555="successful",DataBank!B2555,"")</f>
        <v>Help Fund Tara's Album of Rare 18-19th Century Italian Songs</v>
      </c>
      <c r="C2555">
        <f>IF(DataBank!F2555="successful",DataBank!L2555,"")</f>
        <v>60</v>
      </c>
    </row>
    <row r="2556" spans="1:3" x14ac:dyDescent="0.25">
      <c r="A2556">
        <v>2554</v>
      </c>
      <c r="B2556" t="str">
        <f>IF(DataBank!F2556="successful",DataBank!B2556,"")</f>
        <v>Patagonia Winds: Wind Quintet Commission Project</v>
      </c>
      <c r="C2556">
        <f>IF(DataBank!F2556="successful",DataBank!L2556,"")</f>
        <v>67</v>
      </c>
    </row>
    <row r="2557" spans="1:3" x14ac:dyDescent="0.25">
      <c r="A2557">
        <v>2555</v>
      </c>
      <c r="B2557" t="str">
        <f>IF(DataBank!F2557="successful",DataBank!B2557,"")</f>
        <v>Send Brandon Rumsey to Brevard Music Center</v>
      </c>
      <c r="C2557">
        <f>IF(DataBank!F2557="successful",DataBank!L2557,"")</f>
        <v>35</v>
      </c>
    </row>
    <row r="2558" spans="1:3" x14ac:dyDescent="0.25">
      <c r="A2558">
        <v>2556</v>
      </c>
      <c r="B2558" t="str">
        <f>IF(DataBank!F2558="successful",DataBank!B2558,"")</f>
        <v>Grind Violin: Analog DIYalog: Composers Vinyl Compilation</v>
      </c>
      <c r="C2558">
        <f>IF(DataBank!F2558="successful",DataBank!L2558,"")</f>
        <v>34</v>
      </c>
    </row>
    <row r="2559" spans="1:3" x14ac:dyDescent="0.25">
      <c r="A2559">
        <v>2557</v>
      </c>
      <c r="B2559" t="str">
        <f>IF(DataBank!F2559="successful",DataBank!B2559,"")</f>
        <v>European Tour</v>
      </c>
      <c r="C2559">
        <f>IF(DataBank!F2559="successful",DataBank!L2559,"")</f>
        <v>36</v>
      </c>
    </row>
    <row r="2560" spans="1:3" x14ac:dyDescent="0.25">
      <c r="A2560">
        <v>2558</v>
      </c>
      <c r="B2560" t="str">
        <f>IF(DataBank!F2560="successful",DataBank!B2560,"")</f>
        <v>Hopkins Sinfonia 2015 Season</v>
      </c>
      <c r="C2560">
        <f>IF(DataBank!F2560="successful",DataBank!L2560,"")</f>
        <v>18</v>
      </c>
    </row>
    <row r="2561" spans="1:3" x14ac:dyDescent="0.25">
      <c r="A2561">
        <v>2559</v>
      </c>
      <c r="B2561" t="str">
        <f>IF(DataBank!F2561="successful",DataBank!B2561,"")</f>
        <v>India Meets String Quartet</v>
      </c>
      <c r="C2561">
        <f>IF(DataBank!F2561="successful",DataBank!L2561,"")</f>
        <v>25</v>
      </c>
    </row>
    <row r="2562" spans="1:3" x14ac:dyDescent="0.25">
      <c r="A2562">
        <v>2560</v>
      </c>
      <c r="B2562" t="str">
        <f>IF(DataBank!F2562="successful",DataBank!B2562,"")</f>
        <v>Courting Rites of Cranes CD recording</v>
      </c>
      <c r="C2562">
        <f>IF(DataBank!F2562="successful",DataBank!L2562,"")</f>
        <v>21</v>
      </c>
    </row>
    <row r="2563" spans="1:3" hidden="1" x14ac:dyDescent="0.25">
      <c r="A2563">
        <v>2561</v>
      </c>
      <c r="B2563" t="str">
        <f>IF(DataBank!F2563="successful",DataBank!B2563,"")</f>
        <v/>
      </c>
      <c r="C2563" t="str">
        <f>IF(DataBank!F2563="successful",DataBank!L2563,"")</f>
        <v/>
      </c>
    </row>
    <row r="2564" spans="1:3" hidden="1" x14ac:dyDescent="0.25">
      <c r="A2564">
        <v>2562</v>
      </c>
      <c r="B2564" t="str">
        <f>IF(DataBank!F2564="successful",DataBank!B2564,"")</f>
        <v/>
      </c>
      <c r="C2564" t="str">
        <f>IF(DataBank!F2564="successful",DataBank!L2564,"")</f>
        <v/>
      </c>
    </row>
    <row r="2565" spans="1:3" hidden="1" x14ac:dyDescent="0.25">
      <c r="A2565">
        <v>2563</v>
      </c>
      <c r="B2565" t="str">
        <f>IF(DataBank!F2565="successful",DataBank!B2565,"")</f>
        <v/>
      </c>
      <c r="C2565" t="str">
        <f>IF(DataBank!F2565="successful",DataBank!L2565,"")</f>
        <v/>
      </c>
    </row>
    <row r="2566" spans="1:3" hidden="1" x14ac:dyDescent="0.25">
      <c r="A2566">
        <v>2564</v>
      </c>
      <c r="B2566" t="str">
        <f>IF(DataBank!F2566="successful",DataBank!B2566,"")</f>
        <v/>
      </c>
      <c r="C2566" t="str">
        <f>IF(DataBank!F2566="successful",DataBank!L2566,"")</f>
        <v/>
      </c>
    </row>
    <row r="2567" spans="1:3" hidden="1" x14ac:dyDescent="0.25">
      <c r="A2567">
        <v>2565</v>
      </c>
      <c r="B2567" t="str">
        <f>IF(DataBank!F2567="successful",DataBank!B2567,"")</f>
        <v/>
      </c>
      <c r="C2567" t="str">
        <f>IF(DataBank!F2567="successful",DataBank!L2567,"")</f>
        <v/>
      </c>
    </row>
    <row r="2568" spans="1:3" hidden="1" x14ac:dyDescent="0.25">
      <c r="A2568">
        <v>2566</v>
      </c>
      <c r="B2568" t="str">
        <f>IF(DataBank!F2568="successful",DataBank!B2568,"")</f>
        <v/>
      </c>
      <c r="C2568" t="str">
        <f>IF(DataBank!F2568="successful",DataBank!L2568,"")</f>
        <v/>
      </c>
    </row>
    <row r="2569" spans="1:3" hidden="1" x14ac:dyDescent="0.25">
      <c r="A2569">
        <v>2567</v>
      </c>
      <c r="B2569" t="str">
        <f>IF(DataBank!F2569="successful",DataBank!B2569,"")</f>
        <v/>
      </c>
      <c r="C2569" t="str">
        <f>IF(DataBank!F2569="successful",DataBank!L2569,"")</f>
        <v/>
      </c>
    </row>
    <row r="2570" spans="1:3" hidden="1" x14ac:dyDescent="0.25">
      <c r="A2570">
        <v>2568</v>
      </c>
      <c r="B2570" t="str">
        <f>IF(DataBank!F2570="successful",DataBank!B2570,"")</f>
        <v/>
      </c>
      <c r="C2570" t="str">
        <f>IF(DataBank!F2570="successful",DataBank!L2570,"")</f>
        <v/>
      </c>
    </row>
    <row r="2571" spans="1:3" hidden="1" x14ac:dyDescent="0.25">
      <c r="A2571">
        <v>2569</v>
      </c>
      <c r="B2571" t="str">
        <f>IF(DataBank!F2571="successful",DataBank!B2571,"")</f>
        <v/>
      </c>
      <c r="C2571" t="str">
        <f>IF(DataBank!F2571="successful",DataBank!L2571,"")</f>
        <v/>
      </c>
    </row>
    <row r="2572" spans="1:3" hidden="1" x14ac:dyDescent="0.25">
      <c r="A2572">
        <v>2570</v>
      </c>
      <c r="B2572" t="str">
        <f>IF(DataBank!F2572="successful",DataBank!B2572,"")</f>
        <v/>
      </c>
      <c r="C2572" t="str">
        <f>IF(DataBank!F2572="successful",DataBank!L2572,"")</f>
        <v/>
      </c>
    </row>
    <row r="2573" spans="1:3" hidden="1" x14ac:dyDescent="0.25">
      <c r="A2573">
        <v>2571</v>
      </c>
      <c r="B2573" t="str">
        <f>IF(DataBank!F2573="successful",DataBank!B2573,"")</f>
        <v/>
      </c>
      <c r="C2573" t="str">
        <f>IF(DataBank!F2573="successful",DataBank!L2573,"")</f>
        <v/>
      </c>
    </row>
    <row r="2574" spans="1:3" hidden="1" x14ac:dyDescent="0.25">
      <c r="A2574">
        <v>2572</v>
      </c>
      <c r="B2574" t="str">
        <f>IF(DataBank!F2574="successful",DataBank!B2574,"")</f>
        <v/>
      </c>
      <c r="C2574" t="str">
        <f>IF(DataBank!F2574="successful",DataBank!L2574,"")</f>
        <v/>
      </c>
    </row>
    <row r="2575" spans="1:3" hidden="1" x14ac:dyDescent="0.25">
      <c r="A2575">
        <v>2573</v>
      </c>
      <c r="B2575" t="str">
        <f>IF(DataBank!F2575="successful",DataBank!B2575,"")</f>
        <v/>
      </c>
      <c r="C2575" t="str">
        <f>IF(DataBank!F2575="successful",DataBank!L2575,"")</f>
        <v/>
      </c>
    </row>
    <row r="2576" spans="1:3" hidden="1" x14ac:dyDescent="0.25">
      <c r="A2576">
        <v>2574</v>
      </c>
      <c r="B2576" t="str">
        <f>IF(DataBank!F2576="successful",DataBank!B2576,"")</f>
        <v/>
      </c>
      <c r="C2576" t="str">
        <f>IF(DataBank!F2576="successful",DataBank!L2576,"")</f>
        <v/>
      </c>
    </row>
    <row r="2577" spans="1:3" hidden="1" x14ac:dyDescent="0.25">
      <c r="A2577">
        <v>2575</v>
      </c>
      <c r="B2577" t="str">
        <f>IF(DataBank!F2577="successful",DataBank!B2577,"")</f>
        <v/>
      </c>
      <c r="C2577" t="str">
        <f>IF(DataBank!F2577="successful",DataBank!L2577,"")</f>
        <v/>
      </c>
    </row>
    <row r="2578" spans="1:3" hidden="1" x14ac:dyDescent="0.25">
      <c r="A2578">
        <v>2576</v>
      </c>
      <c r="B2578" t="str">
        <f>IF(DataBank!F2578="successful",DataBank!B2578,"")</f>
        <v/>
      </c>
      <c r="C2578" t="str">
        <f>IF(DataBank!F2578="successful",DataBank!L2578,"")</f>
        <v/>
      </c>
    </row>
    <row r="2579" spans="1:3" hidden="1" x14ac:dyDescent="0.25">
      <c r="A2579">
        <v>2577</v>
      </c>
      <c r="B2579" t="str">
        <f>IF(DataBank!F2579="successful",DataBank!B2579,"")</f>
        <v/>
      </c>
      <c r="C2579" t="str">
        <f>IF(DataBank!F2579="successful",DataBank!L2579,"")</f>
        <v/>
      </c>
    </row>
    <row r="2580" spans="1:3" hidden="1" x14ac:dyDescent="0.25">
      <c r="A2580">
        <v>2578</v>
      </c>
      <c r="B2580" t="str">
        <f>IF(DataBank!F2580="successful",DataBank!B2580,"")</f>
        <v/>
      </c>
      <c r="C2580" t="str">
        <f>IF(DataBank!F2580="successful",DataBank!L2580,"")</f>
        <v/>
      </c>
    </row>
    <row r="2581" spans="1:3" hidden="1" x14ac:dyDescent="0.25">
      <c r="A2581">
        <v>2579</v>
      </c>
      <c r="B2581" t="str">
        <f>IF(DataBank!F2581="successful",DataBank!B2581,"")</f>
        <v/>
      </c>
      <c r="C2581" t="str">
        <f>IF(DataBank!F2581="successful",DataBank!L2581,"")</f>
        <v/>
      </c>
    </row>
    <row r="2582" spans="1:3" hidden="1" x14ac:dyDescent="0.25">
      <c r="A2582">
        <v>2580</v>
      </c>
      <c r="B2582" t="str">
        <f>IF(DataBank!F2582="successful",DataBank!B2582,"")</f>
        <v/>
      </c>
      <c r="C2582" t="str">
        <f>IF(DataBank!F2582="successful",DataBank!L2582,"")</f>
        <v/>
      </c>
    </row>
    <row r="2583" spans="1:3" hidden="1" x14ac:dyDescent="0.25">
      <c r="A2583">
        <v>2581</v>
      </c>
      <c r="B2583" t="str">
        <f>IF(DataBank!F2583="successful",DataBank!B2583,"")</f>
        <v/>
      </c>
      <c r="C2583" t="str">
        <f>IF(DataBank!F2583="successful",DataBank!L2583,"")</f>
        <v/>
      </c>
    </row>
    <row r="2584" spans="1:3" hidden="1" x14ac:dyDescent="0.25">
      <c r="A2584">
        <v>2582</v>
      </c>
      <c r="B2584" t="str">
        <f>IF(DataBank!F2584="successful",DataBank!B2584,"")</f>
        <v/>
      </c>
      <c r="C2584" t="str">
        <f>IF(DataBank!F2584="successful",DataBank!L2584,"")</f>
        <v/>
      </c>
    </row>
    <row r="2585" spans="1:3" hidden="1" x14ac:dyDescent="0.25">
      <c r="A2585">
        <v>2583</v>
      </c>
      <c r="B2585" t="str">
        <f>IF(DataBank!F2585="successful",DataBank!B2585,"")</f>
        <v/>
      </c>
      <c r="C2585" t="str">
        <f>IF(DataBank!F2585="successful",DataBank!L2585,"")</f>
        <v/>
      </c>
    </row>
    <row r="2586" spans="1:3" hidden="1" x14ac:dyDescent="0.25">
      <c r="A2586">
        <v>2584</v>
      </c>
      <c r="B2586" t="str">
        <f>IF(DataBank!F2586="successful",DataBank!B2586,"")</f>
        <v/>
      </c>
      <c r="C2586" t="str">
        <f>IF(DataBank!F2586="successful",DataBank!L2586,"")</f>
        <v/>
      </c>
    </row>
    <row r="2587" spans="1:3" hidden="1" x14ac:dyDescent="0.25">
      <c r="A2587">
        <v>2585</v>
      </c>
      <c r="B2587" t="str">
        <f>IF(DataBank!F2587="successful",DataBank!B2587,"")</f>
        <v/>
      </c>
      <c r="C2587" t="str">
        <f>IF(DataBank!F2587="successful",DataBank!L2587,"")</f>
        <v/>
      </c>
    </row>
    <row r="2588" spans="1:3" hidden="1" x14ac:dyDescent="0.25">
      <c r="A2588">
        <v>2586</v>
      </c>
      <c r="B2588" t="str">
        <f>IF(DataBank!F2588="successful",DataBank!B2588,"")</f>
        <v/>
      </c>
      <c r="C2588" t="str">
        <f>IF(DataBank!F2588="successful",DataBank!L2588,"")</f>
        <v/>
      </c>
    </row>
    <row r="2589" spans="1:3" hidden="1" x14ac:dyDescent="0.25">
      <c r="A2589">
        <v>2587</v>
      </c>
      <c r="B2589" t="str">
        <f>IF(DataBank!F2589="successful",DataBank!B2589,"")</f>
        <v/>
      </c>
      <c r="C2589" t="str">
        <f>IF(DataBank!F2589="successful",DataBank!L2589,"")</f>
        <v/>
      </c>
    </row>
    <row r="2590" spans="1:3" hidden="1" x14ac:dyDescent="0.25">
      <c r="A2590">
        <v>2588</v>
      </c>
      <c r="B2590" t="str">
        <f>IF(DataBank!F2590="successful",DataBank!B2590,"")</f>
        <v/>
      </c>
      <c r="C2590" t="str">
        <f>IF(DataBank!F2590="successful",DataBank!L2590,"")</f>
        <v/>
      </c>
    </row>
    <row r="2591" spans="1:3" hidden="1" x14ac:dyDescent="0.25">
      <c r="A2591">
        <v>2589</v>
      </c>
      <c r="B2591" t="str">
        <f>IF(DataBank!F2591="successful",DataBank!B2591,"")</f>
        <v/>
      </c>
      <c r="C2591" t="str">
        <f>IF(DataBank!F2591="successful",DataBank!L2591,"")</f>
        <v/>
      </c>
    </row>
    <row r="2592" spans="1:3" hidden="1" x14ac:dyDescent="0.25">
      <c r="A2592">
        <v>2590</v>
      </c>
      <c r="B2592" t="str">
        <f>IF(DataBank!F2592="successful",DataBank!B2592,"")</f>
        <v/>
      </c>
      <c r="C2592" t="str">
        <f>IF(DataBank!F2592="successful",DataBank!L2592,"")</f>
        <v/>
      </c>
    </row>
    <row r="2593" spans="1:3" hidden="1" x14ac:dyDescent="0.25">
      <c r="A2593">
        <v>2591</v>
      </c>
      <c r="B2593" t="str">
        <f>IF(DataBank!F2593="successful",DataBank!B2593,"")</f>
        <v/>
      </c>
      <c r="C2593" t="str">
        <f>IF(DataBank!F2593="successful",DataBank!L2593,"")</f>
        <v/>
      </c>
    </row>
    <row r="2594" spans="1:3" hidden="1" x14ac:dyDescent="0.25">
      <c r="A2594">
        <v>2592</v>
      </c>
      <c r="B2594" t="str">
        <f>IF(DataBank!F2594="successful",DataBank!B2594,"")</f>
        <v/>
      </c>
      <c r="C2594" t="str">
        <f>IF(DataBank!F2594="successful",DataBank!L2594,"")</f>
        <v/>
      </c>
    </row>
    <row r="2595" spans="1:3" hidden="1" x14ac:dyDescent="0.25">
      <c r="A2595">
        <v>2593</v>
      </c>
      <c r="B2595" t="str">
        <f>IF(DataBank!F2595="successful",DataBank!B2595,"")</f>
        <v/>
      </c>
      <c r="C2595" t="str">
        <f>IF(DataBank!F2595="successful",DataBank!L2595,"")</f>
        <v/>
      </c>
    </row>
    <row r="2596" spans="1:3" hidden="1" x14ac:dyDescent="0.25">
      <c r="A2596">
        <v>2594</v>
      </c>
      <c r="B2596" t="str">
        <f>IF(DataBank!F2596="successful",DataBank!B2596,"")</f>
        <v/>
      </c>
      <c r="C2596" t="str">
        <f>IF(DataBank!F2596="successful",DataBank!L2596,"")</f>
        <v/>
      </c>
    </row>
    <row r="2597" spans="1:3" hidden="1" x14ac:dyDescent="0.25">
      <c r="A2597">
        <v>2595</v>
      </c>
      <c r="B2597" t="str">
        <f>IF(DataBank!F2597="successful",DataBank!B2597,"")</f>
        <v/>
      </c>
      <c r="C2597" t="str">
        <f>IF(DataBank!F2597="successful",DataBank!L2597,"")</f>
        <v/>
      </c>
    </row>
    <row r="2598" spans="1:3" hidden="1" x14ac:dyDescent="0.25">
      <c r="A2598">
        <v>2596</v>
      </c>
      <c r="B2598" t="str">
        <f>IF(DataBank!F2598="successful",DataBank!B2598,"")</f>
        <v/>
      </c>
      <c r="C2598" t="str">
        <f>IF(DataBank!F2598="successful",DataBank!L2598,"")</f>
        <v/>
      </c>
    </row>
    <row r="2599" spans="1:3" hidden="1" x14ac:dyDescent="0.25">
      <c r="A2599">
        <v>2597</v>
      </c>
      <c r="B2599" t="str">
        <f>IF(DataBank!F2599="successful",DataBank!B2599,"")</f>
        <v/>
      </c>
      <c r="C2599" t="str">
        <f>IF(DataBank!F2599="successful",DataBank!L2599,"")</f>
        <v/>
      </c>
    </row>
    <row r="2600" spans="1:3" hidden="1" x14ac:dyDescent="0.25">
      <c r="A2600">
        <v>2598</v>
      </c>
      <c r="B2600" t="str">
        <f>IF(DataBank!F2600="successful",DataBank!B2600,"")</f>
        <v/>
      </c>
      <c r="C2600" t="str">
        <f>IF(DataBank!F2600="successful",DataBank!L2600,"")</f>
        <v/>
      </c>
    </row>
    <row r="2601" spans="1:3" hidden="1" x14ac:dyDescent="0.25">
      <c r="A2601">
        <v>2599</v>
      </c>
      <c r="B2601" t="str">
        <f>IF(DataBank!F2601="successful",DataBank!B2601,"")</f>
        <v/>
      </c>
      <c r="C2601" t="str">
        <f>IF(DataBank!F2601="successful",DataBank!L2601,"")</f>
        <v/>
      </c>
    </row>
    <row r="2602" spans="1:3" hidden="1" x14ac:dyDescent="0.25">
      <c r="A2602">
        <v>2600</v>
      </c>
      <c r="B2602" t="str">
        <f>IF(DataBank!F2602="successful",DataBank!B2602,"")</f>
        <v/>
      </c>
      <c r="C2602" t="str">
        <f>IF(DataBank!F2602="successful",DataBank!L2602,"")</f>
        <v/>
      </c>
    </row>
    <row r="2603" spans="1:3" x14ac:dyDescent="0.25">
      <c r="A2603">
        <v>2601</v>
      </c>
      <c r="B2603" t="str">
        <f>IF(DataBank!F2603="successful",DataBank!B2603,"")</f>
        <v>Launch a TARDIS into SPACE!</v>
      </c>
      <c r="C2603">
        <f>IF(DataBank!F2603="successful",DataBank!L2603,"")</f>
        <v>151</v>
      </c>
    </row>
    <row r="2604" spans="1:3" x14ac:dyDescent="0.25">
      <c r="A2604">
        <v>2602</v>
      </c>
      <c r="B2604" t="str">
        <f>IF(DataBank!F2604="successful",DataBank!B2604,"")</f>
        <v>Historic Robotic Spacecraft Poster Series</v>
      </c>
      <c r="C2604">
        <f>IF(DataBank!F2604="successful",DataBank!L2604,"")</f>
        <v>489</v>
      </c>
    </row>
    <row r="2605" spans="1:3" x14ac:dyDescent="0.25">
      <c r="A2605">
        <v>2603</v>
      </c>
      <c r="B2605" t="str">
        <f>IF(DataBank!F2605="successful",DataBank!B2605,"")</f>
        <v>Manned Mock Mars Mission</v>
      </c>
      <c r="C2605">
        <f>IF(DataBank!F2605="successful",DataBank!L2605,"")</f>
        <v>50</v>
      </c>
    </row>
    <row r="2606" spans="1:3" x14ac:dyDescent="0.25">
      <c r="A2606">
        <v>2604</v>
      </c>
      <c r="B2606" t="str">
        <f>IF(DataBank!F2606="successful",DataBank!B2606,"")</f>
        <v>Hermes Spacecraft</v>
      </c>
      <c r="C2606">
        <f>IF(DataBank!F2606="successful",DataBank!L2606,"")</f>
        <v>321</v>
      </c>
    </row>
    <row r="2607" spans="1:3" x14ac:dyDescent="0.25">
      <c r="A2607">
        <v>2605</v>
      </c>
      <c r="B2607" t="str">
        <f>IF(DataBank!F2607="successful",DataBank!B2607,"")</f>
        <v>The most mysterious star in the Galaxy</v>
      </c>
      <c r="C2607">
        <f>IF(DataBank!F2607="successful",DataBank!L2607,"")</f>
        <v>1762</v>
      </c>
    </row>
    <row r="2608" spans="1:3" x14ac:dyDescent="0.25">
      <c r="A2608">
        <v>2606</v>
      </c>
      <c r="B2608" t="str">
        <f>IF(DataBank!F2608="successful",DataBank!B2608,"")</f>
        <v>2000 Student Projects to the Edge of Space</v>
      </c>
      <c r="C2608">
        <f>IF(DataBank!F2608="successful",DataBank!L2608,"")</f>
        <v>385</v>
      </c>
    </row>
    <row r="2609" spans="1:3" x14ac:dyDescent="0.25">
      <c r="A2609">
        <v>2607</v>
      </c>
      <c r="B2609" t="str">
        <f>IF(DataBank!F2609="successful",DataBank!B2609,"")</f>
        <v>Historic Robotic Spacecraft Poster Series Two</v>
      </c>
      <c r="C2609">
        <f>IF(DataBank!F2609="successful",DataBank!L2609,"")</f>
        <v>398</v>
      </c>
    </row>
    <row r="2610" spans="1:3" x14ac:dyDescent="0.25">
      <c r="A2610">
        <v>2608</v>
      </c>
      <c r="B2610" t="str">
        <f>IF(DataBank!F2610="successful",DataBank!B2610,"")</f>
        <v>Giant Leaps in Space Poster Series</v>
      </c>
      <c r="C2610">
        <f>IF(DataBank!F2610="successful",DataBank!L2610,"")</f>
        <v>304</v>
      </c>
    </row>
    <row r="2611" spans="1:3" x14ac:dyDescent="0.25">
      <c r="A2611">
        <v>2609</v>
      </c>
      <c r="B2611" t="str">
        <f>IF(DataBank!F2611="successful",DataBank!B2611,"")</f>
        <v>ArduSat - Your Arduino Experiment in Space</v>
      </c>
      <c r="C2611">
        <f>IF(DataBank!F2611="successful",DataBank!L2611,"")</f>
        <v>676</v>
      </c>
    </row>
    <row r="2612" spans="1:3" x14ac:dyDescent="0.25">
      <c r="A2612">
        <v>2610</v>
      </c>
      <c r="B2612" t="str">
        <f>IF(DataBank!F2612="successful",DataBank!B2612,"")</f>
        <v>Restore the Pluto Discovery Telescope</v>
      </c>
      <c r="C2612">
        <f>IF(DataBank!F2612="successful",DataBank!L2612,"")</f>
        <v>577</v>
      </c>
    </row>
    <row r="2613" spans="1:3" x14ac:dyDescent="0.25">
      <c r="A2613">
        <v>2611</v>
      </c>
      <c r="B2613" t="str">
        <f>IF(DataBank!F2613="successful",DataBank!B2613,"")</f>
        <v>The Universe in a Sphere (Relaunch)</v>
      </c>
      <c r="C2613">
        <f>IF(DataBank!F2613="successful",DataBank!L2613,"")</f>
        <v>3663</v>
      </c>
    </row>
    <row r="2614" spans="1:3" x14ac:dyDescent="0.25">
      <c r="A2614">
        <v>2612</v>
      </c>
      <c r="B2614" t="str">
        <f>IF(DataBank!F2614="successful",DataBank!B2614,"")</f>
        <v>Starscraper: The Next Generation of Suborbital Rockets</v>
      </c>
      <c r="C2614">
        <f>IF(DataBank!F2614="successful",DataBank!L2614,"")</f>
        <v>294</v>
      </c>
    </row>
    <row r="2615" spans="1:3" x14ac:dyDescent="0.25">
      <c r="A2615">
        <v>2613</v>
      </c>
      <c r="B2615" t="str">
        <f>IF(DataBank!F2615="successful",DataBank!B2615,"")</f>
        <v>Earth 360</v>
      </c>
      <c r="C2615">
        <f>IF(DataBank!F2615="successful",DataBank!L2615,"")</f>
        <v>28</v>
      </c>
    </row>
    <row r="2616" spans="1:3" x14ac:dyDescent="0.25">
      <c r="A2616">
        <v>2614</v>
      </c>
      <c r="B2616" t="str">
        <f>IF(DataBank!F2616="successful",DataBank!B2616,"")</f>
        <v>Kansas City SSEP Mission 5 Rocket . . .3,2,1 . . Blast Off!</v>
      </c>
      <c r="C2616">
        <f>IF(DataBank!F2616="successful",DataBank!L2616,"")</f>
        <v>100</v>
      </c>
    </row>
    <row r="2617" spans="1:3" x14ac:dyDescent="0.25">
      <c r="A2617">
        <v>2615</v>
      </c>
      <c r="B2617" t="str">
        <f>IF(DataBank!F2617="successful",DataBank!B2617,"")</f>
        <v>Action Man (GI Joe) Mission Mercury 10</v>
      </c>
      <c r="C2617">
        <f>IF(DataBank!F2617="successful",DataBank!L2617,"")</f>
        <v>72</v>
      </c>
    </row>
    <row r="2618" spans="1:3" x14ac:dyDescent="0.25">
      <c r="A2618">
        <v>2616</v>
      </c>
      <c r="B2618" t="str">
        <f>IF(DataBank!F2618="successful",DataBank!B2618,"")</f>
        <v>James Webb Deployable Model</v>
      </c>
      <c r="C2618">
        <f>IF(DataBank!F2618="successful",DataBank!L2618,"")</f>
        <v>238</v>
      </c>
    </row>
    <row r="2619" spans="1:3" x14ac:dyDescent="0.25">
      <c r="A2619">
        <v>2617</v>
      </c>
      <c r="B2619" t="str">
        <f>IF(DataBank!F2619="successful",DataBank!B2619,"")</f>
        <v>Equatorial Sundial - Learn about planetary motion!</v>
      </c>
      <c r="C2619">
        <f>IF(DataBank!F2619="successful",DataBank!L2619,"")</f>
        <v>159</v>
      </c>
    </row>
    <row r="2620" spans="1:3" x14ac:dyDescent="0.25">
      <c r="A2620">
        <v>2618</v>
      </c>
      <c r="B2620" t="str">
        <f>IF(DataBank!F2620="successful",DataBank!B2620,"")</f>
        <v>SPACE ART FEATURING ASTRONAUTS #WeBelieveInAstronauts</v>
      </c>
      <c r="C2620">
        <f>IF(DataBank!F2620="successful",DataBank!L2620,"")</f>
        <v>77</v>
      </c>
    </row>
    <row r="2621" spans="1:3" x14ac:dyDescent="0.25">
      <c r="A2621">
        <v>2619</v>
      </c>
      <c r="B2621" t="str">
        <f>IF(DataBank!F2621="successful",DataBank!B2621,"")</f>
        <v>Mars on Earth: An Art Residency</v>
      </c>
      <c r="C2621">
        <f>IF(DataBank!F2621="successful",DataBank!L2621,"")</f>
        <v>53</v>
      </c>
    </row>
    <row r="2622" spans="1:3" x14ac:dyDescent="0.25">
      <c r="A2622">
        <v>2620</v>
      </c>
      <c r="B2622" t="str">
        <f>IF(DataBank!F2622="successful",DataBank!B2622,"")</f>
        <v>#TeamMopra - Save the Mopra Telescope &amp; Map the Milky Way</v>
      </c>
      <c r="C2622">
        <f>IF(DataBank!F2622="successful",DataBank!L2622,"")</f>
        <v>1251</v>
      </c>
    </row>
    <row r="2623" spans="1:3" x14ac:dyDescent="0.25">
      <c r="A2623">
        <v>2621</v>
      </c>
      <c r="B2623" t="str">
        <f>IF(DataBank!F2623="successful",DataBank!B2623,"")</f>
        <v>Vulcan I: Rocket Powered by 3D Printed Engine</v>
      </c>
      <c r="C2623">
        <f>IF(DataBank!F2623="successful",DataBank!L2623,"")</f>
        <v>465</v>
      </c>
    </row>
    <row r="2624" spans="1:3" x14ac:dyDescent="0.25">
      <c r="A2624">
        <v>2622</v>
      </c>
      <c r="B2624" t="str">
        <f>IF(DataBank!F2624="successful",DataBank!B2624,"")</f>
        <v>U-PHOS: Upgraded Pulsating Heatpipe Only for Space</v>
      </c>
      <c r="C2624">
        <f>IF(DataBank!F2624="successful",DataBank!L2624,"")</f>
        <v>74</v>
      </c>
    </row>
    <row r="2625" spans="1:3" x14ac:dyDescent="0.25">
      <c r="A2625">
        <v>2623</v>
      </c>
      <c r="B2625" t="str">
        <f>IF(DataBank!F2625="successful",DataBank!B2625,"")</f>
        <v>Antimatter Fuel Production</v>
      </c>
      <c r="C2625">
        <f>IF(DataBank!F2625="successful",DataBank!L2625,"")</f>
        <v>62</v>
      </c>
    </row>
    <row r="2626" spans="1:3" x14ac:dyDescent="0.25">
      <c r="A2626">
        <v>2624</v>
      </c>
      <c r="B2626" t="str">
        <f>IF(DataBank!F2626="successful",DataBank!B2626,"")</f>
        <v>Space Elevator Science - Climb to the Sky - A Tethered Tower</v>
      </c>
      <c r="C2626">
        <f>IF(DataBank!F2626="successful",DataBank!L2626,"")</f>
        <v>3468</v>
      </c>
    </row>
    <row r="2627" spans="1:3" x14ac:dyDescent="0.25">
      <c r="A2627">
        <v>2625</v>
      </c>
      <c r="B2627" t="str">
        <f>IF(DataBank!F2627="successful",DataBank!B2627,"")</f>
        <v>Caelum - Photos from stratosphere</v>
      </c>
      <c r="C2627">
        <f>IF(DataBank!F2627="successful",DataBank!L2627,"")</f>
        <v>52</v>
      </c>
    </row>
    <row r="2628" spans="1:3" x14ac:dyDescent="0.25">
      <c r="A2628">
        <v>2626</v>
      </c>
      <c r="B2628" t="str">
        <f>IF(DataBank!F2628="successful",DataBank!B2628,"")</f>
        <v>SAGANet STEM Mentoring Lab Accreditation</v>
      </c>
      <c r="C2628">
        <f>IF(DataBank!F2628="successful",DataBank!L2628,"")</f>
        <v>50</v>
      </c>
    </row>
    <row r="2629" spans="1:3" x14ac:dyDescent="0.25">
      <c r="A2629">
        <v>2627</v>
      </c>
      <c r="B2629" t="str">
        <f>IF(DataBank!F2629="successful",DataBank!B2629,"")</f>
        <v>Students building a near-space balloon with live video</v>
      </c>
      <c r="C2629">
        <f>IF(DataBank!F2629="successful",DataBank!L2629,"")</f>
        <v>45</v>
      </c>
    </row>
    <row r="2630" spans="1:3" x14ac:dyDescent="0.25">
      <c r="A2630">
        <v>2628</v>
      </c>
      <c r="B2630" t="str">
        <f>IF(DataBank!F2630="successful",DataBank!B2630,"")</f>
        <v>Pie In Space!</v>
      </c>
      <c r="C2630">
        <f>IF(DataBank!F2630="successful",DataBank!L2630,"")</f>
        <v>21</v>
      </c>
    </row>
    <row r="2631" spans="1:3" x14ac:dyDescent="0.25">
      <c r="A2631">
        <v>2629</v>
      </c>
      <c r="B2631" t="str">
        <f>IF(DataBank!F2631="successful",DataBank!B2631,"")</f>
        <v>Project Dragonfly - Sail to the Stars</v>
      </c>
      <c r="C2631">
        <f>IF(DataBank!F2631="successful",DataBank!L2631,"")</f>
        <v>100</v>
      </c>
    </row>
    <row r="2632" spans="1:3" x14ac:dyDescent="0.25">
      <c r="A2632">
        <v>2630</v>
      </c>
      <c r="B2632" t="str">
        <f>IF(DataBank!F2632="successful",DataBank!B2632,"")</f>
        <v>Asteroid What! - Very Near Earth Asteroids</v>
      </c>
      <c r="C2632">
        <f>IF(DataBank!F2632="successful",DataBank!L2632,"")</f>
        <v>81</v>
      </c>
    </row>
    <row r="2633" spans="1:3" x14ac:dyDescent="0.25">
      <c r="A2633">
        <v>2631</v>
      </c>
      <c r="B2633" t="str">
        <f>IF(DataBank!F2633="successful",DataBank!B2633,"")</f>
        <v>Starship Congress 2015: Interstellar Hackathon</v>
      </c>
      <c r="C2633">
        <f>IF(DataBank!F2633="successful",DataBank!L2633,"")</f>
        <v>286</v>
      </c>
    </row>
    <row r="2634" spans="1:3" x14ac:dyDescent="0.25">
      <c r="A2634">
        <v>2632</v>
      </c>
      <c r="B2634" t="str">
        <f>IF(DataBank!F2634="successful",DataBank!B2634,"")</f>
        <v>University Rocket Science</v>
      </c>
      <c r="C2634">
        <f>IF(DataBank!F2634="successful",DataBank!L2634,"")</f>
        <v>42</v>
      </c>
    </row>
    <row r="2635" spans="1:3" x14ac:dyDescent="0.25">
      <c r="A2635">
        <v>2633</v>
      </c>
      <c r="B2635" t="str">
        <f>IF(DataBank!F2635="successful",DataBank!B2635,"")</f>
        <v>ISS-Above</v>
      </c>
      <c r="C2635">
        <f>IF(DataBank!F2635="successful",DataBank!L2635,"")</f>
        <v>199</v>
      </c>
    </row>
    <row r="2636" spans="1:3" x14ac:dyDescent="0.25">
      <c r="A2636">
        <v>2634</v>
      </c>
      <c r="B2636" t="str">
        <f>IF(DataBank!F2636="successful",DataBank!B2636,"")</f>
        <v>Project Stardust Part 2</v>
      </c>
      <c r="C2636">
        <f>IF(DataBank!F2636="successful",DataBank!L2636,"")</f>
        <v>25</v>
      </c>
    </row>
    <row r="2637" spans="1:3" x14ac:dyDescent="0.25">
      <c r="A2637">
        <v>2635</v>
      </c>
      <c r="B2637" t="str">
        <f>IF(DataBank!F2637="successful",DataBank!B2637,"")</f>
        <v>Help UTS Students reach the International Space Station!</v>
      </c>
      <c r="C2637">
        <f>IF(DataBank!F2637="successful",DataBank!L2637,"")</f>
        <v>84</v>
      </c>
    </row>
    <row r="2638" spans="1:3" x14ac:dyDescent="0.25">
      <c r="A2638">
        <v>2636</v>
      </c>
      <c r="B2638" t="str">
        <f>IF(DataBank!F2638="successful",DataBank!B2638,"")</f>
        <v>Starduster II - Photographing Earth from Near-Space</v>
      </c>
      <c r="C2638">
        <f>IF(DataBank!F2638="successful",DataBank!L2638,"")</f>
        <v>50</v>
      </c>
    </row>
    <row r="2639" spans="1:3" x14ac:dyDescent="0.25">
      <c r="A2639">
        <v>2637</v>
      </c>
      <c r="B2639" t="str">
        <f>IF(DataBank!F2639="successful",DataBank!B2639,"")</f>
        <v>SPEED OF LIGHT: Biggest Mystery of the Universe</v>
      </c>
      <c r="C2639">
        <f>IF(DataBank!F2639="successful",DataBank!L2639,"")</f>
        <v>26</v>
      </c>
    </row>
    <row r="2640" spans="1:3" x14ac:dyDescent="0.25">
      <c r="A2640">
        <v>2638</v>
      </c>
      <c r="B2640" t="str">
        <f>IF(DataBank!F2640="successful",DataBank!B2640,"")</f>
        <v>Pie In Space! (Round 2)</v>
      </c>
      <c r="C2640">
        <f>IF(DataBank!F2640="successful",DataBank!L2640,"")</f>
        <v>14</v>
      </c>
    </row>
    <row r="2641" spans="1:3" x14ac:dyDescent="0.25">
      <c r="A2641">
        <v>2639</v>
      </c>
      <c r="B2641" t="str">
        <f>IF(DataBank!F2641="successful",DataBank!B2641,"")</f>
        <v>Mission Space</v>
      </c>
      <c r="C2641">
        <f>IF(DataBank!F2641="successful",DataBank!L2641,"")</f>
        <v>49</v>
      </c>
    </row>
    <row r="2642" spans="1:3" x14ac:dyDescent="0.25">
      <c r="A2642">
        <v>2640</v>
      </c>
      <c r="B2642" t="str">
        <f>IF(DataBank!F2642="successful",DataBank!B2642,"")</f>
        <v>Save the Astronomy Van</v>
      </c>
      <c r="C2642">
        <f>IF(DataBank!F2642="successful",DataBank!L2642,"")</f>
        <v>69</v>
      </c>
    </row>
    <row r="2643" spans="1:3" hidden="1" x14ac:dyDescent="0.25">
      <c r="A2643">
        <v>2641</v>
      </c>
      <c r="B2643" t="str">
        <f>IF(DataBank!F2643="successful",DataBank!B2643,"")</f>
        <v/>
      </c>
      <c r="C2643" t="str">
        <f>IF(DataBank!F2643="successful",DataBank!L2643,"")</f>
        <v/>
      </c>
    </row>
    <row r="2644" spans="1:3" hidden="1" x14ac:dyDescent="0.25">
      <c r="A2644">
        <v>2642</v>
      </c>
      <c r="B2644" t="str">
        <f>IF(DataBank!F2644="successful",DataBank!B2644,"")</f>
        <v/>
      </c>
      <c r="C2644" t="str">
        <f>IF(DataBank!F2644="successful",DataBank!L2644,"")</f>
        <v/>
      </c>
    </row>
    <row r="2645" spans="1:3" hidden="1" x14ac:dyDescent="0.25">
      <c r="A2645">
        <v>2643</v>
      </c>
      <c r="B2645" t="str">
        <f>IF(DataBank!F2645="successful",DataBank!B2645,"")</f>
        <v/>
      </c>
      <c r="C2645" t="str">
        <f>IF(DataBank!F2645="successful",DataBank!L2645,"")</f>
        <v/>
      </c>
    </row>
    <row r="2646" spans="1:3" hidden="1" x14ac:dyDescent="0.25">
      <c r="A2646">
        <v>2644</v>
      </c>
      <c r="B2646" t="str">
        <f>IF(DataBank!F2646="successful",DataBank!B2646,"")</f>
        <v/>
      </c>
      <c r="C2646" t="str">
        <f>IF(DataBank!F2646="successful",DataBank!L2646,"")</f>
        <v/>
      </c>
    </row>
    <row r="2647" spans="1:3" hidden="1" x14ac:dyDescent="0.25">
      <c r="A2647">
        <v>2645</v>
      </c>
      <c r="B2647" t="str">
        <f>IF(DataBank!F2647="successful",DataBank!B2647,"")</f>
        <v/>
      </c>
      <c r="C2647" t="str">
        <f>IF(DataBank!F2647="successful",DataBank!L2647,"")</f>
        <v/>
      </c>
    </row>
    <row r="2648" spans="1:3" hidden="1" x14ac:dyDescent="0.25">
      <c r="A2648">
        <v>2646</v>
      </c>
      <c r="B2648" t="str">
        <f>IF(DataBank!F2648="successful",DataBank!B2648,"")</f>
        <v/>
      </c>
      <c r="C2648" t="str">
        <f>IF(DataBank!F2648="successful",DataBank!L2648,"")</f>
        <v/>
      </c>
    </row>
    <row r="2649" spans="1:3" hidden="1" x14ac:dyDescent="0.25">
      <c r="A2649">
        <v>2647</v>
      </c>
      <c r="B2649" t="str">
        <f>IF(DataBank!F2649="successful",DataBank!B2649,"")</f>
        <v/>
      </c>
      <c r="C2649" t="str">
        <f>IF(DataBank!F2649="successful",DataBank!L2649,"")</f>
        <v/>
      </c>
    </row>
    <row r="2650" spans="1:3" hidden="1" x14ac:dyDescent="0.25">
      <c r="A2650">
        <v>2648</v>
      </c>
      <c r="B2650" t="str">
        <f>IF(DataBank!F2650="successful",DataBank!B2650,"")</f>
        <v/>
      </c>
      <c r="C2650" t="str">
        <f>IF(DataBank!F2650="successful",DataBank!L2650,"")</f>
        <v/>
      </c>
    </row>
    <row r="2651" spans="1:3" hidden="1" x14ac:dyDescent="0.25">
      <c r="A2651">
        <v>2649</v>
      </c>
      <c r="B2651" t="str">
        <f>IF(DataBank!F2651="successful",DataBank!B2651,"")</f>
        <v/>
      </c>
      <c r="C2651" t="str">
        <f>IF(DataBank!F2651="successful",DataBank!L2651,"")</f>
        <v/>
      </c>
    </row>
    <row r="2652" spans="1:3" hidden="1" x14ac:dyDescent="0.25">
      <c r="A2652">
        <v>2650</v>
      </c>
      <c r="B2652" t="str">
        <f>IF(DataBank!F2652="successful",DataBank!B2652,"")</f>
        <v/>
      </c>
      <c r="C2652" t="str">
        <f>IF(DataBank!F2652="successful",DataBank!L2652,"")</f>
        <v/>
      </c>
    </row>
    <row r="2653" spans="1:3" hidden="1" x14ac:dyDescent="0.25">
      <c r="A2653">
        <v>2651</v>
      </c>
      <c r="B2653" t="str">
        <f>IF(DataBank!F2653="successful",DataBank!B2653,"")</f>
        <v/>
      </c>
      <c r="C2653" t="str">
        <f>IF(DataBank!F2653="successful",DataBank!L2653,"")</f>
        <v/>
      </c>
    </row>
    <row r="2654" spans="1:3" hidden="1" x14ac:dyDescent="0.25">
      <c r="A2654">
        <v>2652</v>
      </c>
      <c r="B2654" t="str">
        <f>IF(DataBank!F2654="successful",DataBank!B2654,"")</f>
        <v/>
      </c>
      <c r="C2654" t="str">
        <f>IF(DataBank!F2654="successful",DataBank!L2654,"")</f>
        <v/>
      </c>
    </row>
    <row r="2655" spans="1:3" hidden="1" x14ac:dyDescent="0.25">
      <c r="A2655">
        <v>2653</v>
      </c>
      <c r="B2655" t="str">
        <f>IF(DataBank!F2655="successful",DataBank!B2655,"")</f>
        <v/>
      </c>
      <c r="C2655" t="str">
        <f>IF(DataBank!F2655="successful",DataBank!L2655,"")</f>
        <v/>
      </c>
    </row>
    <row r="2656" spans="1:3" hidden="1" x14ac:dyDescent="0.25">
      <c r="A2656">
        <v>2654</v>
      </c>
      <c r="B2656" t="str">
        <f>IF(DataBank!F2656="successful",DataBank!B2656,"")</f>
        <v/>
      </c>
      <c r="C2656" t="str">
        <f>IF(DataBank!F2656="successful",DataBank!L2656,"")</f>
        <v/>
      </c>
    </row>
    <row r="2657" spans="1:3" hidden="1" x14ac:dyDescent="0.25">
      <c r="A2657">
        <v>2655</v>
      </c>
      <c r="B2657" t="str">
        <f>IF(DataBank!F2657="successful",DataBank!B2657,"")</f>
        <v/>
      </c>
      <c r="C2657" t="str">
        <f>IF(DataBank!F2657="successful",DataBank!L2657,"")</f>
        <v/>
      </c>
    </row>
    <row r="2658" spans="1:3" hidden="1" x14ac:dyDescent="0.25">
      <c r="A2658">
        <v>2656</v>
      </c>
      <c r="B2658" t="str">
        <f>IF(DataBank!F2658="successful",DataBank!B2658,"")</f>
        <v/>
      </c>
      <c r="C2658" t="str">
        <f>IF(DataBank!F2658="successful",DataBank!L2658,"")</f>
        <v/>
      </c>
    </row>
    <row r="2659" spans="1:3" hidden="1" x14ac:dyDescent="0.25">
      <c r="A2659">
        <v>2657</v>
      </c>
      <c r="B2659" t="str">
        <f>IF(DataBank!F2659="successful",DataBank!B2659,"")</f>
        <v/>
      </c>
      <c r="C2659" t="str">
        <f>IF(DataBank!F2659="successful",DataBank!L2659,"")</f>
        <v/>
      </c>
    </row>
    <row r="2660" spans="1:3" hidden="1" x14ac:dyDescent="0.25">
      <c r="A2660">
        <v>2658</v>
      </c>
      <c r="B2660" t="str">
        <f>IF(DataBank!F2660="successful",DataBank!B2660,"")</f>
        <v/>
      </c>
      <c r="C2660" t="str">
        <f>IF(DataBank!F2660="successful",DataBank!L2660,"")</f>
        <v/>
      </c>
    </row>
    <row r="2661" spans="1:3" hidden="1" x14ac:dyDescent="0.25">
      <c r="A2661">
        <v>2659</v>
      </c>
      <c r="B2661" t="str">
        <f>IF(DataBank!F2661="successful",DataBank!B2661,"")</f>
        <v/>
      </c>
      <c r="C2661" t="str">
        <f>IF(DataBank!F2661="successful",DataBank!L2661,"")</f>
        <v/>
      </c>
    </row>
    <row r="2662" spans="1:3" hidden="1" x14ac:dyDescent="0.25">
      <c r="A2662">
        <v>2660</v>
      </c>
      <c r="B2662" t="str">
        <f>IF(DataBank!F2662="successful",DataBank!B2662,"")</f>
        <v/>
      </c>
      <c r="C2662" t="str">
        <f>IF(DataBank!F2662="successful",DataBank!L2662,"")</f>
        <v/>
      </c>
    </row>
    <row r="2663" spans="1:3" x14ac:dyDescent="0.25">
      <c r="A2663">
        <v>2661</v>
      </c>
      <c r="B2663" t="str">
        <f>IF(DataBank!F2663="successful",DataBank!B2663,"")</f>
        <v>Summer Camp - A creative space for makers and artists alike.</v>
      </c>
      <c r="C2663">
        <f>IF(DataBank!F2663="successful",DataBank!L2663,"")</f>
        <v>60</v>
      </c>
    </row>
    <row r="2664" spans="1:3" x14ac:dyDescent="0.25">
      <c r="A2664">
        <v>2662</v>
      </c>
      <c r="B2664" t="str">
        <f>IF(DataBank!F2664="successful",DataBank!B2664,"")</f>
        <v>The Mini Maker, a kid focused makerspace</v>
      </c>
      <c r="C2664">
        <f>IF(DataBank!F2664="successful",DataBank!L2664,"")</f>
        <v>80</v>
      </c>
    </row>
    <row r="2665" spans="1:3" x14ac:dyDescent="0.25">
      <c r="A2665">
        <v>2663</v>
      </c>
      <c r="B2665" t="str">
        <f>IF(DataBank!F2665="successful",DataBank!B2665,"")</f>
        <v>A New Life for an Old School</v>
      </c>
      <c r="C2665">
        <f>IF(DataBank!F2665="successful",DataBank!L2665,"")</f>
        <v>56</v>
      </c>
    </row>
    <row r="2666" spans="1:3" x14ac:dyDescent="0.25">
      <c r="A2666">
        <v>2664</v>
      </c>
      <c r="B2666" t="str">
        <f>IF(DataBank!F2666="successful",DataBank!B2666,"")</f>
        <v>HackSchool: Students, Technology, and Empowerment</v>
      </c>
      <c r="C2666">
        <f>IF(DataBank!F2666="successful",DataBank!L2666,"")</f>
        <v>104</v>
      </c>
    </row>
    <row r="2667" spans="1:3" x14ac:dyDescent="0.25">
      <c r="A2667">
        <v>2665</v>
      </c>
      <c r="B2667" t="str">
        <f>IF(DataBank!F2667="successful",DataBank!B2667,"")</f>
        <v>Gilman Playground Builds a Tech Center</v>
      </c>
      <c r="C2667">
        <f>IF(DataBank!F2667="successful",DataBank!L2667,"")</f>
        <v>46</v>
      </c>
    </row>
    <row r="2668" spans="1:3" x14ac:dyDescent="0.25">
      <c r="A2668">
        <v>2666</v>
      </c>
      <c r="B2668" t="str">
        <f>IF(DataBank!F2668="successful",DataBank!B2668,"")</f>
        <v>StartMart - NEW $40,000 Stretch Goal to Match $40,000 Grant</v>
      </c>
      <c r="C2668">
        <f>IF(DataBank!F2668="successful",DataBank!L2668,"")</f>
        <v>206</v>
      </c>
    </row>
    <row r="2669" spans="1:3" x14ac:dyDescent="0.25">
      <c r="A2669">
        <v>2667</v>
      </c>
      <c r="B2669" t="str">
        <f>IF(DataBank!F2669="successful",DataBank!B2669,"")</f>
        <v>Websmith Studio : Think, Build, Break, Play.</v>
      </c>
      <c r="C2669">
        <f>IF(DataBank!F2669="successful",DataBank!L2669,"")</f>
        <v>18</v>
      </c>
    </row>
    <row r="2670" spans="1:3" x14ac:dyDescent="0.25">
      <c r="A2670">
        <v>2668</v>
      </c>
      <c r="B2670" t="str">
        <f>IF(DataBank!F2670="successful",DataBank!B2670,"")</f>
        <v>UOttawa Makermobile</v>
      </c>
      <c r="C2670">
        <f>IF(DataBank!F2670="successful",DataBank!L2670,"")</f>
        <v>28</v>
      </c>
    </row>
    <row r="2671" spans="1:3" x14ac:dyDescent="0.25">
      <c r="A2671">
        <v>2669</v>
      </c>
      <c r="B2671" t="str">
        <f>IF(DataBank!F2671="successful",DataBank!B2671,"")</f>
        <v>Oceana High School MAKER club requesting a 3D Printer</v>
      </c>
      <c r="C2671">
        <f>IF(DataBank!F2671="successful",DataBank!L2671,"")</f>
        <v>11</v>
      </c>
    </row>
    <row r="2672" spans="1:3" hidden="1" x14ac:dyDescent="0.25">
      <c r="A2672">
        <v>2670</v>
      </c>
      <c r="B2672" t="str">
        <f>IF(DataBank!F2672="successful",DataBank!B2672,"")</f>
        <v/>
      </c>
      <c r="C2672" t="str">
        <f>IF(DataBank!F2672="successful",DataBank!L2672,"")</f>
        <v/>
      </c>
    </row>
    <row r="2673" spans="1:3" hidden="1" x14ac:dyDescent="0.25">
      <c r="A2673">
        <v>2671</v>
      </c>
      <c r="B2673" t="str">
        <f>IF(DataBank!F2673="successful",DataBank!B2673,"")</f>
        <v/>
      </c>
      <c r="C2673" t="str">
        <f>IF(DataBank!F2673="successful",DataBank!L2673,"")</f>
        <v/>
      </c>
    </row>
    <row r="2674" spans="1:3" hidden="1" x14ac:dyDescent="0.25">
      <c r="A2674">
        <v>2672</v>
      </c>
      <c r="B2674" t="str">
        <f>IF(DataBank!F2674="successful",DataBank!B2674,"")</f>
        <v/>
      </c>
      <c r="C2674" t="str">
        <f>IF(DataBank!F2674="successful",DataBank!L2674,"")</f>
        <v/>
      </c>
    </row>
    <row r="2675" spans="1:3" hidden="1" x14ac:dyDescent="0.25">
      <c r="A2675">
        <v>2673</v>
      </c>
      <c r="B2675" t="str">
        <f>IF(DataBank!F2675="successful",DataBank!B2675,"")</f>
        <v/>
      </c>
      <c r="C2675" t="str">
        <f>IF(DataBank!F2675="successful",DataBank!L2675,"")</f>
        <v/>
      </c>
    </row>
    <row r="2676" spans="1:3" hidden="1" x14ac:dyDescent="0.25">
      <c r="A2676">
        <v>2674</v>
      </c>
      <c r="B2676" t="str">
        <f>IF(DataBank!F2676="successful",DataBank!B2676,"")</f>
        <v/>
      </c>
      <c r="C2676" t="str">
        <f>IF(DataBank!F2676="successful",DataBank!L2676,"")</f>
        <v/>
      </c>
    </row>
    <row r="2677" spans="1:3" hidden="1" x14ac:dyDescent="0.25">
      <c r="A2677">
        <v>2675</v>
      </c>
      <c r="B2677" t="str">
        <f>IF(DataBank!F2677="successful",DataBank!B2677,"")</f>
        <v/>
      </c>
      <c r="C2677" t="str">
        <f>IF(DataBank!F2677="successful",DataBank!L2677,"")</f>
        <v/>
      </c>
    </row>
    <row r="2678" spans="1:3" hidden="1" x14ac:dyDescent="0.25">
      <c r="A2678">
        <v>2676</v>
      </c>
      <c r="B2678" t="str">
        <f>IF(DataBank!F2678="successful",DataBank!B2678,"")</f>
        <v/>
      </c>
      <c r="C2678" t="str">
        <f>IF(DataBank!F2678="successful",DataBank!L2678,"")</f>
        <v/>
      </c>
    </row>
    <row r="2679" spans="1:3" hidden="1" x14ac:dyDescent="0.25">
      <c r="A2679">
        <v>2677</v>
      </c>
      <c r="B2679" t="str">
        <f>IF(DataBank!F2679="successful",DataBank!B2679,"")</f>
        <v/>
      </c>
      <c r="C2679" t="str">
        <f>IF(DataBank!F2679="successful",DataBank!L2679,"")</f>
        <v/>
      </c>
    </row>
    <row r="2680" spans="1:3" hidden="1" x14ac:dyDescent="0.25">
      <c r="A2680">
        <v>2678</v>
      </c>
      <c r="B2680" t="str">
        <f>IF(DataBank!F2680="successful",DataBank!B2680,"")</f>
        <v/>
      </c>
      <c r="C2680" t="str">
        <f>IF(DataBank!F2680="successful",DataBank!L2680,"")</f>
        <v/>
      </c>
    </row>
    <row r="2681" spans="1:3" hidden="1" x14ac:dyDescent="0.25">
      <c r="A2681">
        <v>2679</v>
      </c>
      <c r="B2681" t="str">
        <f>IF(DataBank!F2681="successful",DataBank!B2681,"")</f>
        <v/>
      </c>
      <c r="C2681" t="str">
        <f>IF(DataBank!F2681="successful",DataBank!L2681,"")</f>
        <v/>
      </c>
    </row>
    <row r="2682" spans="1:3" hidden="1" x14ac:dyDescent="0.25">
      <c r="A2682">
        <v>2680</v>
      </c>
      <c r="B2682" t="str">
        <f>IF(DataBank!F2682="successful",DataBank!B2682,"")</f>
        <v/>
      </c>
      <c r="C2682" t="str">
        <f>IF(DataBank!F2682="successful",DataBank!L2682,"")</f>
        <v/>
      </c>
    </row>
    <row r="2683" spans="1:3" hidden="1" x14ac:dyDescent="0.25">
      <c r="A2683">
        <v>2681</v>
      </c>
      <c r="B2683" t="str">
        <f>IF(DataBank!F2683="successful",DataBank!B2683,"")</f>
        <v/>
      </c>
      <c r="C2683" t="str">
        <f>IF(DataBank!F2683="successful",DataBank!L2683,"")</f>
        <v/>
      </c>
    </row>
    <row r="2684" spans="1:3" hidden="1" x14ac:dyDescent="0.25">
      <c r="A2684">
        <v>2682</v>
      </c>
      <c r="B2684" t="str">
        <f>IF(DataBank!F2684="successful",DataBank!B2684,"")</f>
        <v/>
      </c>
      <c r="C2684" t="str">
        <f>IF(DataBank!F2684="successful",DataBank!L2684,"")</f>
        <v/>
      </c>
    </row>
    <row r="2685" spans="1:3" hidden="1" x14ac:dyDescent="0.25">
      <c r="A2685">
        <v>2683</v>
      </c>
      <c r="B2685" t="str">
        <f>IF(DataBank!F2685="successful",DataBank!B2685,"")</f>
        <v/>
      </c>
      <c r="C2685" t="str">
        <f>IF(DataBank!F2685="successful",DataBank!L2685,"")</f>
        <v/>
      </c>
    </row>
    <row r="2686" spans="1:3" hidden="1" x14ac:dyDescent="0.25">
      <c r="A2686">
        <v>2684</v>
      </c>
      <c r="B2686" t="str">
        <f>IF(DataBank!F2686="successful",DataBank!B2686,"")</f>
        <v/>
      </c>
      <c r="C2686" t="str">
        <f>IF(DataBank!F2686="successful",DataBank!L2686,"")</f>
        <v/>
      </c>
    </row>
    <row r="2687" spans="1:3" hidden="1" x14ac:dyDescent="0.25">
      <c r="A2687">
        <v>2685</v>
      </c>
      <c r="B2687" t="str">
        <f>IF(DataBank!F2687="successful",DataBank!B2687,"")</f>
        <v/>
      </c>
      <c r="C2687" t="str">
        <f>IF(DataBank!F2687="successful",DataBank!L2687,"")</f>
        <v/>
      </c>
    </row>
    <row r="2688" spans="1:3" hidden="1" x14ac:dyDescent="0.25">
      <c r="A2688">
        <v>2686</v>
      </c>
      <c r="B2688" t="str">
        <f>IF(DataBank!F2688="successful",DataBank!B2688,"")</f>
        <v/>
      </c>
      <c r="C2688" t="str">
        <f>IF(DataBank!F2688="successful",DataBank!L2688,"")</f>
        <v/>
      </c>
    </row>
    <row r="2689" spans="1:3" hidden="1" x14ac:dyDescent="0.25">
      <c r="A2689">
        <v>2687</v>
      </c>
      <c r="B2689" t="str">
        <f>IF(DataBank!F2689="successful",DataBank!B2689,"")</f>
        <v/>
      </c>
      <c r="C2689" t="str">
        <f>IF(DataBank!F2689="successful",DataBank!L2689,"")</f>
        <v/>
      </c>
    </row>
    <row r="2690" spans="1:3" hidden="1" x14ac:dyDescent="0.25">
      <c r="A2690">
        <v>2688</v>
      </c>
      <c r="B2690" t="str">
        <f>IF(DataBank!F2690="successful",DataBank!B2690,"")</f>
        <v/>
      </c>
      <c r="C2690" t="str">
        <f>IF(DataBank!F2690="successful",DataBank!L2690,"")</f>
        <v/>
      </c>
    </row>
    <row r="2691" spans="1:3" hidden="1" x14ac:dyDescent="0.25">
      <c r="A2691">
        <v>2689</v>
      </c>
      <c r="B2691" t="str">
        <f>IF(DataBank!F2691="successful",DataBank!B2691,"")</f>
        <v/>
      </c>
      <c r="C2691" t="str">
        <f>IF(DataBank!F2691="successful",DataBank!L2691,"")</f>
        <v/>
      </c>
    </row>
    <row r="2692" spans="1:3" hidden="1" x14ac:dyDescent="0.25">
      <c r="A2692">
        <v>2690</v>
      </c>
      <c r="B2692" t="str">
        <f>IF(DataBank!F2692="successful",DataBank!B2692,"")</f>
        <v/>
      </c>
      <c r="C2692" t="str">
        <f>IF(DataBank!F2692="successful",DataBank!L2692,"")</f>
        <v/>
      </c>
    </row>
    <row r="2693" spans="1:3" hidden="1" x14ac:dyDescent="0.25">
      <c r="A2693">
        <v>2691</v>
      </c>
      <c r="B2693" t="str">
        <f>IF(DataBank!F2693="successful",DataBank!B2693,"")</f>
        <v/>
      </c>
      <c r="C2693" t="str">
        <f>IF(DataBank!F2693="successful",DataBank!L2693,"")</f>
        <v/>
      </c>
    </row>
    <row r="2694" spans="1:3" hidden="1" x14ac:dyDescent="0.25">
      <c r="A2694">
        <v>2692</v>
      </c>
      <c r="B2694" t="str">
        <f>IF(DataBank!F2694="successful",DataBank!B2694,"")</f>
        <v/>
      </c>
      <c r="C2694" t="str">
        <f>IF(DataBank!F2694="successful",DataBank!L2694,"")</f>
        <v/>
      </c>
    </row>
    <row r="2695" spans="1:3" hidden="1" x14ac:dyDescent="0.25">
      <c r="A2695">
        <v>2693</v>
      </c>
      <c r="B2695" t="str">
        <f>IF(DataBank!F2695="successful",DataBank!B2695,"")</f>
        <v/>
      </c>
      <c r="C2695" t="str">
        <f>IF(DataBank!F2695="successful",DataBank!L2695,"")</f>
        <v/>
      </c>
    </row>
    <row r="2696" spans="1:3" hidden="1" x14ac:dyDescent="0.25">
      <c r="A2696">
        <v>2694</v>
      </c>
      <c r="B2696" t="str">
        <f>IF(DataBank!F2696="successful",DataBank!B2696,"")</f>
        <v/>
      </c>
      <c r="C2696" t="str">
        <f>IF(DataBank!F2696="successful",DataBank!L2696,"")</f>
        <v/>
      </c>
    </row>
    <row r="2697" spans="1:3" hidden="1" x14ac:dyDescent="0.25">
      <c r="A2697">
        <v>2695</v>
      </c>
      <c r="B2697" t="str">
        <f>IF(DataBank!F2697="successful",DataBank!B2697,"")</f>
        <v/>
      </c>
      <c r="C2697" t="str">
        <f>IF(DataBank!F2697="successful",DataBank!L2697,"")</f>
        <v/>
      </c>
    </row>
    <row r="2698" spans="1:3" hidden="1" x14ac:dyDescent="0.25">
      <c r="A2698">
        <v>2696</v>
      </c>
      <c r="B2698" t="str">
        <f>IF(DataBank!F2698="successful",DataBank!B2698,"")</f>
        <v/>
      </c>
      <c r="C2698" t="str">
        <f>IF(DataBank!F2698="successful",DataBank!L2698,"")</f>
        <v/>
      </c>
    </row>
    <row r="2699" spans="1:3" hidden="1" x14ac:dyDescent="0.25">
      <c r="A2699">
        <v>2697</v>
      </c>
      <c r="B2699" t="str">
        <f>IF(DataBank!F2699="successful",DataBank!B2699,"")</f>
        <v/>
      </c>
      <c r="C2699" t="str">
        <f>IF(DataBank!F2699="successful",DataBank!L2699,"")</f>
        <v/>
      </c>
    </row>
    <row r="2700" spans="1:3" hidden="1" x14ac:dyDescent="0.25">
      <c r="A2700">
        <v>2698</v>
      </c>
      <c r="B2700" t="str">
        <f>IF(DataBank!F2700="successful",DataBank!B2700,"")</f>
        <v/>
      </c>
      <c r="C2700" t="str">
        <f>IF(DataBank!F2700="successful",DataBank!L2700,"")</f>
        <v/>
      </c>
    </row>
    <row r="2701" spans="1:3" hidden="1" x14ac:dyDescent="0.25">
      <c r="A2701">
        <v>2699</v>
      </c>
      <c r="B2701" t="str">
        <f>IF(DataBank!F2701="successful",DataBank!B2701,"")</f>
        <v/>
      </c>
      <c r="C2701" t="str">
        <f>IF(DataBank!F2701="successful",DataBank!L2701,"")</f>
        <v/>
      </c>
    </row>
    <row r="2702" spans="1:3" hidden="1" x14ac:dyDescent="0.25">
      <c r="A2702">
        <v>2700</v>
      </c>
      <c r="B2702" t="str">
        <f>IF(DataBank!F2702="successful",DataBank!B2702,"")</f>
        <v/>
      </c>
      <c r="C2702" t="str">
        <f>IF(DataBank!F2702="successful",DataBank!L2702,"")</f>
        <v/>
      </c>
    </row>
    <row r="2703" spans="1:3" hidden="1" x14ac:dyDescent="0.25">
      <c r="A2703">
        <v>2701</v>
      </c>
      <c r="B2703" t="str">
        <f>IF(DataBank!F2703="successful",DataBank!B2703,"")</f>
        <v/>
      </c>
      <c r="C2703" t="str">
        <f>IF(DataBank!F2703="successful",DataBank!L2703,"")</f>
        <v/>
      </c>
    </row>
    <row r="2704" spans="1:3" hidden="1" x14ac:dyDescent="0.25">
      <c r="A2704">
        <v>2702</v>
      </c>
      <c r="B2704" t="str">
        <f>IF(DataBank!F2704="successful",DataBank!B2704,"")</f>
        <v/>
      </c>
      <c r="C2704" t="str">
        <f>IF(DataBank!F2704="successful",DataBank!L2704,"")</f>
        <v/>
      </c>
    </row>
    <row r="2705" spans="1:3" hidden="1" x14ac:dyDescent="0.25">
      <c r="A2705">
        <v>2703</v>
      </c>
      <c r="B2705" t="str">
        <f>IF(DataBank!F2705="successful",DataBank!B2705,"")</f>
        <v/>
      </c>
      <c r="C2705" t="str">
        <f>IF(DataBank!F2705="successful",DataBank!L2705,"")</f>
        <v/>
      </c>
    </row>
    <row r="2706" spans="1:3" hidden="1" x14ac:dyDescent="0.25">
      <c r="A2706">
        <v>2704</v>
      </c>
      <c r="B2706" t="str">
        <f>IF(DataBank!F2706="successful",DataBank!B2706,"")</f>
        <v/>
      </c>
      <c r="C2706" t="str">
        <f>IF(DataBank!F2706="successful",DataBank!L2706,"")</f>
        <v/>
      </c>
    </row>
    <row r="2707" spans="1:3" hidden="1" x14ac:dyDescent="0.25">
      <c r="A2707">
        <v>2705</v>
      </c>
      <c r="B2707" t="str">
        <f>IF(DataBank!F2707="successful",DataBank!B2707,"")</f>
        <v/>
      </c>
      <c r="C2707" t="str">
        <f>IF(DataBank!F2707="successful",DataBank!L2707,"")</f>
        <v/>
      </c>
    </row>
    <row r="2708" spans="1:3" x14ac:dyDescent="0.25">
      <c r="A2708">
        <v>2706</v>
      </c>
      <c r="B2708" t="str">
        <f>IF(DataBank!F2708="successful",DataBank!B2708,"")</f>
        <v>Nordo's Culinarium: Where Food Meets Art</v>
      </c>
      <c r="C2708">
        <f>IF(DataBank!F2708="successful",DataBank!L2708,"")</f>
        <v>263</v>
      </c>
    </row>
    <row r="2709" spans="1:3" x14ac:dyDescent="0.25">
      <c r="A2709">
        <v>2707</v>
      </c>
      <c r="B2709" t="str">
        <f>IF(DataBank!F2709="successful",DataBank!B2709,"")</f>
        <v>The Pocket Theater - No one should have to pay to perform!</v>
      </c>
      <c r="C2709">
        <f>IF(DataBank!F2709="successful",DataBank!L2709,"")</f>
        <v>394</v>
      </c>
    </row>
    <row r="2710" spans="1:3" x14ac:dyDescent="0.25">
      <c r="A2710">
        <v>2708</v>
      </c>
      <c r="B2710" t="str">
        <f>IF(DataBank!F2710="successful",DataBank!B2710,"")</f>
        <v>Angel Comedy Club</v>
      </c>
      <c r="C2710">
        <f>IF(DataBank!F2710="successful",DataBank!L2710,"")</f>
        <v>1049</v>
      </c>
    </row>
    <row r="2711" spans="1:3" x14ac:dyDescent="0.25">
      <c r="A2711">
        <v>2709</v>
      </c>
      <c r="B2711" t="str">
        <f>IF(DataBank!F2711="successful",DataBank!B2711,"")</f>
        <v>Circadium: School of Contemporary Circus - Start Up</v>
      </c>
      <c r="C2711">
        <f>IF(DataBank!F2711="successful",DataBank!L2711,"")</f>
        <v>308</v>
      </c>
    </row>
    <row r="2712" spans="1:3" x14ac:dyDescent="0.25">
      <c r="A2712">
        <v>2710</v>
      </c>
      <c r="B2712" t="str">
        <f>IF(DataBank!F2712="successful",DataBank!B2712,"")</f>
        <v>House of Yes</v>
      </c>
      <c r="C2712">
        <f>IF(DataBank!F2712="successful",DataBank!L2712,"")</f>
        <v>1088</v>
      </c>
    </row>
    <row r="2713" spans="1:3" x14ac:dyDescent="0.25">
      <c r="A2713">
        <v>2711</v>
      </c>
      <c r="B2713" t="str">
        <f>IF(DataBank!F2713="successful",DataBank!B2713,"")</f>
        <v>The Red Shoes</v>
      </c>
      <c r="C2713">
        <f>IF(DataBank!F2713="successful",DataBank!L2713,"")</f>
        <v>73</v>
      </c>
    </row>
    <row r="2714" spans="1:3" x14ac:dyDescent="0.25">
      <c r="A2714">
        <v>2712</v>
      </c>
      <c r="B2714" t="str">
        <f>IF(DataBank!F2714="successful",DataBank!B2714,"")</f>
        <v>The Voix De Ville! : A Pop-up Theater and Cabaret</v>
      </c>
      <c r="C2714">
        <f>IF(DataBank!F2714="successful",DataBank!L2714,"")</f>
        <v>143</v>
      </c>
    </row>
    <row r="2715" spans="1:3" x14ac:dyDescent="0.25">
      <c r="A2715">
        <v>2713</v>
      </c>
      <c r="B2715" t="str">
        <f>IF(DataBank!F2715="successful",DataBank!B2715,"")</f>
        <v>The Acro Cats Mobile Foster and Kitty Tour Bus</v>
      </c>
      <c r="C2715">
        <f>IF(DataBank!F2715="successful",DataBank!L2715,"")</f>
        <v>1420</v>
      </c>
    </row>
    <row r="2716" spans="1:3" x14ac:dyDescent="0.25">
      <c r="A2716">
        <v>2714</v>
      </c>
      <c r="B2716" t="str">
        <f>IF(DataBank!F2716="successful",DataBank!B2716,"")</f>
        <v>The Crane Theater</v>
      </c>
      <c r="C2716">
        <f>IF(DataBank!F2716="successful",DataBank!L2716,"")</f>
        <v>305</v>
      </c>
    </row>
    <row r="2717" spans="1:3" x14ac:dyDescent="0.25">
      <c r="A2717">
        <v>2715</v>
      </c>
      <c r="B2717" t="str">
        <f>IF(DataBank!F2717="successful",DataBank!B2717,"")</f>
        <v>Good Good Comedy Theatre (Philadelphia, PA)</v>
      </c>
      <c r="C2717">
        <f>IF(DataBank!F2717="successful",DataBank!L2717,"")</f>
        <v>551</v>
      </c>
    </row>
    <row r="2718" spans="1:3" x14ac:dyDescent="0.25">
      <c r="A2718">
        <v>2716</v>
      </c>
      <c r="B2718" t="str">
        <f>IF(DataBank!F2718="successful",DataBank!B2718,"")</f>
        <v>Berlin's first international, alternative comedy stage!</v>
      </c>
      <c r="C2718">
        <f>IF(DataBank!F2718="successful",DataBank!L2718,"")</f>
        <v>187</v>
      </c>
    </row>
    <row r="2719" spans="1:3" x14ac:dyDescent="0.25">
      <c r="A2719">
        <v>2717</v>
      </c>
      <c r="B2719" t="str">
        <f>IF(DataBank!F2719="successful",DataBank!B2719,"")</f>
        <v>A Home for Comedy in Vermont!</v>
      </c>
      <c r="C2719">
        <f>IF(DataBank!F2719="successful",DataBank!L2719,"")</f>
        <v>325</v>
      </c>
    </row>
    <row r="2720" spans="1:3" x14ac:dyDescent="0.25">
      <c r="A2720">
        <v>2718</v>
      </c>
      <c r="B2720" t="str">
        <f>IF(DataBank!F2720="successful",DataBank!B2720,"")</f>
        <v>Bard Beyond the Big Top</v>
      </c>
      <c r="C2720">
        <f>IF(DataBank!F2720="successful",DataBank!L2720,"")</f>
        <v>148</v>
      </c>
    </row>
    <row r="2721" spans="1:3" x14ac:dyDescent="0.25">
      <c r="A2721">
        <v>2719</v>
      </c>
      <c r="B2721" t="str">
        <f>IF(DataBank!F2721="successful",DataBank!B2721,"")</f>
        <v>AHS Theater - Help us light up our stage!</v>
      </c>
      <c r="C2721">
        <f>IF(DataBank!F2721="successful",DataBank!L2721,"")</f>
        <v>69</v>
      </c>
    </row>
    <row r="2722" spans="1:3" x14ac:dyDescent="0.25">
      <c r="A2722">
        <v>2720</v>
      </c>
      <c r="B2722" t="str">
        <f>IF(DataBank!F2722="successful",DataBank!B2722,"")</f>
        <v>The Comedy Project</v>
      </c>
      <c r="C2722">
        <f>IF(DataBank!F2722="successful",DataBank!L2722,"")</f>
        <v>173</v>
      </c>
    </row>
    <row r="2723" spans="1:3" x14ac:dyDescent="0.25">
      <c r="A2723">
        <v>2721</v>
      </c>
      <c r="B2723" t="str">
        <f>IF(DataBank!F2723="successful",DataBank!B2723,"")</f>
        <v>Pi Crust - Easily Connect Electronics To Your Raspberry Pi</v>
      </c>
      <c r="C2723">
        <f>IF(DataBank!F2723="successful",DataBank!L2723,"")</f>
        <v>269</v>
      </c>
    </row>
    <row r="2724" spans="1:3" x14ac:dyDescent="0.25">
      <c r="A2724">
        <v>2722</v>
      </c>
      <c r="B2724" t="str">
        <f>IF(DataBank!F2724="successful",DataBank!B2724,"")</f>
        <v>Ransomly | A bluetooth beacon to make any room app-free.</v>
      </c>
      <c r="C2724">
        <f>IF(DataBank!F2724="successful",DataBank!L2724,"")</f>
        <v>185</v>
      </c>
    </row>
    <row r="2725" spans="1:3" x14ac:dyDescent="0.25">
      <c r="A2725">
        <v>2723</v>
      </c>
      <c r="B2725" t="str">
        <f>IF(DataBank!F2725="successful",DataBank!B2725,"")</f>
        <v>Mega Bar: The most versatile and affordable workout product.</v>
      </c>
      <c r="C2725">
        <f>IF(DataBank!F2725="successful",DataBank!L2725,"")</f>
        <v>176</v>
      </c>
    </row>
    <row r="2726" spans="1:3" x14ac:dyDescent="0.25">
      <c r="A2726">
        <v>2724</v>
      </c>
      <c r="B2726" t="str">
        <f>IF(DataBank!F2726="successful",DataBank!B2726,"")</f>
        <v>RasPiO GPIO Quick Reference Ruler for Raspberry Pi RPi.GPIO</v>
      </c>
      <c r="C2726">
        <f>IF(DataBank!F2726="successful",DataBank!L2726,"")</f>
        <v>1019</v>
      </c>
    </row>
    <row r="2727" spans="1:3" x14ac:dyDescent="0.25">
      <c r="A2727">
        <v>2725</v>
      </c>
      <c r="B2727" t="str">
        <f>IF(DataBank!F2727="successful",DataBank!B2727,"")</f>
        <v>Digital MPPT and Solar BMS for a Net Zero energy House</v>
      </c>
      <c r="C2727">
        <f>IF(DataBank!F2727="successful",DataBank!L2727,"")</f>
        <v>113</v>
      </c>
    </row>
    <row r="2728" spans="1:3" x14ac:dyDescent="0.25">
      <c r="A2728">
        <v>2726</v>
      </c>
      <c r="B2728" t="str">
        <f>IF(DataBank!F2728="successful",DataBank!B2728,"")</f>
        <v>Krimston TWO - Dual SIM case for iPhone</v>
      </c>
      <c r="C2728">
        <f>IF(DataBank!F2728="successful",DataBank!L2728,"")</f>
        <v>404</v>
      </c>
    </row>
    <row r="2729" spans="1:3" x14ac:dyDescent="0.25">
      <c r="A2729">
        <v>2727</v>
      </c>
      <c r="B2729" t="str">
        <f>IF(DataBank!F2729="successful",DataBank!B2729,"")</f>
        <v>PiDrive: Low-power, mSATA SSD for the Raspberry Pi</v>
      </c>
      <c r="C2729">
        <f>IF(DataBank!F2729="successful",DataBank!L2729,"")</f>
        <v>707</v>
      </c>
    </row>
    <row r="2730" spans="1:3" x14ac:dyDescent="0.25">
      <c r="A2730">
        <v>2728</v>
      </c>
      <c r="B2730" t="str">
        <f>IF(DataBank!F2730="successful",DataBank!B2730,"")</f>
        <v>Multi-Function SSD Shield for the Raspberry Pi 2</v>
      </c>
      <c r="C2730">
        <f>IF(DataBank!F2730="successful",DataBank!L2730,"")</f>
        <v>392</v>
      </c>
    </row>
    <row r="2731" spans="1:3" x14ac:dyDescent="0.25">
      <c r="A2731">
        <v>2729</v>
      </c>
      <c r="B2731" t="str">
        <f>IF(DataBank!F2731="successful",DataBank!B2731,"")</f>
        <v>McChi Luggage: It's a Luggage, USB Charger and a Table Top</v>
      </c>
      <c r="C2731">
        <f>IF(DataBank!F2731="successful",DataBank!L2731,"")</f>
        <v>23</v>
      </c>
    </row>
    <row r="2732" spans="1:3" x14ac:dyDescent="0.25">
      <c r="A2732">
        <v>2730</v>
      </c>
      <c r="B2732" t="str">
        <f>IF(DataBank!F2732="successful",DataBank!B2732,"")</f>
        <v>Yaba - Portable Speaker &amp; Guitar Amp</v>
      </c>
      <c r="C2732">
        <f>IF(DataBank!F2732="successful",DataBank!L2732,"")</f>
        <v>682</v>
      </c>
    </row>
    <row r="2733" spans="1:3" x14ac:dyDescent="0.25">
      <c r="A2733">
        <v>2731</v>
      </c>
      <c r="B2733" t="str">
        <f>IF(DataBank!F2733="successful",DataBank!B2733,"")</f>
        <v>CybatiWorks - ICS/SCADA/IoT Cybersecurity Education Platform</v>
      </c>
      <c r="C2733">
        <f>IF(DataBank!F2733="successful",DataBank!L2733,"")</f>
        <v>37</v>
      </c>
    </row>
    <row r="2734" spans="1:3" x14ac:dyDescent="0.25">
      <c r="A2734">
        <v>2732</v>
      </c>
      <c r="B2734" t="str">
        <f>IF(DataBank!F2734="successful",DataBank!B2734,"")</f>
        <v>BrightFingers â€” The Fast &amp; Fun Way To Learn Typing</v>
      </c>
      <c r="C2734">
        <f>IF(DataBank!F2734="successful",DataBank!L2734,"")</f>
        <v>146</v>
      </c>
    </row>
    <row r="2735" spans="1:3" x14ac:dyDescent="0.25">
      <c r="A2735">
        <v>2733</v>
      </c>
      <c r="B2735" t="str">
        <f>IF(DataBank!F2735="successful",DataBank!B2735,"")</f>
        <v>ONetSwitch: Open Source Hardware for Networking</v>
      </c>
      <c r="C2735">
        <f>IF(DataBank!F2735="successful",DataBank!L2735,"")</f>
        <v>119</v>
      </c>
    </row>
    <row r="2736" spans="1:3" x14ac:dyDescent="0.25">
      <c r="A2736">
        <v>2734</v>
      </c>
      <c r="B2736" t="str">
        <f>IF(DataBank!F2736="successful",DataBank!B2736,"")</f>
        <v>THE 'mi8' RISES | The Best Wireless Duo Stereo Sound System</v>
      </c>
      <c r="C2736">
        <f>IF(DataBank!F2736="successful",DataBank!L2736,"")</f>
        <v>163</v>
      </c>
    </row>
    <row r="2737" spans="1:3" x14ac:dyDescent="0.25">
      <c r="A2737">
        <v>2735</v>
      </c>
      <c r="B2737" t="str">
        <f>IF(DataBank!F2737="successful",DataBank!B2737,"")</f>
        <v>Pi Supply - Intelligent Power Switch for Raspberry Pi</v>
      </c>
      <c r="C2737">
        <f>IF(DataBank!F2737="successful",DataBank!L2737,"")</f>
        <v>339</v>
      </c>
    </row>
    <row r="2738" spans="1:3" x14ac:dyDescent="0.25">
      <c r="A2738">
        <v>2736</v>
      </c>
      <c r="B2738" t="str">
        <f>IF(DataBank!F2738="successful",DataBank!B2738,"")</f>
        <v>Open Source Programmable Solar BMS Li-ion, LiFePO4 dev board</v>
      </c>
      <c r="C2738">
        <f>IF(DataBank!F2738="successful",DataBank!L2738,"")</f>
        <v>58</v>
      </c>
    </row>
    <row r="2739" spans="1:3" x14ac:dyDescent="0.25">
      <c r="A2739">
        <v>2737</v>
      </c>
      <c r="B2739" t="str">
        <f>IF(DataBank!F2739="successful",DataBank!B2739,"")</f>
        <v>The PowerPot X: Most Reliable 10-Watt Portable Generator</v>
      </c>
      <c r="C2739">
        <f>IF(DataBank!F2739="successful",DataBank!L2739,"")</f>
        <v>456</v>
      </c>
    </row>
    <row r="2740" spans="1:3" x14ac:dyDescent="0.25">
      <c r="A2740">
        <v>2738</v>
      </c>
      <c r="B2740" t="str">
        <f>IF(DataBank!F2740="successful",DataBank!B2740,"")</f>
        <v>iPhone7 inVIIctus batterycase customize 3D printed top cover</v>
      </c>
      <c r="C2740">
        <f>IF(DataBank!F2740="successful",DataBank!L2740,"")</f>
        <v>15</v>
      </c>
    </row>
    <row r="2741" spans="1:3" x14ac:dyDescent="0.25">
      <c r="A2741">
        <v>2739</v>
      </c>
      <c r="B2741" t="str">
        <f>IF(DataBank!F2741="successful",DataBank!B2741,"")</f>
        <v>LPLC - Low Power, Low Cost PIC18 Development Board</v>
      </c>
      <c r="C2741">
        <f>IF(DataBank!F2741="successful",DataBank!L2741,"")</f>
        <v>191</v>
      </c>
    </row>
    <row r="2742" spans="1:3" x14ac:dyDescent="0.25">
      <c r="A2742">
        <v>2740</v>
      </c>
      <c r="B2742" t="str">
        <f>IF(DataBank!F2742="successful",DataBank!B2742,"")</f>
        <v>Vertical Garden Prototype</v>
      </c>
      <c r="C2742">
        <f>IF(DataBank!F2742="successful",DataBank!L2742,"")</f>
        <v>17</v>
      </c>
    </row>
    <row r="2743" spans="1:3" hidden="1" x14ac:dyDescent="0.25">
      <c r="A2743">
        <v>2741</v>
      </c>
      <c r="B2743" t="str">
        <f>IF(DataBank!F2743="successful",DataBank!B2743,"")</f>
        <v/>
      </c>
      <c r="C2743" t="str">
        <f>IF(DataBank!F2743="successful",DataBank!L2743,"")</f>
        <v/>
      </c>
    </row>
    <row r="2744" spans="1:3" hidden="1" x14ac:dyDescent="0.25">
      <c r="A2744">
        <v>2742</v>
      </c>
      <c r="B2744" t="str">
        <f>IF(DataBank!F2744="successful",DataBank!B2744,"")</f>
        <v/>
      </c>
      <c r="C2744" t="str">
        <f>IF(DataBank!F2744="successful",DataBank!L2744,"")</f>
        <v/>
      </c>
    </row>
    <row r="2745" spans="1:3" hidden="1" x14ac:dyDescent="0.25">
      <c r="A2745">
        <v>2743</v>
      </c>
      <c r="B2745" t="str">
        <f>IF(DataBank!F2745="successful",DataBank!B2745,"")</f>
        <v/>
      </c>
      <c r="C2745" t="str">
        <f>IF(DataBank!F2745="successful",DataBank!L2745,"")</f>
        <v/>
      </c>
    </row>
    <row r="2746" spans="1:3" hidden="1" x14ac:dyDescent="0.25">
      <c r="A2746">
        <v>2744</v>
      </c>
      <c r="B2746" t="str">
        <f>IF(DataBank!F2746="successful",DataBank!B2746,"")</f>
        <v/>
      </c>
      <c r="C2746" t="str">
        <f>IF(DataBank!F2746="successful",DataBank!L2746,"")</f>
        <v/>
      </c>
    </row>
    <row r="2747" spans="1:3" hidden="1" x14ac:dyDescent="0.25">
      <c r="A2747">
        <v>2745</v>
      </c>
      <c r="B2747" t="str">
        <f>IF(DataBank!F2747="successful",DataBank!B2747,"")</f>
        <v/>
      </c>
      <c r="C2747" t="str">
        <f>IF(DataBank!F2747="successful",DataBank!L2747,"")</f>
        <v/>
      </c>
    </row>
    <row r="2748" spans="1:3" hidden="1" x14ac:dyDescent="0.25">
      <c r="A2748">
        <v>2746</v>
      </c>
      <c r="B2748" t="str">
        <f>IF(DataBank!F2748="successful",DataBank!B2748,"")</f>
        <v/>
      </c>
      <c r="C2748" t="str">
        <f>IF(DataBank!F2748="successful",DataBank!L2748,"")</f>
        <v/>
      </c>
    </row>
    <row r="2749" spans="1:3" hidden="1" x14ac:dyDescent="0.25">
      <c r="A2749">
        <v>2747</v>
      </c>
      <c r="B2749" t="str">
        <f>IF(DataBank!F2749="successful",DataBank!B2749,"")</f>
        <v/>
      </c>
      <c r="C2749" t="str">
        <f>IF(DataBank!F2749="successful",DataBank!L2749,"")</f>
        <v/>
      </c>
    </row>
    <row r="2750" spans="1:3" hidden="1" x14ac:dyDescent="0.25">
      <c r="A2750">
        <v>2748</v>
      </c>
      <c r="B2750" t="str">
        <f>IF(DataBank!F2750="successful",DataBank!B2750,"")</f>
        <v/>
      </c>
      <c r="C2750" t="str">
        <f>IF(DataBank!F2750="successful",DataBank!L2750,"")</f>
        <v/>
      </c>
    </row>
    <row r="2751" spans="1:3" hidden="1" x14ac:dyDescent="0.25">
      <c r="A2751">
        <v>2749</v>
      </c>
      <c r="B2751" t="str">
        <f>IF(DataBank!F2751="successful",DataBank!B2751,"")</f>
        <v/>
      </c>
      <c r="C2751" t="str">
        <f>IF(DataBank!F2751="successful",DataBank!L2751,"")</f>
        <v/>
      </c>
    </row>
    <row r="2752" spans="1:3" hidden="1" x14ac:dyDescent="0.25">
      <c r="A2752">
        <v>2750</v>
      </c>
      <c r="B2752" t="str">
        <f>IF(DataBank!F2752="successful",DataBank!B2752,"")</f>
        <v/>
      </c>
      <c r="C2752" t="str">
        <f>IF(DataBank!F2752="successful",DataBank!L2752,"")</f>
        <v/>
      </c>
    </row>
    <row r="2753" spans="1:3" hidden="1" x14ac:dyDescent="0.25">
      <c r="A2753">
        <v>2751</v>
      </c>
      <c r="B2753" t="str">
        <f>IF(DataBank!F2753="successful",DataBank!B2753,"")</f>
        <v/>
      </c>
      <c r="C2753" t="str">
        <f>IF(DataBank!F2753="successful",DataBank!L2753,"")</f>
        <v/>
      </c>
    </row>
    <row r="2754" spans="1:3" hidden="1" x14ac:dyDescent="0.25">
      <c r="A2754">
        <v>2752</v>
      </c>
      <c r="B2754" t="str">
        <f>IF(DataBank!F2754="successful",DataBank!B2754,"")</f>
        <v/>
      </c>
      <c r="C2754" t="str">
        <f>IF(DataBank!F2754="successful",DataBank!L2754,"")</f>
        <v/>
      </c>
    </row>
    <row r="2755" spans="1:3" hidden="1" x14ac:dyDescent="0.25">
      <c r="A2755">
        <v>2753</v>
      </c>
      <c r="B2755" t="str">
        <f>IF(DataBank!F2755="successful",DataBank!B2755,"")</f>
        <v/>
      </c>
      <c r="C2755" t="str">
        <f>IF(DataBank!F2755="successful",DataBank!L2755,"")</f>
        <v/>
      </c>
    </row>
    <row r="2756" spans="1:3" hidden="1" x14ac:dyDescent="0.25">
      <c r="A2756">
        <v>2754</v>
      </c>
      <c r="B2756" t="str">
        <f>IF(DataBank!F2756="successful",DataBank!B2756,"")</f>
        <v/>
      </c>
      <c r="C2756" t="str">
        <f>IF(DataBank!F2756="successful",DataBank!L2756,"")</f>
        <v/>
      </c>
    </row>
    <row r="2757" spans="1:3" hidden="1" x14ac:dyDescent="0.25">
      <c r="A2757">
        <v>2755</v>
      </c>
      <c r="B2757" t="str">
        <f>IF(DataBank!F2757="successful",DataBank!B2757,"")</f>
        <v/>
      </c>
      <c r="C2757" t="str">
        <f>IF(DataBank!F2757="successful",DataBank!L2757,"")</f>
        <v/>
      </c>
    </row>
    <row r="2758" spans="1:3" hidden="1" x14ac:dyDescent="0.25">
      <c r="A2758">
        <v>2756</v>
      </c>
      <c r="B2758" t="str">
        <f>IF(DataBank!F2758="successful",DataBank!B2758,"")</f>
        <v/>
      </c>
      <c r="C2758" t="str">
        <f>IF(DataBank!F2758="successful",DataBank!L2758,"")</f>
        <v/>
      </c>
    </row>
    <row r="2759" spans="1:3" hidden="1" x14ac:dyDescent="0.25">
      <c r="A2759">
        <v>2757</v>
      </c>
      <c r="B2759" t="str">
        <f>IF(DataBank!F2759="successful",DataBank!B2759,"")</f>
        <v/>
      </c>
      <c r="C2759" t="str">
        <f>IF(DataBank!F2759="successful",DataBank!L2759,"")</f>
        <v/>
      </c>
    </row>
    <row r="2760" spans="1:3" hidden="1" x14ac:dyDescent="0.25">
      <c r="A2760">
        <v>2758</v>
      </c>
      <c r="B2760" t="str">
        <f>IF(DataBank!F2760="successful",DataBank!B2760,"")</f>
        <v/>
      </c>
      <c r="C2760" t="str">
        <f>IF(DataBank!F2760="successful",DataBank!L2760,"")</f>
        <v/>
      </c>
    </row>
    <row r="2761" spans="1:3" hidden="1" x14ac:dyDescent="0.25">
      <c r="A2761">
        <v>2759</v>
      </c>
      <c r="B2761" t="str">
        <f>IF(DataBank!F2761="successful",DataBank!B2761,"")</f>
        <v/>
      </c>
      <c r="C2761" t="str">
        <f>IF(DataBank!F2761="successful",DataBank!L2761,"")</f>
        <v/>
      </c>
    </row>
    <row r="2762" spans="1:3" hidden="1" x14ac:dyDescent="0.25">
      <c r="A2762">
        <v>2760</v>
      </c>
      <c r="B2762" t="str">
        <f>IF(DataBank!F2762="successful",DataBank!B2762,"")</f>
        <v/>
      </c>
      <c r="C2762" t="str">
        <f>IF(DataBank!F2762="successful",DataBank!L2762,"")</f>
        <v/>
      </c>
    </row>
    <row r="2763" spans="1:3" hidden="1" x14ac:dyDescent="0.25">
      <c r="A2763">
        <v>2761</v>
      </c>
      <c r="B2763" t="str">
        <f>IF(DataBank!F2763="successful",DataBank!B2763,"")</f>
        <v/>
      </c>
      <c r="C2763" t="str">
        <f>IF(DataBank!F2763="successful",DataBank!L2763,"")</f>
        <v/>
      </c>
    </row>
    <row r="2764" spans="1:3" hidden="1" x14ac:dyDescent="0.25">
      <c r="A2764">
        <v>2762</v>
      </c>
      <c r="B2764" t="str">
        <f>IF(DataBank!F2764="successful",DataBank!B2764,"")</f>
        <v/>
      </c>
      <c r="C2764" t="str">
        <f>IF(DataBank!F2764="successful",DataBank!L2764,"")</f>
        <v/>
      </c>
    </row>
    <row r="2765" spans="1:3" hidden="1" x14ac:dyDescent="0.25">
      <c r="A2765">
        <v>2763</v>
      </c>
      <c r="B2765" t="str">
        <f>IF(DataBank!F2765="successful",DataBank!B2765,"")</f>
        <v/>
      </c>
      <c r="C2765" t="str">
        <f>IF(DataBank!F2765="successful",DataBank!L2765,"")</f>
        <v/>
      </c>
    </row>
    <row r="2766" spans="1:3" hidden="1" x14ac:dyDescent="0.25">
      <c r="A2766">
        <v>2764</v>
      </c>
      <c r="B2766" t="str">
        <f>IF(DataBank!F2766="successful",DataBank!B2766,"")</f>
        <v/>
      </c>
      <c r="C2766" t="str">
        <f>IF(DataBank!F2766="successful",DataBank!L2766,"")</f>
        <v/>
      </c>
    </row>
    <row r="2767" spans="1:3" hidden="1" x14ac:dyDescent="0.25">
      <c r="A2767">
        <v>2765</v>
      </c>
      <c r="B2767" t="str">
        <f>IF(DataBank!F2767="successful",DataBank!B2767,"")</f>
        <v/>
      </c>
      <c r="C2767" t="str">
        <f>IF(DataBank!F2767="successful",DataBank!L2767,"")</f>
        <v/>
      </c>
    </row>
    <row r="2768" spans="1:3" hidden="1" x14ac:dyDescent="0.25">
      <c r="A2768">
        <v>2766</v>
      </c>
      <c r="B2768" t="str">
        <f>IF(DataBank!F2768="successful",DataBank!B2768,"")</f>
        <v/>
      </c>
      <c r="C2768" t="str">
        <f>IF(DataBank!F2768="successful",DataBank!L2768,"")</f>
        <v/>
      </c>
    </row>
    <row r="2769" spans="1:3" hidden="1" x14ac:dyDescent="0.25">
      <c r="A2769">
        <v>2767</v>
      </c>
      <c r="B2769" t="str">
        <f>IF(DataBank!F2769="successful",DataBank!B2769,"")</f>
        <v/>
      </c>
      <c r="C2769" t="str">
        <f>IF(DataBank!F2769="successful",DataBank!L2769,"")</f>
        <v/>
      </c>
    </row>
    <row r="2770" spans="1:3" hidden="1" x14ac:dyDescent="0.25">
      <c r="A2770">
        <v>2768</v>
      </c>
      <c r="B2770" t="str">
        <f>IF(DataBank!F2770="successful",DataBank!B2770,"")</f>
        <v/>
      </c>
      <c r="C2770" t="str">
        <f>IF(DataBank!F2770="successful",DataBank!L2770,"")</f>
        <v/>
      </c>
    </row>
    <row r="2771" spans="1:3" hidden="1" x14ac:dyDescent="0.25">
      <c r="A2771">
        <v>2769</v>
      </c>
      <c r="B2771" t="str">
        <f>IF(DataBank!F2771="successful",DataBank!B2771,"")</f>
        <v/>
      </c>
      <c r="C2771" t="str">
        <f>IF(DataBank!F2771="successful",DataBank!L2771,"")</f>
        <v/>
      </c>
    </row>
    <row r="2772" spans="1:3" hidden="1" x14ac:dyDescent="0.25">
      <c r="A2772">
        <v>2770</v>
      </c>
      <c r="B2772" t="str">
        <f>IF(DataBank!F2772="successful",DataBank!B2772,"")</f>
        <v/>
      </c>
      <c r="C2772" t="str">
        <f>IF(DataBank!F2772="successful",DataBank!L2772,"")</f>
        <v/>
      </c>
    </row>
    <row r="2773" spans="1:3" hidden="1" x14ac:dyDescent="0.25">
      <c r="A2773">
        <v>2771</v>
      </c>
      <c r="B2773" t="str">
        <f>IF(DataBank!F2773="successful",DataBank!B2773,"")</f>
        <v/>
      </c>
      <c r="C2773" t="str">
        <f>IF(DataBank!F2773="successful",DataBank!L2773,"")</f>
        <v/>
      </c>
    </row>
    <row r="2774" spans="1:3" hidden="1" x14ac:dyDescent="0.25">
      <c r="A2774">
        <v>2772</v>
      </c>
      <c r="B2774" t="str">
        <f>IF(DataBank!F2774="successful",DataBank!B2774,"")</f>
        <v/>
      </c>
      <c r="C2774" t="str">
        <f>IF(DataBank!F2774="successful",DataBank!L2774,"")</f>
        <v/>
      </c>
    </row>
    <row r="2775" spans="1:3" hidden="1" x14ac:dyDescent="0.25">
      <c r="A2775">
        <v>2773</v>
      </c>
      <c r="B2775" t="str">
        <f>IF(DataBank!F2775="successful",DataBank!B2775,"")</f>
        <v/>
      </c>
      <c r="C2775" t="str">
        <f>IF(DataBank!F2775="successful",DataBank!L2775,"")</f>
        <v/>
      </c>
    </row>
    <row r="2776" spans="1:3" hidden="1" x14ac:dyDescent="0.25">
      <c r="A2776">
        <v>2774</v>
      </c>
      <c r="B2776" t="str">
        <f>IF(DataBank!F2776="successful",DataBank!B2776,"")</f>
        <v/>
      </c>
      <c r="C2776" t="str">
        <f>IF(DataBank!F2776="successful",DataBank!L2776,"")</f>
        <v/>
      </c>
    </row>
    <row r="2777" spans="1:3" hidden="1" x14ac:dyDescent="0.25">
      <c r="A2777">
        <v>2775</v>
      </c>
      <c r="B2777" t="str">
        <f>IF(DataBank!F2777="successful",DataBank!B2777,"")</f>
        <v/>
      </c>
      <c r="C2777" t="str">
        <f>IF(DataBank!F2777="successful",DataBank!L2777,"")</f>
        <v/>
      </c>
    </row>
    <row r="2778" spans="1:3" hidden="1" x14ac:dyDescent="0.25">
      <c r="A2778">
        <v>2776</v>
      </c>
      <c r="B2778" t="str">
        <f>IF(DataBank!F2778="successful",DataBank!B2778,"")</f>
        <v/>
      </c>
      <c r="C2778" t="str">
        <f>IF(DataBank!F2778="successful",DataBank!L2778,"")</f>
        <v/>
      </c>
    </row>
    <row r="2779" spans="1:3" hidden="1" x14ac:dyDescent="0.25">
      <c r="A2779">
        <v>2777</v>
      </c>
      <c r="B2779" t="str">
        <f>IF(DataBank!F2779="successful",DataBank!B2779,"")</f>
        <v/>
      </c>
      <c r="C2779" t="str">
        <f>IF(DataBank!F2779="successful",DataBank!L2779,"")</f>
        <v/>
      </c>
    </row>
    <row r="2780" spans="1:3" hidden="1" x14ac:dyDescent="0.25">
      <c r="A2780">
        <v>2778</v>
      </c>
      <c r="B2780" t="str">
        <f>IF(DataBank!F2780="successful",DataBank!B2780,"")</f>
        <v/>
      </c>
      <c r="C2780" t="str">
        <f>IF(DataBank!F2780="successful",DataBank!L2780,"")</f>
        <v/>
      </c>
    </row>
    <row r="2781" spans="1:3" hidden="1" x14ac:dyDescent="0.25">
      <c r="A2781">
        <v>2779</v>
      </c>
      <c r="B2781" t="str">
        <f>IF(DataBank!F2781="successful",DataBank!B2781,"")</f>
        <v/>
      </c>
      <c r="C2781" t="str">
        <f>IF(DataBank!F2781="successful",DataBank!L2781,"")</f>
        <v/>
      </c>
    </row>
    <row r="2782" spans="1:3" hidden="1" x14ac:dyDescent="0.25">
      <c r="A2782">
        <v>2780</v>
      </c>
      <c r="B2782" t="str">
        <f>IF(DataBank!F2782="successful",DataBank!B2782,"")</f>
        <v/>
      </c>
      <c r="C2782" t="str">
        <f>IF(DataBank!F2782="successful",DataBank!L2782,"")</f>
        <v/>
      </c>
    </row>
    <row r="2783" spans="1:3" x14ac:dyDescent="0.25">
      <c r="A2783">
        <v>2781</v>
      </c>
      <c r="B2783" t="str">
        <f>IF(DataBank!F2783="successful",DataBank!B2783,"")</f>
        <v>University of Utah presents V-Day 2015-The Vagina Monologues</v>
      </c>
      <c r="C2783">
        <f>IF(DataBank!F2783="successful",DataBank!L2783,"")</f>
        <v>28</v>
      </c>
    </row>
    <row r="2784" spans="1:3" x14ac:dyDescent="0.25">
      <c r="A2784">
        <v>2782</v>
      </c>
      <c r="B2784" t="str">
        <f>IF(DataBank!F2784="successful",DataBank!B2784,"")</f>
        <v>Better Than Ever Productions presents Geezer Game</v>
      </c>
      <c r="C2784">
        <f>IF(DataBank!F2784="successful",DataBank!L2784,"")</f>
        <v>18</v>
      </c>
    </row>
    <row r="2785" spans="1:3" x14ac:dyDescent="0.25">
      <c r="A2785">
        <v>2783</v>
      </c>
      <c r="B2785" t="str">
        <f>IF(DataBank!F2785="successful",DataBank!B2785,"")</f>
        <v>As You Like It? by Purple Ostrich Productions</v>
      </c>
      <c r="C2785">
        <f>IF(DataBank!F2785="successful",DataBank!L2785,"")</f>
        <v>61</v>
      </c>
    </row>
    <row r="2786" spans="1:3" x14ac:dyDescent="0.25">
      <c r="A2786">
        <v>2784</v>
      </c>
      <c r="B2786" t="str">
        <f>IF(DataBank!F2786="successful",DataBank!B2786,"")</f>
        <v>"The Santaland Diaries" by David Sedaris in Los Angeles 2014</v>
      </c>
      <c r="C2786">
        <f>IF(DataBank!F2786="successful",DataBank!L2786,"")</f>
        <v>108</v>
      </c>
    </row>
    <row r="2787" spans="1:3" x14ac:dyDescent="0.25">
      <c r="A2787">
        <v>2785</v>
      </c>
      <c r="B2787" t="str">
        <f>IF(DataBank!F2787="successful",DataBank!B2787,"")</f>
        <v>Henry VI: The War of the Roses</v>
      </c>
      <c r="C2787">
        <f>IF(DataBank!F2787="successful",DataBank!L2787,"")</f>
        <v>142</v>
      </c>
    </row>
    <row r="2788" spans="1:3" x14ac:dyDescent="0.25">
      <c r="A2788">
        <v>2786</v>
      </c>
      <c r="B2788" t="str">
        <f>IF(DataBank!F2788="successful",DataBank!B2788,"")</f>
        <v>Fierce</v>
      </c>
      <c r="C2788">
        <f>IF(DataBank!F2788="successful",DataBank!L2788,"")</f>
        <v>74</v>
      </c>
    </row>
    <row r="2789" spans="1:3" x14ac:dyDescent="0.25">
      <c r="A2789">
        <v>2787</v>
      </c>
      <c r="B2789" t="str">
        <f>IF(DataBank!F2789="successful",DataBank!B2789,"")</f>
        <v>Oracle b*sides and Hawkeye Plainview present SUPER-WELLESIAN</v>
      </c>
      <c r="C2789">
        <f>IF(DataBank!F2789="successful",DataBank!L2789,"")</f>
        <v>38</v>
      </c>
    </row>
    <row r="2790" spans="1:3" x14ac:dyDescent="0.25">
      <c r="A2790">
        <v>2788</v>
      </c>
      <c r="B2790" t="str">
        <f>IF(DataBank!F2790="successful",DataBank!B2790,"")</f>
        <v>ACT Underground Theatre, TLDC</v>
      </c>
      <c r="C2790">
        <f>IF(DataBank!F2790="successful",DataBank!L2790,"")</f>
        <v>20</v>
      </c>
    </row>
    <row r="2791" spans="1:3" x14ac:dyDescent="0.25">
      <c r="A2791">
        <v>2789</v>
      </c>
      <c r="B2791" t="str">
        <f>IF(DataBank!F2791="successful",DataBank!B2791,"")</f>
        <v>The Adventurers Club</v>
      </c>
      <c r="C2791">
        <f>IF(DataBank!F2791="successful",DataBank!L2791,"")</f>
        <v>24</v>
      </c>
    </row>
    <row r="2792" spans="1:3" x14ac:dyDescent="0.25">
      <c r="A2792">
        <v>2790</v>
      </c>
      <c r="B2792" t="str">
        <f>IF(DataBank!F2792="successful",DataBank!B2792,"")</f>
        <v>Help us get "Old Friends" to the El Portal!!!</v>
      </c>
      <c r="C2792">
        <f>IF(DataBank!F2792="successful",DataBank!L2792,"")</f>
        <v>66</v>
      </c>
    </row>
    <row r="2793" spans="1:3" x14ac:dyDescent="0.25">
      <c r="A2793">
        <v>2791</v>
      </c>
      <c r="B2793" t="str">
        <f>IF(DataBank!F2793="successful",DataBank!B2793,"")</f>
        <v>A Philosophical Protest! One Act Play, One Act Cabaret.</v>
      </c>
      <c r="C2793">
        <f>IF(DataBank!F2793="successful",DataBank!L2793,"")</f>
        <v>28</v>
      </c>
    </row>
    <row r="2794" spans="1:3" x14ac:dyDescent="0.25">
      <c r="A2794">
        <v>2792</v>
      </c>
      <c r="B2794" t="str">
        <f>IF(DataBank!F2794="successful",DataBank!B2794,"")</f>
        <v>That Still Small Voice Stage Play</v>
      </c>
      <c r="C2794">
        <f>IF(DataBank!F2794="successful",DataBank!L2794,"")</f>
        <v>24</v>
      </c>
    </row>
    <row r="2795" spans="1:3" x14ac:dyDescent="0.25">
      <c r="A2795">
        <v>2793</v>
      </c>
      <c r="B2795" t="str">
        <f>IF(DataBank!F2795="successful",DataBank!B2795,"")</f>
        <v>THE GOODS Theatre Company Premiere DROPPED @ Old Fitz</v>
      </c>
      <c r="C2795">
        <f>IF(DataBank!F2795="successful",DataBank!L2795,"")</f>
        <v>73</v>
      </c>
    </row>
    <row r="2796" spans="1:3" x14ac:dyDescent="0.25">
      <c r="A2796">
        <v>2794</v>
      </c>
      <c r="B2796" t="str">
        <f>IF(DataBank!F2796="successful",DataBank!B2796,"")</f>
        <v>Dusk Theatre Company presents... Macbeth Rebothered</v>
      </c>
      <c r="C2796">
        <f>IF(DataBank!F2796="successful",DataBank!L2796,"")</f>
        <v>3</v>
      </c>
    </row>
    <row r="2797" spans="1:3" x14ac:dyDescent="0.25">
      <c r="A2797">
        <v>2795</v>
      </c>
      <c r="B2797" t="str">
        <f>IF(DataBank!F2797="successful",DataBank!B2797,"")</f>
        <v>Good Men Wanted at ANT Fest</v>
      </c>
      <c r="C2797">
        <f>IF(DataBank!F2797="successful",DataBank!L2797,"")</f>
        <v>20</v>
      </c>
    </row>
    <row r="2798" spans="1:3" x14ac:dyDescent="0.25">
      <c r="A2798">
        <v>2796</v>
      </c>
      <c r="B2798" t="str">
        <f>IF(DataBank!F2798="successful",DataBank!B2798,"")</f>
        <v>Fishcakes</v>
      </c>
      <c r="C2798">
        <f>IF(DataBank!F2798="successful",DataBank!L2798,"")</f>
        <v>21</v>
      </c>
    </row>
    <row r="2799" spans="1:3" x14ac:dyDescent="0.25">
      <c r="A2799">
        <v>2797</v>
      </c>
      <c r="B2799" t="str">
        <f>IF(DataBank!F2799="successful",DataBank!B2799,"")</f>
        <v>Once Upon A Nightmare</v>
      </c>
      <c r="C2799">
        <f>IF(DataBank!F2799="successful",DataBank!L2799,"")</f>
        <v>94</v>
      </c>
    </row>
    <row r="2800" spans="1:3" x14ac:dyDescent="0.25">
      <c r="A2800">
        <v>2798</v>
      </c>
      <c r="B2800" t="str">
        <f>IF(DataBank!F2800="successful",DataBank!B2800,"")</f>
        <v>Happy to Help: A New Play About the Supermarket Industry</v>
      </c>
      <c r="C2800">
        <f>IF(DataBank!F2800="successful",DataBank!L2800,"")</f>
        <v>139</v>
      </c>
    </row>
    <row r="2801" spans="1:3" x14ac:dyDescent="0.25">
      <c r="A2801">
        <v>2799</v>
      </c>
      <c r="B2801" t="str">
        <f>IF(DataBank!F2801="successful",DataBank!B2801,"")</f>
        <v>Yuri in Edinburgh</v>
      </c>
      <c r="C2801">
        <f>IF(DataBank!F2801="successful",DataBank!L2801,"")</f>
        <v>130</v>
      </c>
    </row>
    <row r="2802" spans="1:3" x14ac:dyDescent="0.25">
      <c r="A2802">
        <v>2800</v>
      </c>
      <c r="B2802" t="str">
        <f>IF(DataBank!F2802="successful",DataBank!B2802,"")</f>
        <v>EUTCo presents 'One Flew Over the Cuckoo's Nest'</v>
      </c>
      <c r="C2802">
        <f>IF(DataBank!F2802="successful",DataBank!L2802,"")</f>
        <v>31</v>
      </c>
    </row>
    <row r="2803" spans="1:3" x14ac:dyDescent="0.25">
      <c r="A2803">
        <v>2801</v>
      </c>
      <c r="B2803" t="str">
        <f>IF(DataBank!F2803="successful",DataBank!B2803,"")</f>
        <v>A Dream Play</v>
      </c>
      <c r="C2803">
        <f>IF(DataBank!F2803="successful",DataBank!L2803,"")</f>
        <v>13</v>
      </c>
    </row>
    <row r="2804" spans="1:3" x14ac:dyDescent="0.25">
      <c r="A2804">
        <v>2802</v>
      </c>
      <c r="B2804" t="str">
        <f>IF(DataBank!F2804="successful",DataBank!B2804,"")</f>
        <v>The Eulogy of Toby Peach - Edinburgh Festival 2015</v>
      </c>
      <c r="C2804">
        <f>IF(DataBank!F2804="successful",DataBank!L2804,"")</f>
        <v>90</v>
      </c>
    </row>
    <row r="2805" spans="1:3" x14ac:dyDescent="0.25">
      <c r="A2805">
        <v>2803</v>
      </c>
      <c r="B2805" t="str">
        <f>IF(DataBank!F2805="successful",DataBank!B2805,"")</f>
        <v>Princess Cut: A young girl's reality inside a TN sex ring</v>
      </c>
      <c r="C2805">
        <f>IF(DataBank!F2805="successful",DataBank!L2805,"")</f>
        <v>141</v>
      </c>
    </row>
    <row r="2806" spans="1:3" x14ac:dyDescent="0.25">
      <c r="A2806">
        <v>2804</v>
      </c>
      <c r="B2806" t="str">
        <f>IF(DataBank!F2806="successful",DataBank!B2806,"")</f>
        <v>The Piano Man</v>
      </c>
      <c r="C2806">
        <f>IF(DataBank!F2806="successful",DataBank!L2806,"")</f>
        <v>23</v>
      </c>
    </row>
    <row r="2807" spans="1:3" x14ac:dyDescent="0.25">
      <c r="A2807">
        <v>2805</v>
      </c>
      <c r="B2807" t="str">
        <f>IF(DataBank!F2807="successful",DataBank!B2807,"")</f>
        <v>ACOrN: A Crunch Or None --&gt; Edinburgh Fringe!</v>
      </c>
      <c r="C2807">
        <f>IF(DataBank!F2807="successful",DataBank!L2807,"")</f>
        <v>18</v>
      </c>
    </row>
    <row r="2808" spans="1:3" x14ac:dyDescent="0.25">
      <c r="A2808">
        <v>2806</v>
      </c>
      <c r="B2808" t="str">
        <f>IF(DataBank!F2808="successful",DataBank!B2808,"")</f>
        <v>And Now: The World!</v>
      </c>
      <c r="C2808">
        <f>IF(DataBank!F2808="successful",DataBank!L2808,"")</f>
        <v>76</v>
      </c>
    </row>
    <row r="2809" spans="1:3" x14ac:dyDescent="0.25">
      <c r="A2809">
        <v>2807</v>
      </c>
      <c r="B2809" t="str">
        <f>IF(DataBank!F2809="successful",DataBank!B2809,"")</f>
        <v>The Commission Theatre Co.</v>
      </c>
      <c r="C2809">
        <f>IF(DataBank!F2809="successful",DataBank!L2809,"")</f>
        <v>93</v>
      </c>
    </row>
    <row r="2810" spans="1:3" x14ac:dyDescent="0.25">
      <c r="A2810">
        <v>2808</v>
      </c>
      <c r="B2810" t="str">
        <f>IF(DataBank!F2810="successful",DataBank!B2810,"")</f>
        <v>PICNIC, by William Inge: An Inaugural Production</v>
      </c>
      <c r="C2810">
        <f>IF(DataBank!F2810="successful",DataBank!L2810,"")</f>
        <v>69</v>
      </c>
    </row>
    <row r="2811" spans="1:3" x14ac:dyDescent="0.25">
      <c r="A2811">
        <v>2809</v>
      </c>
      <c r="B2811" t="str">
        <f>IF(DataBank!F2811="successful",DataBank!B2811,"")</f>
        <v>Sugarglass Theatre</v>
      </c>
      <c r="C2811">
        <f>IF(DataBank!F2811="successful",DataBank!L2811,"")</f>
        <v>21</v>
      </c>
    </row>
    <row r="2812" spans="1:3" x14ac:dyDescent="0.25">
      <c r="A2812">
        <v>2810</v>
      </c>
      <c r="B2812" t="str">
        <f>IF(DataBank!F2812="successful",DataBank!B2812,"")</f>
        <v>Bring Bigger, Badder BRIEF HISTORY Back To The Stage!</v>
      </c>
      <c r="C2812">
        <f>IF(DataBank!F2812="successful",DataBank!L2812,"")</f>
        <v>57</v>
      </c>
    </row>
    <row r="2813" spans="1:3" x14ac:dyDescent="0.25">
      <c r="A2813">
        <v>2811</v>
      </c>
      <c r="B2813" t="str">
        <f>IF(DataBank!F2813="successful",DataBank!B2813,"")</f>
        <v>Ray Gunn and Starburst</v>
      </c>
      <c r="C2813">
        <f>IF(DataBank!F2813="successful",DataBank!L2813,"")</f>
        <v>108</v>
      </c>
    </row>
    <row r="2814" spans="1:3" x14ac:dyDescent="0.25">
      <c r="A2814">
        <v>2812</v>
      </c>
      <c r="B2814" t="str">
        <f>IF(DataBank!F2814="successful",DataBank!B2814,"")</f>
        <v>BULL by Mike Bartlett at the Coal Mine Theatre</v>
      </c>
      <c r="C2814">
        <f>IF(DataBank!F2814="successful",DataBank!L2814,"")</f>
        <v>83</v>
      </c>
    </row>
    <row r="2815" spans="1:3" x14ac:dyDescent="0.25">
      <c r="A2815">
        <v>2813</v>
      </c>
      <c r="B2815" t="str">
        <f>IF(DataBank!F2815="successful",DataBank!B2815,"")</f>
        <v>Hi, Are You Single? by Ryan J. Haddad</v>
      </c>
      <c r="C2815">
        <f>IF(DataBank!F2815="successful",DataBank!L2815,"")</f>
        <v>96</v>
      </c>
    </row>
    <row r="2816" spans="1:3" x14ac:dyDescent="0.25">
      <c r="A2816">
        <v>2814</v>
      </c>
      <c r="B2816" t="str">
        <f>IF(DataBank!F2816="successful",DataBank!B2816,"")</f>
        <v>Stitching by Anthony Neilson</v>
      </c>
      <c r="C2816">
        <f>IF(DataBank!F2816="successful",DataBank!L2816,"")</f>
        <v>64</v>
      </c>
    </row>
    <row r="2817" spans="1:3" x14ac:dyDescent="0.25">
      <c r="A2817">
        <v>2815</v>
      </c>
      <c r="B2817" t="str">
        <f>IF(DataBank!F2817="successful",DataBank!B2817,"")</f>
        <v>Widow's Wedding Dress</v>
      </c>
      <c r="C2817">
        <f>IF(DataBank!F2817="successful",DataBank!L2817,"")</f>
        <v>14</v>
      </c>
    </row>
    <row r="2818" spans="1:3" x14ac:dyDescent="0.25">
      <c r="A2818">
        <v>2816</v>
      </c>
      <c r="B2818" t="str">
        <f>IF(DataBank!F2818="successful",DataBank!B2818,"")</f>
        <v>In My Head - A new mental health theatre project</v>
      </c>
      <c r="C2818">
        <f>IF(DataBank!F2818="successful",DataBank!L2818,"")</f>
        <v>169</v>
      </c>
    </row>
    <row r="2819" spans="1:3" x14ac:dyDescent="0.25">
      <c r="A2819">
        <v>2817</v>
      </c>
      <c r="B2819" t="str">
        <f>IF(DataBank!F2819="successful",DataBank!B2819,"")</f>
        <v>After The End</v>
      </c>
      <c r="C2819">
        <f>IF(DataBank!F2819="successful",DataBank!L2819,"")</f>
        <v>33</v>
      </c>
    </row>
    <row r="2820" spans="1:3" x14ac:dyDescent="0.25">
      <c r="A2820">
        <v>2818</v>
      </c>
      <c r="B2820" t="str">
        <f>IF(DataBank!F2820="successful",DataBank!B2820,"")</f>
        <v>Joe West's THEATER OF DEATH</v>
      </c>
      <c r="C2820">
        <f>IF(DataBank!F2820="successful",DataBank!L2820,"")</f>
        <v>102</v>
      </c>
    </row>
    <row r="2821" spans="1:3" x14ac:dyDescent="0.25">
      <c r="A2821">
        <v>2819</v>
      </c>
      <c r="B2821" t="str">
        <f>IF(DataBank!F2821="successful",DataBank!B2821,"")</f>
        <v>Make TES a success at The Edinburgh Fringe Fest</v>
      </c>
      <c r="C2821">
        <f>IF(DataBank!F2821="successful",DataBank!L2821,"")</f>
        <v>104</v>
      </c>
    </row>
    <row r="2822" spans="1:3" x14ac:dyDescent="0.25">
      <c r="A2822">
        <v>2820</v>
      </c>
      <c r="B2822" t="str">
        <f>IF(DataBank!F2822="successful",DataBank!B2822,"")</f>
        <v>MTA's National Theatre Connections Show!</v>
      </c>
      <c r="C2822">
        <f>IF(DataBank!F2822="successful",DataBank!L2822,"")</f>
        <v>20</v>
      </c>
    </row>
    <row r="2823" spans="1:3" x14ac:dyDescent="0.25">
      <c r="A2823">
        <v>2821</v>
      </c>
      <c r="B2823" t="str">
        <f>IF(DataBank!F2823="successful",DataBank!B2823,"")</f>
        <v>Muscovado: BurntOut's new play about slavery in Barbados</v>
      </c>
      <c r="C2823">
        <f>IF(DataBank!F2823="successful",DataBank!L2823,"")</f>
        <v>35</v>
      </c>
    </row>
    <row r="2824" spans="1:3" x14ac:dyDescent="0.25">
      <c r="A2824">
        <v>2822</v>
      </c>
      <c r="B2824" t="str">
        <f>IF(DataBank!F2824="successful",DataBank!B2824,"")</f>
        <v>Theatre Forever's The Nature Crown</v>
      </c>
      <c r="C2824">
        <f>IF(DataBank!F2824="successful",DataBank!L2824,"")</f>
        <v>94</v>
      </c>
    </row>
    <row r="2825" spans="1:3" x14ac:dyDescent="0.25">
      <c r="A2825">
        <v>2823</v>
      </c>
      <c r="B2825" t="str">
        <f>IF(DataBank!F2825="successful",DataBank!B2825,"")</f>
        <v>Seliges Theater presents "The God of Carnage"</v>
      </c>
      <c r="C2825">
        <f>IF(DataBank!F2825="successful",DataBank!L2825,"")</f>
        <v>14</v>
      </c>
    </row>
    <row r="2826" spans="1:3" x14ac:dyDescent="0.25">
      <c r="A2826">
        <v>2824</v>
      </c>
      <c r="B2826" t="str">
        <f>IF(DataBank!F2826="successful",DataBank!B2826,"")</f>
        <v>The Rooftop</v>
      </c>
      <c r="C2826">
        <f>IF(DataBank!F2826="successful",DataBank!L2826,"")</f>
        <v>15</v>
      </c>
    </row>
    <row r="2827" spans="1:3" x14ac:dyDescent="0.25">
      <c r="A2827">
        <v>2825</v>
      </c>
      <c r="B2827" t="str">
        <f>IF(DataBank!F2827="successful",DataBank!B2827,"")</f>
        <v>The Night Before Christmas</v>
      </c>
      <c r="C2827">
        <f>IF(DataBank!F2827="successful",DataBank!L2827,"")</f>
        <v>51</v>
      </c>
    </row>
    <row r="2828" spans="1:3" x14ac:dyDescent="0.25">
      <c r="A2828">
        <v>2826</v>
      </c>
      <c r="B2828" t="str">
        <f>IF(DataBank!F2828="successful",DataBank!B2828,"")</f>
        <v>Mickey &amp; Worm: The Tour</v>
      </c>
      <c r="C2828">
        <f>IF(DataBank!F2828="successful",DataBank!L2828,"")</f>
        <v>19</v>
      </c>
    </row>
    <row r="2829" spans="1:3" x14ac:dyDescent="0.25">
      <c r="A2829">
        <v>2827</v>
      </c>
      <c r="B2829" t="str">
        <f>IF(DataBank!F2829="successful",DataBank!B2829,"")</f>
        <v>The Pennington School Alumni Theater Series: Charlie &amp; Bruno</v>
      </c>
      <c r="C2829">
        <f>IF(DataBank!F2829="successful",DataBank!L2829,"")</f>
        <v>23</v>
      </c>
    </row>
    <row r="2830" spans="1:3" x14ac:dyDescent="0.25">
      <c r="A2830">
        <v>2828</v>
      </c>
      <c r="B2830" t="str">
        <f>IF(DataBank!F2830="successful",DataBank!B2830,"")</f>
        <v>Peace In Our Time</v>
      </c>
      <c r="C2830">
        <f>IF(DataBank!F2830="successful",DataBank!L2830,"")</f>
        <v>97</v>
      </c>
    </row>
    <row r="2831" spans="1:3" x14ac:dyDescent="0.25">
      <c r="A2831">
        <v>2829</v>
      </c>
      <c r="B2831" t="str">
        <f>IF(DataBank!F2831="successful",DataBank!B2831,"")</f>
        <v>MUMBURGER by Sarah Kosar</v>
      </c>
      <c r="C2831">
        <f>IF(DataBank!F2831="successful",DataBank!L2831,"")</f>
        <v>76</v>
      </c>
    </row>
    <row r="2832" spans="1:3" x14ac:dyDescent="0.25">
      <c r="A2832">
        <v>2830</v>
      </c>
      <c r="B2832" t="str">
        <f>IF(DataBank!F2832="successful",DataBank!B2832,"")</f>
        <v>Nakhtik and Avalon</v>
      </c>
      <c r="C2832">
        <f>IF(DataBank!F2832="successful",DataBank!L2832,"")</f>
        <v>11</v>
      </c>
    </row>
    <row r="2833" spans="1:3" x14ac:dyDescent="0.25">
      <c r="A2833">
        <v>2831</v>
      </c>
      <c r="B2833" t="str">
        <f>IF(DataBank!F2833="successful",DataBank!B2833,"")</f>
        <v>Tackett &amp; Pyke put on a Play</v>
      </c>
      <c r="C2833">
        <f>IF(DataBank!F2833="successful",DataBank!L2833,"")</f>
        <v>52</v>
      </c>
    </row>
    <row r="2834" spans="1:3" x14ac:dyDescent="0.25">
      <c r="A2834">
        <v>2832</v>
      </c>
      <c r="B2834" t="str">
        <f>IF(DataBank!F2834="successful",DataBank!B2834,"")</f>
        <v>Secret Diaries</v>
      </c>
      <c r="C2834">
        <f>IF(DataBank!F2834="successful",DataBank!L2834,"")</f>
        <v>95</v>
      </c>
    </row>
    <row r="2835" spans="1:3" x14ac:dyDescent="0.25">
      <c r="A2835">
        <v>2833</v>
      </c>
      <c r="B2835" t="str">
        <f>IF(DataBank!F2835="successful",DataBank!B2835,"")</f>
        <v>Star Man Rocket Man</v>
      </c>
      <c r="C2835">
        <f>IF(DataBank!F2835="successful",DataBank!L2835,"")</f>
        <v>35</v>
      </c>
    </row>
    <row r="2836" spans="1:3" x14ac:dyDescent="0.25">
      <c r="A2836">
        <v>2834</v>
      </c>
      <c r="B2836" t="str">
        <f>IF(DataBank!F2836="successful",DataBank!B2836,"")</f>
        <v>Thank You For Smoking</v>
      </c>
      <c r="C2836">
        <f>IF(DataBank!F2836="successful",DataBank!L2836,"")</f>
        <v>21</v>
      </c>
    </row>
    <row r="2837" spans="1:3" x14ac:dyDescent="0.25">
      <c r="A2837">
        <v>2835</v>
      </c>
      <c r="B2837" t="str">
        <f>IF(DataBank!F2837="successful",DataBank!B2837,"")</f>
        <v>Land of the Three Towers</v>
      </c>
      <c r="C2837">
        <f>IF(DataBank!F2837="successful",DataBank!L2837,"")</f>
        <v>93</v>
      </c>
    </row>
    <row r="2838" spans="1:3" x14ac:dyDescent="0.25">
      <c r="A2838">
        <v>2836</v>
      </c>
      <c r="B2838" t="str">
        <f>IF(DataBank!F2838="successful",DataBank!B2838,"")</f>
        <v>"The Colored Museum" by George C. Wolfe</v>
      </c>
      <c r="C2838">
        <f>IF(DataBank!F2838="successful",DataBank!L2838,"")</f>
        <v>11</v>
      </c>
    </row>
    <row r="2839" spans="1:3" x14ac:dyDescent="0.25">
      <c r="A2839">
        <v>2837</v>
      </c>
      <c r="B2839" t="str">
        <f>IF(DataBank!F2839="successful",DataBank!B2839,"")</f>
        <v>Stop the tempo - ThÃ©Ã¢tre Prospero- salle intime</v>
      </c>
      <c r="C2839">
        <f>IF(DataBank!F2839="successful",DataBank!L2839,"")</f>
        <v>21</v>
      </c>
    </row>
    <row r="2840" spans="1:3" x14ac:dyDescent="0.25">
      <c r="A2840">
        <v>2838</v>
      </c>
      <c r="B2840" t="str">
        <f>IF(DataBank!F2840="successful",DataBank!B2840,"")</f>
        <v>Pickles &amp; Hargraves Murder Mystery Comedy at the FringeNYC</v>
      </c>
      <c r="C2840">
        <f>IF(DataBank!F2840="successful",DataBank!L2840,"")</f>
        <v>54</v>
      </c>
    </row>
    <row r="2841" spans="1:3" x14ac:dyDescent="0.25">
      <c r="A2841">
        <v>2839</v>
      </c>
      <c r="B2841" t="str">
        <f>IF(DataBank!F2841="successful",DataBank!B2841,"")</f>
        <v>"The Annual Neighborhood Garage Tour"</v>
      </c>
      <c r="C2841">
        <f>IF(DataBank!F2841="successful",DataBank!L2841,"")</f>
        <v>31</v>
      </c>
    </row>
    <row r="2842" spans="1:3" x14ac:dyDescent="0.25">
      <c r="A2842">
        <v>2840</v>
      </c>
      <c r="B2842" t="str">
        <f>IF(DataBank!F2842="successful",DataBank!B2842,"")</f>
        <v>Scarlet at Southwark Playhouse - Theatre Renegade</v>
      </c>
      <c r="C2842">
        <f>IF(DataBank!F2842="successful",DataBank!L2842,"")</f>
        <v>132</v>
      </c>
    </row>
    <row r="2843" spans="1:3" hidden="1" x14ac:dyDescent="0.25">
      <c r="A2843">
        <v>2841</v>
      </c>
      <c r="B2843" t="str">
        <f>IF(DataBank!F2843="successful",DataBank!B2843,"")</f>
        <v/>
      </c>
      <c r="C2843" t="str">
        <f>IF(DataBank!F2843="successful",DataBank!L2843,"")</f>
        <v/>
      </c>
    </row>
    <row r="2844" spans="1:3" hidden="1" x14ac:dyDescent="0.25">
      <c r="A2844">
        <v>2842</v>
      </c>
      <c r="B2844" t="str">
        <f>IF(DataBank!F2844="successful",DataBank!B2844,"")</f>
        <v/>
      </c>
      <c r="C2844" t="str">
        <f>IF(DataBank!F2844="successful",DataBank!L2844,"")</f>
        <v/>
      </c>
    </row>
    <row r="2845" spans="1:3" hidden="1" x14ac:dyDescent="0.25">
      <c r="A2845">
        <v>2843</v>
      </c>
      <c r="B2845" t="str">
        <f>IF(DataBank!F2845="successful",DataBank!B2845,"")</f>
        <v/>
      </c>
      <c r="C2845" t="str">
        <f>IF(DataBank!F2845="successful",DataBank!L2845,"")</f>
        <v/>
      </c>
    </row>
    <row r="2846" spans="1:3" hidden="1" x14ac:dyDescent="0.25">
      <c r="A2846">
        <v>2844</v>
      </c>
      <c r="B2846" t="str">
        <f>IF(DataBank!F2846="successful",DataBank!B2846,"")</f>
        <v/>
      </c>
      <c r="C2846" t="str">
        <f>IF(DataBank!F2846="successful",DataBank!L2846,"")</f>
        <v/>
      </c>
    </row>
    <row r="2847" spans="1:3" hidden="1" x14ac:dyDescent="0.25">
      <c r="A2847">
        <v>2845</v>
      </c>
      <c r="B2847" t="str">
        <f>IF(DataBank!F2847="successful",DataBank!B2847,"")</f>
        <v/>
      </c>
      <c r="C2847" t="str">
        <f>IF(DataBank!F2847="successful",DataBank!L2847,"")</f>
        <v/>
      </c>
    </row>
    <row r="2848" spans="1:3" hidden="1" x14ac:dyDescent="0.25">
      <c r="A2848">
        <v>2846</v>
      </c>
      <c r="B2848" t="str">
        <f>IF(DataBank!F2848="successful",DataBank!B2848,"")</f>
        <v/>
      </c>
      <c r="C2848" t="str">
        <f>IF(DataBank!F2848="successful",DataBank!L2848,"")</f>
        <v/>
      </c>
    </row>
    <row r="2849" spans="1:3" hidden="1" x14ac:dyDescent="0.25">
      <c r="A2849">
        <v>2847</v>
      </c>
      <c r="B2849" t="str">
        <f>IF(DataBank!F2849="successful",DataBank!B2849,"")</f>
        <v/>
      </c>
      <c r="C2849" t="str">
        <f>IF(DataBank!F2849="successful",DataBank!L2849,"")</f>
        <v/>
      </c>
    </row>
    <row r="2850" spans="1:3" hidden="1" x14ac:dyDescent="0.25">
      <c r="A2850">
        <v>2848</v>
      </c>
      <c r="B2850" t="str">
        <f>IF(DataBank!F2850="successful",DataBank!B2850,"")</f>
        <v/>
      </c>
      <c r="C2850" t="str">
        <f>IF(DataBank!F2850="successful",DataBank!L2850,"")</f>
        <v/>
      </c>
    </row>
    <row r="2851" spans="1:3" hidden="1" x14ac:dyDescent="0.25">
      <c r="A2851">
        <v>2849</v>
      </c>
      <c r="B2851" t="str">
        <f>IF(DataBank!F2851="successful",DataBank!B2851,"")</f>
        <v/>
      </c>
      <c r="C2851" t="str">
        <f>IF(DataBank!F2851="successful",DataBank!L2851,"")</f>
        <v/>
      </c>
    </row>
    <row r="2852" spans="1:3" hidden="1" x14ac:dyDescent="0.25">
      <c r="A2852">
        <v>2850</v>
      </c>
      <c r="B2852" t="str">
        <f>IF(DataBank!F2852="successful",DataBank!B2852,"")</f>
        <v/>
      </c>
      <c r="C2852" t="str">
        <f>IF(DataBank!F2852="successful",DataBank!L2852,"")</f>
        <v/>
      </c>
    </row>
    <row r="2853" spans="1:3" hidden="1" x14ac:dyDescent="0.25">
      <c r="A2853">
        <v>2851</v>
      </c>
      <c r="B2853" t="str">
        <f>IF(DataBank!F2853="successful",DataBank!B2853,"")</f>
        <v/>
      </c>
      <c r="C2853" t="str">
        <f>IF(DataBank!F2853="successful",DataBank!L2853,"")</f>
        <v/>
      </c>
    </row>
    <row r="2854" spans="1:3" hidden="1" x14ac:dyDescent="0.25">
      <c r="A2854">
        <v>2852</v>
      </c>
      <c r="B2854" t="str">
        <f>IF(DataBank!F2854="successful",DataBank!B2854,"")</f>
        <v/>
      </c>
      <c r="C2854" t="str">
        <f>IF(DataBank!F2854="successful",DataBank!L2854,"")</f>
        <v/>
      </c>
    </row>
    <row r="2855" spans="1:3" hidden="1" x14ac:dyDescent="0.25">
      <c r="A2855">
        <v>2853</v>
      </c>
      <c r="B2855" t="str">
        <f>IF(DataBank!F2855="successful",DataBank!B2855,"")</f>
        <v/>
      </c>
      <c r="C2855" t="str">
        <f>IF(DataBank!F2855="successful",DataBank!L2855,"")</f>
        <v/>
      </c>
    </row>
    <row r="2856" spans="1:3" hidden="1" x14ac:dyDescent="0.25">
      <c r="A2856">
        <v>2854</v>
      </c>
      <c r="B2856" t="str">
        <f>IF(DataBank!F2856="successful",DataBank!B2856,"")</f>
        <v/>
      </c>
      <c r="C2856" t="str">
        <f>IF(DataBank!F2856="successful",DataBank!L2856,"")</f>
        <v/>
      </c>
    </row>
    <row r="2857" spans="1:3" hidden="1" x14ac:dyDescent="0.25">
      <c r="A2857">
        <v>2855</v>
      </c>
      <c r="B2857" t="str">
        <f>IF(DataBank!F2857="successful",DataBank!B2857,"")</f>
        <v/>
      </c>
      <c r="C2857" t="str">
        <f>IF(DataBank!F2857="successful",DataBank!L2857,"")</f>
        <v/>
      </c>
    </row>
    <row r="2858" spans="1:3" hidden="1" x14ac:dyDescent="0.25">
      <c r="A2858">
        <v>2856</v>
      </c>
      <c r="B2858" t="str">
        <f>IF(DataBank!F2858="successful",DataBank!B2858,"")</f>
        <v/>
      </c>
      <c r="C2858" t="str">
        <f>IF(DataBank!F2858="successful",DataBank!L2858,"")</f>
        <v/>
      </c>
    </row>
    <row r="2859" spans="1:3" hidden="1" x14ac:dyDescent="0.25">
      <c r="A2859">
        <v>2857</v>
      </c>
      <c r="B2859" t="str">
        <f>IF(DataBank!F2859="successful",DataBank!B2859,"")</f>
        <v/>
      </c>
      <c r="C2859" t="str">
        <f>IF(DataBank!F2859="successful",DataBank!L2859,"")</f>
        <v/>
      </c>
    </row>
    <row r="2860" spans="1:3" hidden="1" x14ac:dyDescent="0.25">
      <c r="A2860">
        <v>2858</v>
      </c>
      <c r="B2860" t="str">
        <f>IF(DataBank!F2860="successful",DataBank!B2860,"")</f>
        <v/>
      </c>
      <c r="C2860" t="str">
        <f>IF(DataBank!F2860="successful",DataBank!L2860,"")</f>
        <v/>
      </c>
    </row>
    <row r="2861" spans="1:3" hidden="1" x14ac:dyDescent="0.25">
      <c r="A2861">
        <v>2859</v>
      </c>
      <c r="B2861" t="str">
        <f>IF(DataBank!F2861="successful",DataBank!B2861,"")</f>
        <v/>
      </c>
      <c r="C2861" t="str">
        <f>IF(DataBank!F2861="successful",DataBank!L2861,"")</f>
        <v/>
      </c>
    </row>
    <row r="2862" spans="1:3" hidden="1" x14ac:dyDescent="0.25">
      <c r="A2862">
        <v>2860</v>
      </c>
      <c r="B2862" t="str">
        <f>IF(DataBank!F2862="successful",DataBank!B2862,"")</f>
        <v/>
      </c>
      <c r="C2862" t="str">
        <f>IF(DataBank!F2862="successful",DataBank!L2862,"")</f>
        <v/>
      </c>
    </row>
    <row r="2863" spans="1:3" hidden="1" x14ac:dyDescent="0.25">
      <c r="A2863">
        <v>2861</v>
      </c>
      <c r="B2863" t="str">
        <f>IF(DataBank!F2863="successful",DataBank!B2863,"")</f>
        <v/>
      </c>
      <c r="C2863" t="str">
        <f>IF(DataBank!F2863="successful",DataBank!L2863,"")</f>
        <v/>
      </c>
    </row>
    <row r="2864" spans="1:3" hidden="1" x14ac:dyDescent="0.25">
      <c r="A2864">
        <v>2862</v>
      </c>
      <c r="B2864" t="str">
        <f>IF(DataBank!F2864="successful",DataBank!B2864,"")</f>
        <v/>
      </c>
      <c r="C2864" t="str">
        <f>IF(DataBank!F2864="successful",DataBank!L2864,"")</f>
        <v/>
      </c>
    </row>
    <row r="2865" spans="1:3" hidden="1" x14ac:dyDescent="0.25">
      <c r="A2865">
        <v>2863</v>
      </c>
      <c r="B2865" t="str">
        <f>IF(DataBank!F2865="successful",DataBank!B2865,"")</f>
        <v/>
      </c>
      <c r="C2865" t="str">
        <f>IF(DataBank!F2865="successful",DataBank!L2865,"")</f>
        <v/>
      </c>
    </row>
    <row r="2866" spans="1:3" hidden="1" x14ac:dyDescent="0.25">
      <c r="A2866">
        <v>2864</v>
      </c>
      <c r="B2866" t="str">
        <f>IF(DataBank!F2866="successful",DataBank!B2866,"")</f>
        <v/>
      </c>
      <c r="C2866" t="str">
        <f>IF(DataBank!F2866="successful",DataBank!L2866,"")</f>
        <v/>
      </c>
    </row>
    <row r="2867" spans="1:3" hidden="1" x14ac:dyDescent="0.25">
      <c r="A2867">
        <v>2865</v>
      </c>
      <c r="B2867" t="str">
        <f>IF(DataBank!F2867="successful",DataBank!B2867,"")</f>
        <v/>
      </c>
      <c r="C2867" t="str">
        <f>IF(DataBank!F2867="successful",DataBank!L2867,"")</f>
        <v/>
      </c>
    </row>
    <row r="2868" spans="1:3" hidden="1" x14ac:dyDescent="0.25">
      <c r="A2868">
        <v>2866</v>
      </c>
      <c r="B2868" t="str">
        <f>IF(DataBank!F2868="successful",DataBank!B2868,"")</f>
        <v/>
      </c>
      <c r="C2868" t="str">
        <f>IF(DataBank!F2868="successful",DataBank!L2868,"")</f>
        <v/>
      </c>
    </row>
    <row r="2869" spans="1:3" hidden="1" x14ac:dyDescent="0.25">
      <c r="A2869">
        <v>2867</v>
      </c>
      <c r="B2869" t="str">
        <f>IF(DataBank!F2869="successful",DataBank!B2869,"")</f>
        <v/>
      </c>
      <c r="C2869" t="str">
        <f>IF(DataBank!F2869="successful",DataBank!L2869,"")</f>
        <v/>
      </c>
    </row>
    <row r="2870" spans="1:3" hidden="1" x14ac:dyDescent="0.25">
      <c r="A2870">
        <v>2868</v>
      </c>
      <c r="B2870" t="str">
        <f>IF(DataBank!F2870="successful",DataBank!B2870,"")</f>
        <v/>
      </c>
      <c r="C2870" t="str">
        <f>IF(DataBank!F2870="successful",DataBank!L2870,"")</f>
        <v/>
      </c>
    </row>
    <row r="2871" spans="1:3" hidden="1" x14ac:dyDescent="0.25">
      <c r="A2871">
        <v>2869</v>
      </c>
      <c r="B2871" t="str">
        <f>IF(DataBank!F2871="successful",DataBank!B2871,"")</f>
        <v/>
      </c>
      <c r="C2871" t="str">
        <f>IF(DataBank!F2871="successful",DataBank!L2871,"")</f>
        <v/>
      </c>
    </row>
    <row r="2872" spans="1:3" hidden="1" x14ac:dyDescent="0.25">
      <c r="A2872">
        <v>2870</v>
      </c>
      <c r="B2872" t="str">
        <f>IF(DataBank!F2872="successful",DataBank!B2872,"")</f>
        <v/>
      </c>
      <c r="C2872" t="str">
        <f>IF(DataBank!F2872="successful",DataBank!L2872,"")</f>
        <v/>
      </c>
    </row>
    <row r="2873" spans="1:3" hidden="1" x14ac:dyDescent="0.25">
      <c r="A2873">
        <v>2871</v>
      </c>
      <c r="B2873" t="str">
        <f>IF(DataBank!F2873="successful",DataBank!B2873,"")</f>
        <v/>
      </c>
      <c r="C2873" t="str">
        <f>IF(DataBank!F2873="successful",DataBank!L2873,"")</f>
        <v/>
      </c>
    </row>
    <row r="2874" spans="1:3" hidden="1" x14ac:dyDescent="0.25">
      <c r="A2874">
        <v>2872</v>
      </c>
      <c r="B2874" t="str">
        <f>IF(DataBank!F2874="successful",DataBank!B2874,"")</f>
        <v/>
      </c>
      <c r="C2874" t="str">
        <f>IF(DataBank!F2874="successful",DataBank!L2874,"")</f>
        <v/>
      </c>
    </row>
    <row r="2875" spans="1:3" hidden="1" x14ac:dyDescent="0.25">
      <c r="A2875">
        <v>2873</v>
      </c>
      <c r="B2875" t="str">
        <f>IF(DataBank!F2875="successful",DataBank!B2875,"")</f>
        <v/>
      </c>
      <c r="C2875" t="str">
        <f>IF(DataBank!F2875="successful",DataBank!L2875,"")</f>
        <v/>
      </c>
    </row>
    <row r="2876" spans="1:3" hidden="1" x14ac:dyDescent="0.25">
      <c r="A2876">
        <v>2874</v>
      </c>
      <c r="B2876" t="str">
        <f>IF(DataBank!F2876="successful",DataBank!B2876,"")</f>
        <v/>
      </c>
      <c r="C2876" t="str">
        <f>IF(DataBank!F2876="successful",DataBank!L2876,"")</f>
        <v/>
      </c>
    </row>
    <row r="2877" spans="1:3" hidden="1" x14ac:dyDescent="0.25">
      <c r="A2877">
        <v>2875</v>
      </c>
      <c r="B2877" t="str">
        <f>IF(DataBank!F2877="successful",DataBank!B2877,"")</f>
        <v/>
      </c>
      <c r="C2877" t="str">
        <f>IF(DataBank!F2877="successful",DataBank!L2877,"")</f>
        <v/>
      </c>
    </row>
    <row r="2878" spans="1:3" hidden="1" x14ac:dyDescent="0.25">
      <c r="A2878">
        <v>2876</v>
      </c>
      <c r="B2878" t="str">
        <f>IF(DataBank!F2878="successful",DataBank!B2878,"")</f>
        <v/>
      </c>
      <c r="C2878" t="str">
        <f>IF(DataBank!F2878="successful",DataBank!L2878,"")</f>
        <v/>
      </c>
    </row>
    <row r="2879" spans="1:3" hidden="1" x14ac:dyDescent="0.25">
      <c r="A2879">
        <v>2877</v>
      </c>
      <c r="B2879" t="str">
        <f>IF(DataBank!F2879="successful",DataBank!B2879,"")</f>
        <v/>
      </c>
      <c r="C2879" t="str">
        <f>IF(DataBank!F2879="successful",DataBank!L2879,"")</f>
        <v/>
      </c>
    </row>
    <row r="2880" spans="1:3" hidden="1" x14ac:dyDescent="0.25">
      <c r="A2880">
        <v>2878</v>
      </c>
      <c r="B2880" t="str">
        <f>IF(DataBank!F2880="successful",DataBank!B2880,"")</f>
        <v/>
      </c>
      <c r="C2880" t="str">
        <f>IF(DataBank!F2880="successful",DataBank!L2880,"")</f>
        <v/>
      </c>
    </row>
    <row r="2881" spans="1:3" hidden="1" x14ac:dyDescent="0.25">
      <c r="A2881">
        <v>2879</v>
      </c>
      <c r="B2881" t="str">
        <f>IF(DataBank!F2881="successful",DataBank!B2881,"")</f>
        <v/>
      </c>
      <c r="C2881" t="str">
        <f>IF(DataBank!F2881="successful",DataBank!L2881,"")</f>
        <v/>
      </c>
    </row>
    <row r="2882" spans="1:3" hidden="1" x14ac:dyDescent="0.25">
      <c r="A2882">
        <v>2880</v>
      </c>
      <c r="B2882" t="str">
        <f>IF(DataBank!F2882="successful",DataBank!B2882,"")</f>
        <v/>
      </c>
      <c r="C2882" t="str">
        <f>IF(DataBank!F2882="successful",DataBank!L2882,"")</f>
        <v/>
      </c>
    </row>
    <row r="2883" spans="1:3" hidden="1" x14ac:dyDescent="0.25">
      <c r="A2883">
        <v>2881</v>
      </c>
      <c r="B2883" t="str">
        <f>IF(DataBank!F2883="successful",DataBank!B2883,"")</f>
        <v/>
      </c>
      <c r="C2883" t="str">
        <f>IF(DataBank!F2883="successful",DataBank!L2883,"")</f>
        <v/>
      </c>
    </row>
    <row r="2884" spans="1:3" hidden="1" x14ac:dyDescent="0.25">
      <c r="A2884">
        <v>2882</v>
      </c>
      <c r="B2884" t="str">
        <f>IF(DataBank!F2884="successful",DataBank!B2884,"")</f>
        <v/>
      </c>
      <c r="C2884" t="str">
        <f>IF(DataBank!F2884="successful",DataBank!L2884,"")</f>
        <v/>
      </c>
    </row>
    <row r="2885" spans="1:3" hidden="1" x14ac:dyDescent="0.25">
      <c r="A2885">
        <v>2883</v>
      </c>
      <c r="B2885" t="str">
        <f>IF(DataBank!F2885="successful",DataBank!B2885,"")</f>
        <v/>
      </c>
      <c r="C2885" t="str">
        <f>IF(DataBank!F2885="successful",DataBank!L2885,"")</f>
        <v/>
      </c>
    </row>
    <row r="2886" spans="1:3" hidden="1" x14ac:dyDescent="0.25">
      <c r="A2886">
        <v>2884</v>
      </c>
      <c r="B2886" t="str">
        <f>IF(DataBank!F2886="successful",DataBank!B2886,"")</f>
        <v/>
      </c>
      <c r="C2886" t="str">
        <f>IF(DataBank!F2886="successful",DataBank!L2886,"")</f>
        <v/>
      </c>
    </row>
    <row r="2887" spans="1:3" hidden="1" x14ac:dyDescent="0.25">
      <c r="A2887">
        <v>2885</v>
      </c>
      <c r="B2887" t="str">
        <f>IF(DataBank!F2887="successful",DataBank!B2887,"")</f>
        <v/>
      </c>
      <c r="C2887" t="str">
        <f>IF(DataBank!F2887="successful",DataBank!L2887,"")</f>
        <v/>
      </c>
    </row>
    <row r="2888" spans="1:3" hidden="1" x14ac:dyDescent="0.25">
      <c r="A2888">
        <v>2886</v>
      </c>
      <c r="B2888" t="str">
        <f>IF(DataBank!F2888="successful",DataBank!B2888,"")</f>
        <v/>
      </c>
      <c r="C2888" t="str">
        <f>IF(DataBank!F2888="successful",DataBank!L2888,"")</f>
        <v/>
      </c>
    </row>
    <row r="2889" spans="1:3" hidden="1" x14ac:dyDescent="0.25">
      <c r="A2889">
        <v>2887</v>
      </c>
      <c r="B2889" t="str">
        <f>IF(DataBank!F2889="successful",DataBank!B2889,"")</f>
        <v/>
      </c>
      <c r="C2889" t="str">
        <f>IF(DataBank!F2889="successful",DataBank!L2889,"")</f>
        <v/>
      </c>
    </row>
    <row r="2890" spans="1:3" hidden="1" x14ac:dyDescent="0.25">
      <c r="A2890">
        <v>2888</v>
      </c>
      <c r="B2890" t="str">
        <f>IF(DataBank!F2890="successful",DataBank!B2890,"")</f>
        <v/>
      </c>
      <c r="C2890" t="str">
        <f>IF(DataBank!F2890="successful",DataBank!L2890,"")</f>
        <v/>
      </c>
    </row>
    <row r="2891" spans="1:3" hidden="1" x14ac:dyDescent="0.25">
      <c r="A2891">
        <v>2889</v>
      </c>
      <c r="B2891" t="str">
        <f>IF(DataBank!F2891="successful",DataBank!B2891,"")</f>
        <v/>
      </c>
      <c r="C2891" t="str">
        <f>IF(DataBank!F2891="successful",DataBank!L2891,"")</f>
        <v/>
      </c>
    </row>
    <row r="2892" spans="1:3" hidden="1" x14ac:dyDescent="0.25">
      <c r="A2892">
        <v>2890</v>
      </c>
      <c r="B2892" t="str">
        <f>IF(DataBank!F2892="successful",DataBank!B2892,"")</f>
        <v/>
      </c>
      <c r="C2892" t="str">
        <f>IF(DataBank!F2892="successful",DataBank!L2892,"")</f>
        <v/>
      </c>
    </row>
    <row r="2893" spans="1:3" hidden="1" x14ac:dyDescent="0.25">
      <c r="A2893">
        <v>2891</v>
      </c>
      <c r="B2893" t="str">
        <f>IF(DataBank!F2893="successful",DataBank!B2893,"")</f>
        <v/>
      </c>
      <c r="C2893" t="str">
        <f>IF(DataBank!F2893="successful",DataBank!L2893,"")</f>
        <v/>
      </c>
    </row>
    <row r="2894" spans="1:3" hidden="1" x14ac:dyDescent="0.25">
      <c r="A2894">
        <v>2892</v>
      </c>
      <c r="B2894" t="str">
        <f>IF(DataBank!F2894="successful",DataBank!B2894,"")</f>
        <v/>
      </c>
      <c r="C2894" t="str">
        <f>IF(DataBank!F2894="successful",DataBank!L2894,"")</f>
        <v/>
      </c>
    </row>
    <row r="2895" spans="1:3" hidden="1" x14ac:dyDescent="0.25">
      <c r="A2895">
        <v>2893</v>
      </c>
      <c r="B2895" t="str">
        <f>IF(DataBank!F2895="successful",DataBank!B2895,"")</f>
        <v/>
      </c>
      <c r="C2895" t="str">
        <f>IF(DataBank!F2895="successful",DataBank!L2895,"")</f>
        <v/>
      </c>
    </row>
    <row r="2896" spans="1:3" hidden="1" x14ac:dyDescent="0.25">
      <c r="A2896">
        <v>2894</v>
      </c>
      <c r="B2896" t="str">
        <f>IF(DataBank!F2896="successful",DataBank!B2896,"")</f>
        <v/>
      </c>
      <c r="C2896" t="str">
        <f>IF(DataBank!F2896="successful",DataBank!L2896,"")</f>
        <v/>
      </c>
    </row>
    <row r="2897" spans="1:3" hidden="1" x14ac:dyDescent="0.25">
      <c r="A2897">
        <v>2895</v>
      </c>
      <c r="B2897" t="str">
        <f>IF(DataBank!F2897="successful",DataBank!B2897,"")</f>
        <v/>
      </c>
      <c r="C2897" t="str">
        <f>IF(DataBank!F2897="successful",DataBank!L2897,"")</f>
        <v/>
      </c>
    </row>
    <row r="2898" spans="1:3" hidden="1" x14ac:dyDescent="0.25">
      <c r="A2898">
        <v>2896</v>
      </c>
      <c r="B2898" t="str">
        <f>IF(DataBank!F2898="successful",DataBank!B2898,"")</f>
        <v/>
      </c>
      <c r="C2898" t="str">
        <f>IF(DataBank!F2898="successful",DataBank!L2898,"")</f>
        <v/>
      </c>
    </row>
    <row r="2899" spans="1:3" hidden="1" x14ac:dyDescent="0.25">
      <c r="A2899">
        <v>2897</v>
      </c>
      <c r="B2899" t="str">
        <f>IF(DataBank!F2899="successful",DataBank!B2899,"")</f>
        <v/>
      </c>
      <c r="C2899" t="str">
        <f>IF(DataBank!F2899="successful",DataBank!L2899,"")</f>
        <v/>
      </c>
    </row>
    <row r="2900" spans="1:3" hidden="1" x14ac:dyDescent="0.25">
      <c r="A2900">
        <v>2898</v>
      </c>
      <c r="B2900" t="str">
        <f>IF(DataBank!F2900="successful",DataBank!B2900,"")</f>
        <v/>
      </c>
      <c r="C2900" t="str">
        <f>IF(DataBank!F2900="successful",DataBank!L2900,"")</f>
        <v/>
      </c>
    </row>
    <row r="2901" spans="1:3" hidden="1" x14ac:dyDescent="0.25">
      <c r="A2901">
        <v>2899</v>
      </c>
      <c r="B2901" t="str">
        <f>IF(DataBank!F2901="successful",DataBank!B2901,"")</f>
        <v/>
      </c>
      <c r="C2901" t="str">
        <f>IF(DataBank!F2901="successful",DataBank!L2901,"")</f>
        <v/>
      </c>
    </row>
    <row r="2902" spans="1:3" hidden="1" x14ac:dyDescent="0.25">
      <c r="A2902">
        <v>2900</v>
      </c>
      <c r="B2902" t="str">
        <f>IF(DataBank!F2902="successful",DataBank!B2902,"")</f>
        <v/>
      </c>
      <c r="C2902" t="str">
        <f>IF(DataBank!F2902="successful",DataBank!L2902,"")</f>
        <v/>
      </c>
    </row>
    <row r="2903" spans="1:3" hidden="1" x14ac:dyDescent="0.25">
      <c r="A2903">
        <v>2901</v>
      </c>
      <c r="B2903" t="str">
        <f>IF(DataBank!F2903="successful",DataBank!B2903,"")</f>
        <v/>
      </c>
      <c r="C2903" t="str">
        <f>IF(DataBank!F2903="successful",DataBank!L2903,"")</f>
        <v/>
      </c>
    </row>
    <row r="2904" spans="1:3" hidden="1" x14ac:dyDescent="0.25">
      <c r="A2904">
        <v>2902</v>
      </c>
      <c r="B2904" t="str">
        <f>IF(DataBank!F2904="successful",DataBank!B2904,"")</f>
        <v/>
      </c>
      <c r="C2904" t="str">
        <f>IF(DataBank!F2904="successful",DataBank!L2904,"")</f>
        <v/>
      </c>
    </row>
    <row r="2905" spans="1:3" hidden="1" x14ac:dyDescent="0.25">
      <c r="A2905">
        <v>2903</v>
      </c>
      <c r="B2905" t="str">
        <f>IF(DataBank!F2905="successful",DataBank!B2905,"")</f>
        <v/>
      </c>
      <c r="C2905" t="str">
        <f>IF(DataBank!F2905="successful",DataBank!L2905,"")</f>
        <v/>
      </c>
    </row>
    <row r="2906" spans="1:3" hidden="1" x14ac:dyDescent="0.25">
      <c r="A2906">
        <v>2904</v>
      </c>
      <c r="B2906" t="str">
        <f>IF(DataBank!F2906="successful",DataBank!B2906,"")</f>
        <v/>
      </c>
      <c r="C2906" t="str">
        <f>IF(DataBank!F2906="successful",DataBank!L2906,"")</f>
        <v/>
      </c>
    </row>
    <row r="2907" spans="1:3" hidden="1" x14ac:dyDescent="0.25">
      <c r="A2907">
        <v>2905</v>
      </c>
      <c r="B2907" t="str">
        <f>IF(DataBank!F2907="successful",DataBank!B2907,"")</f>
        <v/>
      </c>
      <c r="C2907" t="str">
        <f>IF(DataBank!F2907="successful",DataBank!L2907,"")</f>
        <v/>
      </c>
    </row>
    <row r="2908" spans="1:3" hidden="1" x14ac:dyDescent="0.25">
      <c r="A2908">
        <v>2906</v>
      </c>
      <c r="B2908" t="str">
        <f>IF(DataBank!F2908="successful",DataBank!B2908,"")</f>
        <v/>
      </c>
      <c r="C2908" t="str">
        <f>IF(DataBank!F2908="successful",DataBank!L2908,"")</f>
        <v/>
      </c>
    </row>
    <row r="2909" spans="1:3" hidden="1" x14ac:dyDescent="0.25">
      <c r="A2909">
        <v>2907</v>
      </c>
      <c r="B2909" t="str">
        <f>IF(DataBank!F2909="successful",DataBank!B2909,"")</f>
        <v/>
      </c>
      <c r="C2909" t="str">
        <f>IF(DataBank!F2909="successful",DataBank!L2909,"")</f>
        <v/>
      </c>
    </row>
    <row r="2910" spans="1:3" hidden="1" x14ac:dyDescent="0.25">
      <c r="A2910">
        <v>2908</v>
      </c>
      <c r="B2910" t="str">
        <f>IF(DataBank!F2910="successful",DataBank!B2910,"")</f>
        <v/>
      </c>
      <c r="C2910" t="str">
        <f>IF(DataBank!F2910="successful",DataBank!L2910,"")</f>
        <v/>
      </c>
    </row>
    <row r="2911" spans="1:3" hidden="1" x14ac:dyDescent="0.25">
      <c r="A2911">
        <v>2909</v>
      </c>
      <c r="B2911" t="str">
        <f>IF(DataBank!F2911="successful",DataBank!B2911,"")</f>
        <v/>
      </c>
      <c r="C2911" t="str">
        <f>IF(DataBank!F2911="successful",DataBank!L2911,"")</f>
        <v/>
      </c>
    </row>
    <row r="2912" spans="1:3" hidden="1" x14ac:dyDescent="0.25">
      <c r="A2912">
        <v>2910</v>
      </c>
      <c r="B2912" t="str">
        <f>IF(DataBank!F2912="successful",DataBank!B2912,"")</f>
        <v/>
      </c>
      <c r="C2912" t="str">
        <f>IF(DataBank!F2912="successful",DataBank!L2912,"")</f>
        <v/>
      </c>
    </row>
    <row r="2913" spans="1:3" hidden="1" x14ac:dyDescent="0.25">
      <c r="A2913">
        <v>2911</v>
      </c>
      <c r="B2913" t="str">
        <f>IF(DataBank!F2913="successful",DataBank!B2913,"")</f>
        <v/>
      </c>
      <c r="C2913" t="str">
        <f>IF(DataBank!F2913="successful",DataBank!L2913,"")</f>
        <v/>
      </c>
    </row>
    <row r="2914" spans="1:3" hidden="1" x14ac:dyDescent="0.25">
      <c r="A2914">
        <v>2912</v>
      </c>
      <c r="B2914" t="str">
        <f>IF(DataBank!F2914="successful",DataBank!B2914,"")</f>
        <v/>
      </c>
      <c r="C2914" t="str">
        <f>IF(DataBank!F2914="successful",DataBank!L2914,"")</f>
        <v/>
      </c>
    </row>
    <row r="2915" spans="1:3" hidden="1" x14ac:dyDescent="0.25">
      <c r="A2915">
        <v>2913</v>
      </c>
      <c r="B2915" t="str">
        <f>IF(DataBank!F2915="successful",DataBank!B2915,"")</f>
        <v/>
      </c>
      <c r="C2915" t="str">
        <f>IF(DataBank!F2915="successful",DataBank!L2915,"")</f>
        <v/>
      </c>
    </row>
    <row r="2916" spans="1:3" hidden="1" x14ac:dyDescent="0.25">
      <c r="A2916">
        <v>2914</v>
      </c>
      <c r="B2916" t="str">
        <f>IF(DataBank!F2916="successful",DataBank!B2916,"")</f>
        <v/>
      </c>
      <c r="C2916" t="str">
        <f>IF(DataBank!F2916="successful",DataBank!L2916,"")</f>
        <v/>
      </c>
    </row>
    <row r="2917" spans="1:3" hidden="1" x14ac:dyDescent="0.25">
      <c r="A2917">
        <v>2915</v>
      </c>
      <c r="B2917" t="str">
        <f>IF(DataBank!F2917="successful",DataBank!B2917,"")</f>
        <v/>
      </c>
      <c r="C2917" t="str">
        <f>IF(DataBank!F2917="successful",DataBank!L2917,"")</f>
        <v/>
      </c>
    </row>
    <row r="2918" spans="1:3" hidden="1" x14ac:dyDescent="0.25">
      <c r="A2918">
        <v>2916</v>
      </c>
      <c r="B2918" t="str">
        <f>IF(DataBank!F2918="successful",DataBank!B2918,"")</f>
        <v/>
      </c>
      <c r="C2918" t="str">
        <f>IF(DataBank!F2918="successful",DataBank!L2918,"")</f>
        <v/>
      </c>
    </row>
    <row r="2919" spans="1:3" hidden="1" x14ac:dyDescent="0.25">
      <c r="A2919">
        <v>2917</v>
      </c>
      <c r="B2919" t="str">
        <f>IF(DataBank!F2919="successful",DataBank!B2919,"")</f>
        <v/>
      </c>
      <c r="C2919" t="str">
        <f>IF(DataBank!F2919="successful",DataBank!L2919,"")</f>
        <v/>
      </c>
    </row>
    <row r="2920" spans="1:3" hidden="1" x14ac:dyDescent="0.25">
      <c r="A2920">
        <v>2918</v>
      </c>
      <c r="B2920" t="str">
        <f>IF(DataBank!F2920="successful",DataBank!B2920,"")</f>
        <v/>
      </c>
      <c r="C2920" t="str">
        <f>IF(DataBank!F2920="successful",DataBank!L2920,"")</f>
        <v/>
      </c>
    </row>
    <row r="2921" spans="1:3" hidden="1" x14ac:dyDescent="0.25">
      <c r="A2921">
        <v>2919</v>
      </c>
      <c r="B2921" t="str">
        <f>IF(DataBank!F2921="successful",DataBank!B2921,"")</f>
        <v/>
      </c>
      <c r="C2921" t="str">
        <f>IF(DataBank!F2921="successful",DataBank!L2921,"")</f>
        <v/>
      </c>
    </row>
    <row r="2922" spans="1:3" hidden="1" x14ac:dyDescent="0.25">
      <c r="A2922">
        <v>2920</v>
      </c>
      <c r="B2922" t="str">
        <f>IF(DataBank!F2922="successful",DataBank!B2922,"")</f>
        <v/>
      </c>
      <c r="C2922" t="str">
        <f>IF(DataBank!F2922="successful",DataBank!L2922,"")</f>
        <v/>
      </c>
    </row>
    <row r="2923" spans="1:3" x14ac:dyDescent="0.25">
      <c r="A2923">
        <v>2921</v>
      </c>
      <c r="B2923" t="str">
        <f>IF(DataBank!F2923="successful",DataBank!B2923,"")</f>
        <v>Fools Rush In: A Cabaret Benefiting BC/EFA Kickstarter</v>
      </c>
      <c r="C2923">
        <f>IF(DataBank!F2923="successful",DataBank!L2923,"")</f>
        <v>3</v>
      </c>
    </row>
    <row r="2924" spans="1:3" x14ac:dyDescent="0.25">
      <c r="A2924">
        <v>2922</v>
      </c>
      <c r="B2924" t="str">
        <f>IF(DataBank!F2924="successful",DataBank!B2924,"")</f>
        <v>Les Miserables - Backing fund</v>
      </c>
      <c r="C2924">
        <f>IF(DataBank!F2924="successful",DataBank!L2924,"")</f>
        <v>6</v>
      </c>
    </row>
    <row r="2925" spans="1:3" x14ac:dyDescent="0.25">
      <c r="A2925">
        <v>2923</v>
      </c>
      <c r="B2925" t="str">
        <f>IF(DataBank!F2925="successful",DataBank!B2925,"")</f>
        <v>Kaylee's Senior Project</v>
      </c>
      <c r="C2925">
        <f>IF(DataBank!F2925="successful",DataBank!L2925,"")</f>
        <v>10</v>
      </c>
    </row>
    <row r="2926" spans="1:3" x14ac:dyDescent="0.25">
      <c r="A2926">
        <v>2924</v>
      </c>
      <c r="B2926" t="str">
        <f>IF(DataBank!F2926="successful",DataBank!B2926,"")</f>
        <v>There's No Place Like Home!</v>
      </c>
      <c r="C2926">
        <f>IF(DataBank!F2926="successful",DataBank!L2926,"")</f>
        <v>147</v>
      </c>
    </row>
    <row r="2927" spans="1:3" x14ac:dyDescent="0.25">
      <c r="A2927">
        <v>2925</v>
      </c>
      <c r="B2927" t="str">
        <f>IF(DataBank!F2927="successful",DataBank!B2927,"")</f>
        <v>Bring "Snow White and the Seven Bottoms" to NYC!</v>
      </c>
      <c r="C2927">
        <f>IF(DataBank!F2927="successful",DataBank!L2927,"")</f>
        <v>199</v>
      </c>
    </row>
    <row r="2928" spans="1:3" x14ac:dyDescent="0.25">
      <c r="A2928">
        <v>2926</v>
      </c>
      <c r="B2928" t="str">
        <f>IF(DataBank!F2928="successful",DataBank!B2928,"")</f>
        <v>Mirror Image - An Original Musical</v>
      </c>
      <c r="C2928">
        <f>IF(DataBank!F2928="successful",DataBank!L2928,"")</f>
        <v>50</v>
      </c>
    </row>
    <row r="2929" spans="1:3" x14ac:dyDescent="0.25">
      <c r="A2929">
        <v>2927</v>
      </c>
      <c r="B2929" t="str">
        <f>IF(DataBank!F2929="successful",DataBank!B2929,"")</f>
        <v>The Addams Family Comes To Tuscaloosa</v>
      </c>
      <c r="C2929">
        <f>IF(DataBank!F2929="successful",DataBank!L2929,"")</f>
        <v>21</v>
      </c>
    </row>
    <row r="2930" spans="1:3" x14ac:dyDescent="0.25">
      <c r="A2930">
        <v>2928</v>
      </c>
      <c r="B2930" t="str">
        <f>IF(DataBank!F2930="successful",DataBank!B2930,"")</f>
        <v>Music Theatre of Idaho Presents "A Year with Frog and Toad</v>
      </c>
      <c r="C2930">
        <f>IF(DataBank!F2930="successful",DataBank!L2930,"")</f>
        <v>24</v>
      </c>
    </row>
    <row r="2931" spans="1:3" x14ac:dyDescent="0.25">
      <c r="A2931">
        <v>2929</v>
      </c>
      <c r="B2931" t="str">
        <f>IF(DataBank!F2931="successful",DataBank!B2931,"")</f>
        <v>Right On Cue Kids Theater (ROCKT) First Show</v>
      </c>
      <c r="C2931">
        <f>IF(DataBank!F2931="successful",DataBank!L2931,"")</f>
        <v>32</v>
      </c>
    </row>
    <row r="2932" spans="1:3" x14ac:dyDescent="0.25">
      <c r="A2932">
        <v>2930</v>
      </c>
      <c r="B2932" t="str">
        <f>IF(DataBank!F2932="successful",DataBank!B2932,"")</f>
        <v>Forbear! Theatre</v>
      </c>
      <c r="C2932">
        <f>IF(DataBank!F2932="successful",DataBank!L2932,"")</f>
        <v>62</v>
      </c>
    </row>
    <row r="2933" spans="1:3" x14ac:dyDescent="0.25">
      <c r="A2933">
        <v>2931</v>
      </c>
      <c r="B2933" t="str">
        <f>IF(DataBank!F2933="successful",DataBank!B2933,"")</f>
        <v>And More Shenanigans Theatre Company</v>
      </c>
      <c r="C2933">
        <f>IF(DataBank!F2933="successful",DataBank!L2933,"")</f>
        <v>9</v>
      </c>
    </row>
    <row r="2934" spans="1:3" x14ac:dyDescent="0.25">
      <c r="A2934">
        <v>2932</v>
      </c>
      <c r="B2934" t="str">
        <f>IF(DataBank!F2934="successful",DataBank!B2934,"")</f>
        <v>Magpie- A Melbourne Written Dramatic Musical</v>
      </c>
      <c r="C2934">
        <f>IF(DataBank!F2934="successful",DataBank!L2934,"")</f>
        <v>38</v>
      </c>
    </row>
    <row r="2935" spans="1:3" x14ac:dyDescent="0.25">
      <c r="A2935">
        <v>2933</v>
      </c>
      <c r="B2935" t="str">
        <f>IF(DataBank!F2935="successful",DataBank!B2935,"")</f>
        <v>Three Postcards: Pre-Production Costs</v>
      </c>
      <c r="C2935">
        <f>IF(DataBank!F2935="successful",DataBank!L2935,"")</f>
        <v>54</v>
      </c>
    </row>
    <row r="2936" spans="1:3" x14ac:dyDescent="0.25">
      <c r="A2936">
        <v>2934</v>
      </c>
      <c r="B2936" t="str">
        <f>IF(DataBank!F2936="successful",DataBank!B2936,"")</f>
        <v>Songs for a New World</v>
      </c>
      <c r="C2936">
        <f>IF(DataBank!F2936="successful",DataBank!L2936,"")</f>
        <v>37</v>
      </c>
    </row>
    <row r="2937" spans="1:3" x14ac:dyDescent="0.25">
      <c r="A2937">
        <v>2935</v>
      </c>
      <c r="B2937" t="str">
        <f>IF(DataBank!F2937="successful",DataBank!B2937,"")</f>
        <v>Fresco presents SNOW WHITE - GARAGE OPERA!</v>
      </c>
      <c r="C2937">
        <f>IF(DataBank!F2937="successful",DataBank!L2937,"")</f>
        <v>39</v>
      </c>
    </row>
    <row r="2938" spans="1:3" x14ac:dyDescent="0.25">
      <c r="A2938">
        <v>2936</v>
      </c>
      <c r="B2938" t="str">
        <f>IF(DataBank!F2938="successful",DataBank!B2938,"")</f>
        <v>Put Music in our Musical: Rosetown Playhouse</v>
      </c>
      <c r="C2938">
        <f>IF(DataBank!F2938="successful",DataBank!L2938,"")</f>
        <v>34</v>
      </c>
    </row>
    <row r="2939" spans="1:3" x14ac:dyDescent="0.25">
      <c r="A2939">
        <v>2937</v>
      </c>
      <c r="B2939" t="str">
        <f>IF(DataBank!F2939="successful",DataBank!B2939,"")</f>
        <v>UCAS</v>
      </c>
      <c r="C2939">
        <f>IF(DataBank!F2939="successful",DataBank!L2939,"")</f>
        <v>55</v>
      </c>
    </row>
    <row r="2940" spans="1:3" x14ac:dyDescent="0.25">
      <c r="A2940">
        <v>2938</v>
      </c>
      <c r="B2940" t="str">
        <f>IF(DataBank!F2940="successful",DataBank!B2940,"")</f>
        <v>Keep It Spinning.</v>
      </c>
      <c r="C2940">
        <f>IF(DataBank!F2940="successful",DataBank!L2940,"")</f>
        <v>32</v>
      </c>
    </row>
    <row r="2941" spans="1:3" x14ac:dyDescent="0.25">
      <c r="A2941">
        <v>2939</v>
      </c>
      <c r="B2941" t="str">
        <f>IF(DataBank!F2941="successful",DataBank!B2941,"")</f>
        <v>Dreamgirls - Skyline got a Matching Grant!</v>
      </c>
      <c r="C2941">
        <f>IF(DataBank!F2941="successful",DataBank!L2941,"")</f>
        <v>25</v>
      </c>
    </row>
    <row r="2942" spans="1:3" x14ac:dyDescent="0.25">
      <c r="A2942">
        <v>2940</v>
      </c>
      <c r="B2942" t="str">
        <f>IF(DataBank!F2942="successful",DataBank!B2942,"")</f>
        <v>ITAVA Players "Little Shop of Horrors"</v>
      </c>
      <c r="C2942">
        <f>IF(DataBank!F2942="successful",DataBank!L2942,"")</f>
        <v>33</v>
      </c>
    </row>
    <row r="2943" spans="1:3" hidden="1" x14ac:dyDescent="0.25">
      <c r="A2943">
        <v>2941</v>
      </c>
      <c r="B2943" t="str">
        <f>IF(DataBank!F2943="successful",DataBank!B2943,"")</f>
        <v/>
      </c>
      <c r="C2943" t="str">
        <f>IF(DataBank!F2943="successful",DataBank!L2943,"")</f>
        <v/>
      </c>
    </row>
    <row r="2944" spans="1:3" hidden="1" x14ac:dyDescent="0.25">
      <c r="A2944">
        <v>2942</v>
      </c>
      <c r="B2944" t="str">
        <f>IF(DataBank!F2944="successful",DataBank!B2944,"")</f>
        <v/>
      </c>
      <c r="C2944" t="str">
        <f>IF(DataBank!F2944="successful",DataBank!L2944,"")</f>
        <v/>
      </c>
    </row>
    <row r="2945" spans="1:3" hidden="1" x14ac:dyDescent="0.25">
      <c r="A2945">
        <v>2943</v>
      </c>
      <c r="B2945" t="str">
        <f>IF(DataBank!F2945="successful",DataBank!B2945,"")</f>
        <v/>
      </c>
      <c r="C2945" t="str">
        <f>IF(DataBank!F2945="successful",DataBank!L2945,"")</f>
        <v/>
      </c>
    </row>
    <row r="2946" spans="1:3" hidden="1" x14ac:dyDescent="0.25">
      <c r="A2946">
        <v>2944</v>
      </c>
      <c r="B2946" t="str">
        <f>IF(DataBank!F2946="successful",DataBank!B2946,"")</f>
        <v/>
      </c>
      <c r="C2946" t="str">
        <f>IF(DataBank!F2946="successful",DataBank!L2946,"")</f>
        <v/>
      </c>
    </row>
    <row r="2947" spans="1:3" hidden="1" x14ac:dyDescent="0.25">
      <c r="A2947">
        <v>2945</v>
      </c>
      <c r="B2947" t="str">
        <f>IF(DataBank!F2947="successful",DataBank!B2947,"")</f>
        <v/>
      </c>
      <c r="C2947" t="str">
        <f>IF(DataBank!F2947="successful",DataBank!L2947,"")</f>
        <v/>
      </c>
    </row>
    <row r="2948" spans="1:3" hidden="1" x14ac:dyDescent="0.25">
      <c r="A2948">
        <v>2946</v>
      </c>
      <c r="B2948" t="str">
        <f>IF(DataBank!F2948="successful",DataBank!B2948,"")</f>
        <v/>
      </c>
      <c r="C2948" t="str">
        <f>IF(DataBank!F2948="successful",DataBank!L2948,"")</f>
        <v/>
      </c>
    </row>
    <row r="2949" spans="1:3" hidden="1" x14ac:dyDescent="0.25">
      <c r="A2949">
        <v>2947</v>
      </c>
      <c r="B2949" t="str">
        <f>IF(DataBank!F2949="successful",DataBank!B2949,"")</f>
        <v/>
      </c>
      <c r="C2949" t="str">
        <f>IF(DataBank!F2949="successful",DataBank!L2949,"")</f>
        <v/>
      </c>
    </row>
    <row r="2950" spans="1:3" hidden="1" x14ac:dyDescent="0.25">
      <c r="A2950">
        <v>2948</v>
      </c>
      <c r="B2950" t="str">
        <f>IF(DataBank!F2950="successful",DataBank!B2950,"")</f>
        <v/>
      </c>
      <c r="C2950" t="str">
        <f>IF(DataBank!F2950="successful",DataBank!L2950,"")</f>
        <v/>
      </c>
    </row>
    <row r="2951" spans="1:3" hidden="1" x14ac:dyDescent="0.25">
      <c r="A2951">
        <v>2949</v>
      </c>
      <c r="B2951" t="str">
        <f>IF(DataBank!F2951="successful",DataBank!B2951,"")</f>
        <v/>
      </c>
      <c r="C2951" t="str">
        <f>IF(DataBank!F2951="successful",DataBank!L2951,"")</f>
        <v/>
      </c>
    </row>
    <row r="2952" spans="1:3" hidden="1" x14ac:dyDescent="0.25">
      <c r="A2952">
        <v>2950</v>
      </c>
      <c r="B2952" t="str">
        <f>IF(DataBank!F2952="successful",DataBank!B2952,"")</f>
        <v/>
      </c>
      <c r="C2952" t="str">
        <f>IF(DataBank!F2952="successful",DataBank!L2952,"")</f>
        <v/>
      </c>
    </row>
    <row r="2953" spans="1:3" hidden="1" x14ac:dyDescent="0.25">
      <c r="A2953">
        <v>2951</v>
      </c>
      <c r="B2953" t="str">
        <f>IF(DataBank!F2953="successful",DataBank!B2953,"")</f>
        <v/>
      </c>
      <c r="C2953" t="str">
        <f>IF(DataBank!F2953="successful",DataBank!L2953,"")</f>
        <v/>
      </c>
    </row>
    <row r="2954" spans="1:3" hidden="1" x14ac:dyDescent="0.25">
      <c r="A2954">
        <v>2952</v>
      </c>
      <c r="B2954" t="str">
        <f>IF(DataBank!F2954="successful",DataBank!B2954,"")</f>
        <v/>
      </c>
      <c r="C2954" t="str">
        <f>IF(DataBank!F2954="successful",DataBank!L2954,"")</f>
        <v/>
      </c>
    </row>
    <row r="2955" spans="1:3" hidden="1" x14ac:dyDescent="0.25">
      <c r="A2955">
        <v>2953</v>
      </c>
      <c r="B2955" t="str">
        <f>IF(DataBank!F2955="successful",DataBank!B2955,"")</f>
        <v/>
      </c>
      <c r="C2955" t="str">
        <f>IF(DataBank!F2955="successful",DataBank!L2955,"")</f>
        <v/>
      </c>
    </row>
    <row r="2956" spans="1:3" hidden="1" x14ac:dyDescent="0.25">
      <c r="A2956">
        <v>2954</v>
      </c>
      <c r="B2956" t="str">
        <f>IF(DataBank!F2956="successful",DataBank!B2956,"")</f>
        <v/>
      </c>
      <c r="C2956" t="str">
        <f>IF(DataBank!F2956="successful",DataBank!L2956,"")</f>
        <v/>
      </c>
    </row>
    <row r="2957" spans="1:3" hidden="1" x14ac:dyDescent="0.25">
      <c r="A2957">
        <v>2955</v>
      </c>
      <c r="B2957" t="str">
        <f>IF(DataBank!F2957="successful",DataBank!B2957,"")</f>
        <v/>
      </c>
      <c r="C2957" t="str">
        <f>IF(DataBank!F2957="successful",DataBank!L2957,"")</f>
        <v/>
      </c>
    </row>
    <row r="2958" spans="1:3" hidden="1" x14ac:dyDescent="0.25">
      <c r="A2958">
        <v>2956</v>
      </c>
      <c r="B2958" t="str">
        <f>IF(DataBank!F2958="successful",DataBank!B2958,"")</f>
        <v/>
      </c>
      <c r="C2958" t="str">
        <f>IF(DataBank!F2958="successful",DataBank!L2958,"")</f>
        <v/>
      </c>
    </row>
    <row r="2959" spans="1:3" hidden="1" x14ac:dyDescent="0.25">
      <c r="A2959">
        <v>2957</v>
      </c>
      <c r="B2959" t="str">
        <f>IF(DataBank!F2959="successful",DataBank!B2959,"")</f>
        <v/>
      </c>
      <c r="C2959" t="str">
        <f>IF(DataBank!F2959="successful",DataBank!L2959,"")</f>
        <v/>
      </c>
    </row>
    <row r="2960" spans="1:3" hidden="1" x14ac:dyDescent="0.25">
      <c r="A2960">
        <v>2958</v>
      </c>
      <c r="B2960" t="str">
        <f>IF(DataBank!F2960="successful",DataBank!B2960,"")</f>
        <v/>
      </c>
      <c r="C2960" t="str">
        <f>IF(DataBank!F2960="successful",DataBank!L2960,"")</f>
        <v/>
      </c>
    </row>
    <row r="2961" spans="1:3" hidden="1" x14ac:dyDescent="0.25">
      <c r="A2961">
        <v>2959</v>
      </c>
      <c r="B2961" t="str">
        <f>IF(DataBank!F2961="successful",DataBank!B2961,"")</f>
        <v/>
      </c>
      <c r="C2961" t="str">
        <f>IF(DataBank!F2961="successful",DataBank!L2961,"")</f>
        <v/>
      </c>
    </row>
    <row r="2962" spans="1:3" hidden="1" x14ac:dyDescent="0.25">
      <c r="A2962">
        <v>2960</v>
      </c>
      <c r="B2962" t="str">
        <f>IF(DataBank!F2962="successful",DataBank!B2962,"")</f>
        <v/>
      </c>
      <c r="C2962" t="str">
        <f>IF(DataBank!F2962="successful",DataBank!L2962,"")</f>
        <v/>
      </c>
    </row>
    <row r="2963" spans="1:3" x14ac:dyDescent="0.25">
      <c r="A2963">
        <v>2961</v>
      </c>
      <c r="B2963" t="str">
        <f>IF(DataBank!F2963="successful",DataBank!B2963,"")</f>
        <v>Shakespeare in the Park! A Comedy of Errors</v>
      </c>
      <c r="C2963">
        <f>IF(DataBank!F2963="successful",DataBank!L2963,"")</f>
        <v>108</v>
      </c>
    </row>
    <row r="2964" spans="1:3" x14ac:dyDescent="0.25">
      <c r="A2964">
        <v>2962</v>
      </c>
      <c r="B2964" t="str">
        <f>IF(DataBank!F2964="successful",DataBank!B2964,"")</f>
        <v>Grassroots Shakespeare Company â€¢ Arizona</v>
      </c>
      <c r="C2964">
        <f>IF(DataBank!F2964="successful",DataBank!L2964,"")</f>
        <v>20</v>
      </c>
    </row>
    <row r="2965" spans="1:3" x14ac:dyDescent="0.25">
      <c r="A2965">
        <v>2963</v>
      </c>
      <c r="B2965" t="str">
        <f>IF(DataBank!F2965="successful",DataBank!B2965,"")</f>
        <v>One Funny Mother: I'm Not Crazy!!</v>
      </c>
      <c r="C2965">
        <f>IF(DataBank!F2965="successful",DataBank!L2965,"")</f>
        <v>98</v>
      </c>
    </row>
    <row r="2966" spans="1:3" x14ac:dyDescent="0.25">
      <c r="A2966">
        <v>2964</v>
      </c>
      <c r="B2966" t="str">
        <f>IF(DataBank!F2966="successful",DataBank!B2966,"")</f>
        <v>Pug-let: The First Ever All-Pug Production of Hamlet</v>
      </c>
      <c r="C2966">
        <f>IF(DataBank!F2966="successful",DataBank!L2966,"")</f>
        <v>196</v>
      </c>
    </row>
    <row r="2967" spans="1:3" x14ac:dyDescent="0.25">
      <c r="A2967">
        <v>2965</v>
      </c>
      <c r="B2967" t="str">
        <f>IF(DataBank!F2967="successful",DataBank!B2967,"")</f>
        <v>Imaginary Theater Company Presents the Premiere of The Boat</v>
      </c>
      <c r="C2967">
        <f>IF(DataBank!F2967="successful",DataBank!L2967,"")</f>
        <v>39</v>
      </c>
    </row>
    <row r="2968" spans="1:3" x14ac:dyDescent="0.25">
      <c r="A2968">
        <v>2966</v>
      </c>
      <c r="B2968" t="str">
        <f>IF(DataBank!F2968="successful",DataBank!B2968,"")</f>
        <v>Fat Pig, The Play!</v>
      </c>
      <c r="C2968">
        <f>IF(DataBank!F2968="successful",DataBank!L2968,"")</f>
        <v>128</v>
      </c>
    </row>
    <row r="2969" spans="1:3" x14ac:dyDescent="0.25">
      <c r="A2969">
        <v>2967</v>
      </c>
      <c r="B2969" t="str">
        <f>IF(DataBank!F2969="successful",DataBank!B2969,"")</f>
        <v>Scissortail: A play about the Oklahoma City Bombing</v>
      </c>
      <c r="C2969">
        <f>IF(DataBank!F2969="successful",DataBank!L2969,"")</f>
        <v>71</v>
      </c>
    </row>
    <row r="2970" spans="1:3" x14ac:dyDescent="0.25">
      <c r="A2970">
        <v>2968</v>
      </c>
      <c r="B2970" t="str">
        <f>IF(DataBank!F2970="successful",DataBank!B2970,"")</f>
        <v>The Curse of the Babywoman @ FringeNYC</v>
      </c>
      <c r="C2970">
        <f>IF(DataBank!F2970="successful",DataBank!L2970,"")</f>
        <v>47</v>
      </c>
    </row>
    <row r="2971" spans="1:3" x14ac:dyDescent="0.25">
      <c r="A2971">
        <v>2969</v>
      </c>
      <c r="B2971" t="str">
        <f>IF(DataBank!F2971="successful",DataBank!B2971,"")</f>
        <v>Dog Sees God - Calgary Production</v>
      </c>
      <c r="C2971">
        <f>IF(DataBank!F2971="successful",DataBank!L2971,"")</f>
        <v>17</v>
      </c>
    </row>
    <row r="2972" spans="1:3" x14ac:dyDescent="0.25">
      <c r="A2972">
        <v>2970</v>
      </c>
      <c r="B2972" t="str">
        <f>IF(DataBank!F2972="successful",DataBank!B2972,"")</f>
        <v>Leah in Vegas at The New York International Fringe Festival</v>
      </c>
      <c r="C2972">
        <f>IF(DataBank!F2972="successful",DataBank!L2972,"")</f>
        <v>91</v>
      </c>
    </row>
    <row r="2973" spans="1:3" x14ac:dyDescent="0.25">
      <c r="A2973">
        <v>2971</v>
      </c>
      <c r="B2973" t="str">
        <f>IF(DataBank!F2973="successful",DataBank!B2973,"")</f>
        <v>World Premiere of "The Piano"</v>
      </c>
      <c r="C2973">
        <f>IF(DataBank!F2973="successful",DataBank!L2973,"")</f>
        <v>43</v>
      </c>
    </row>
    <row r="2974" spans="1:3" x14ac:dyDescent="0.25">
      <c r="A2974">
        <v>2972</v>
      </c>
      <c r="B2974" t="str">
        <f>IF(DataBank!F2974="successful",DataBank!B2974,"")</f>
        <v>A Bad Plan</v>
      </c>
      <c r="C2974">
        <f>IF(DataBank!F2974="successful",DataBank!L2974,"")</f>
        <v>17</v>
      </c>
    </row>
    <row r="2975" spans="1:3" x14ac:dyDescent="0.25">
      <c r="A2975">
        <v>2973</v>
      </c>
      <c r="B2975" t="str">
        <f>IF(DataBank!F2975="successful",DataBank!B2975,"")</f>
        <v>CST's As You Like It goes to Canada!</v>
      </c>
      <c r="C2975">
        <f>IF(DataBank!F2975="successful",DataBank!L2975,"")</f>
        <v>33</v>
      </c>
    </row>
    <row r="2976" spans="1:3" x14ac:dyDescent="0.25">
      <c r="A2976">
        <v>2974</v>
      </c>
      <c r="B2976" t="str">
        <f>IF(DataBank!F2976="successful",DataBank!B2976,"")</f>
        <v>The World Premiere of Fire Work by Lauren Gunderson</v>
      </c>
      <c r="C2976">
        <f>IF(DataBank!F2976="successful",DataBank!L2976,"")</f>
        <v>87</v>
      </c>
    </row>
    <row r="2977" spans="1:3" x14ac:dyDescent="0.25">
      <c r="A2977">
        <v>2975</v>
      </c>
      <c r="B2977" t="str">
        <f>IF(DataBank!F2977="successful",DataBank!B2977,"")</f>
        <v>The Butterfingers Angel... [By The Mummers]</v>
      </c>
      <c r="C2977">
        <f>IF(DataBank!F2977="successful",DataBank!L2977,"")</f>
        <v>113</v>
      </c>
    </row>
    <row r="2978" spans="1:3" x14ac:dyDescent="0.25">
      <c r="A2978">
        <v>2976</v>
      </c>
      <c r="B2978" t="str">
        <f>IF(DataBank!F2978="successful",DataBank!B2978,"")</f>
        <v>Pizza Delique</v>
      </c>
      <c r="C2978">
        <f>IF(DataBank!F2978="successful",DataBank!L2978,"")</f>
        <v>14</v>
      </c>
    </row>
    <row r="2979" spans="1:3" x14ac:dyDescent="0.25">
      <c r="A2979">
        <v>2977</v>
      </c>
      <c r="B2979" t="str">
        <f>IF(DataBank!F2979="successful",DataBank!B2979,"")</f>
        <v>Brava Theater and Cultural Odyssey present â€œBIRTHRIGHT?â€</v>
      </c>
      <c r="C2979">
        <f>IF(DataBank!F2979="successful",DataBank!L2979,"")</f>
        <v>30</v>
      </c>
    </row>
    <row r="2980" spans="1:3" x14ac:dyDescent="0.25">
      <c r="A2980">
        <v>2978</v>
      </c>
      <c r="B2980" t="str">
        <f>IF(DataBank!F2980="successful",DataBank!B2980,"")</f>
        <v>The Fall of Wallace Winter at the Plaza Theatre</v>
      </c>
      <c r="C2980">
        <f>IF(DataBank!F2980="successful",DataBank!L2980,"")</f>
        <v>16</v>
      </c>
    </row>
    <row r="2981" spans="1:3" x14ac:dyDescent="0.25">
      <c r="A2981">
        <v>2979</v>
      </c>
      <c r="B2981" t="str">
        <f>IF(DataBank!F2981="successful",DataBank!B2981,"")</f>
        <v>'ART'</v>
      </c>
      <c r="C2981">
        <f>IF(DataBank!F2981="successful",DataBank!L2981,"")</f>
        <v>46</v>
      </c>
    </row>
    <row r="2982" spans="1:3" x14ac:dyDescent="0.25">
      <c r="A2982">
        <v>2980</v>
      </c>
      <c r="B2982" t="str">
        <f>IF(DataBank!F2982="successful",DataBank!B2982,"")</f>
        <v>INDEPENDENCE NYC</v>
      </c>
      <c r="C2982">
        <f>IF(DataBank!F2982="successful",DataBank!L2982,"")</f>
        <v>24</v>
      </c>
    </row>
    <row r="2983" spans="1:3" x14ac:dyDescent="0.25">
      <c r="A2983">
        <v>2981</v>
      </c>
      <c r="B2983" t="str">
        <f>IF(DataBank!F2983="successful",DataBank!B2983,"")</f>
        <v>Creation of the Dublin Circus Centre</v>
      </c>
      <c r="C2983">
        <f>IF(DataBank!F2983="successful",DataBank!L2983,"")</f>
        <v>97</v>
      </c>
    </row>
    <row r="2984" spans="1:3" x14ac:dyDescent="0.25">
      <c r="A2984">
        <v>2982</v>
      </c>
      <c r="B2984" t="str">
        <f>IF(DataBank!F2984="successful",DataBank!B2984,"")</f>
        <v>Railway Playhouse: Setting up a community arts space</v>
      </c>
      <c r="C2984">
        <f>IF(DataBank!F2984="successful",DataBank!L2984,"")</f>
        <v>59</v>
      </c>
    </row>
    <row r="2985" spans="1:3" x14ac:dyDescent="0.25">
      <c r="A2985">
        <v>2983</v>
      </c>
      <c r="B2985" t="str">
        <f>IF(DataBank!F2985="successful",DataBank!B2985,"")</f>
        <v>Build the House of Dad's!</v>
      </c>
      <c r="C2985">
        <f>IF(DataBank!F2985="successful",DataBank!L2985,"")</f>
        <v>1095</v>
      </c>
    </row>
    <row r="2986" spans="1:3" x14ac:dyDescent="0.25">
      <c r="A2986">
        <v>2984</v>
      </c>
      <c r="B2986" t="str">
        <f>IF(DataBank!F2986="successful",DataBank!B2986,"")</f>
        <v>BABA YAGA: A Traveling Performing Arts Wagon</v>
      </c>
      <c r="C2986">
        <f>IF(DataBank!F2986="successful",DataBank!L2986,"")</f>
        <v>218</v>
      </c>
    </row>
    <row r="2987" spans="1:3" x14ac:dyDescent="0.25">
      <c r="A2987">
        <v>2985</v>
      </c>
      <c r="B2987" t="str">
        <f>IF(DataBank!F2987="successful",DataBank!B2987,"")</f>
        <v>React Aerial Studio</v>
      </c>
      <c r="C2987">
        <f>IF(DataBank!F2987="successful",DataBank!L2987,"")</f>
        <v>111</v>
      </c>
    </row>
    <row r="2988" spans="1:3" x14ac:dyDescent="0.25">
      <c r="A2988">
        <v>2986</v>
      </c>
      <c r="B2988" t="str">
        <f>IF(DataBank!F2988="successful",DataBank!B2988,"")</f>
        <v>Higher Education</v>
      </c>
      <c r="C2988">
        <f>IF(DataBank!F2988="successful",DataBank!L2988,"")</f>
        <v>56</v>
      </c>
    </row>
    <row r="2989" spans="1:3" x14ac:dyDescent="0.25">
      <c r="A2989">
        <v>2987</v>
      </c>
      <c r="B2989" t="str">
        <f>IF(DataBank!F2989="successful",DataBank!B2989,"")</f>
        <v>Curious Comedy's Remodel &amp; Technical Equipment Upgrade</v>
      </c>
      <c r="C2989">
        <f>IF(DataBank!F2989="successful",DataBank!L2989,"")</f>
        <v>265</v>
      </c>
    </row>
    <row r="2990" spans="1:3" x14ac:dyDescent="0.25">
      <c r="A2990">
        <v>2988</v>
      </c>
      <c r="B2990" t="str">
        <f>IF(DataBank!F2990="successful",DataBank!B2990,"")</f>
        <v>Curtain up at the Shoebox Theatre!</v>
      </c>
      <c r="C2990">
        <f>IF(DataBank!F2990="successful",DataBank!L2990,"")</f>
        <v>28</v>
      </c>
    </row>
    <row r="2991" spans="1:3" x14ac:dyDescent="0.25">
      <c r="A2991">
        <v>2989</v>
      </c>
      <c r="B2991" t="str">
        <f>IF(DataBank!F2991="successful",DataBank!B2991,"")</f>
        <v>Let's Light Up The Gem!</v>
      </c>
      <c r="C2991">
        <f>IF(DataBank!F2991="successful",DataBank!L2991,"")</f>
        <v>364</v>
      </c>
    </row>
    <row r="2992" spans="1:3" x14ac:dyDescent="0.25">
      <c r="A2992">
        <v>2990</v>
      </c>
      <c r="B2992" t="str">
        <f>IF(DataBank!F2992="successful",DataBank!B2992,"")</f>
        <v>The Gloria Theatre Project</v>
      </c>
      <c r="C2992">
        <f>IF(DataBank!F2992="successful",DataBank!L2992,"")</f>
        <v>27</v>
      </c>
    </row>
    <row r="2993" spans="1:3" x14ac:dyDescent="0.25">
      <c r="A2993">
        <v>2991</v>
      </c>
      <c r="B2993" t="str">
        <f>IF(DataBank!F2993="successful",DataBank!B2993,"")</f>
        <v>gimmeLIVE @ 9 Wallis</v>
      </c>
      <c r="C2993">
        <f>IF(DataBank!F2993="successful",DataBank!L2993,"")</f>
        <v>93</v>
      </c>
    </row>
    <row r="2994" spans="1:3" x14ac:dyDescent="0.25">
      <c r="A2994">
        <v>2992</v>
      </c>
      <c r="B2994" t="str">
        <f>IF(DataBank!F2994="successful",DataBank!B2994,"")</f>
        <v>Th'underGrounds</v>
      </c>
      <c r="C2994">
        <f>IF(DataBank!F2994="successful",DataBank!L2994,"")</f>
        <v>64</v>
      </c>
    </row>
    <row r="2995" spans="1:3" x14ac:dyDescent="0.25">
      <c r="A2995">
        <v>2993</v>
      </c>
      <c r="B2995" t="str">
        <f>IF(DataBank!F2995="successful",DataBank!B2995,"")</f>
        <v>TRUE WEST: Think, Dog! Productions</v>
      </c>
      <c r="C2995">
        <f>IF(DataBank!F2995="successful",DataBank!L2995,"")</f>
        <v>22</v>
      </c>
    </row>
    <row r="2996" spans="1:3" x14ac:dyDescent="0.25">
      <c r="A2996">
        <v>2994</v>
      </c>
      <c r="B2996" t="str">
        <f>IF(DataBank!F2996="successful",DataBank!B2996,"")</f>
        <v>St. Michael Boat Parties - Halloween and Beyond!</v>
      </c>
      <c r="C2996">
        <f>IF(DataBank!F2996="successful",DataBank!L2996,"")</f>
        <v>59</v>
      </c>
    </row>
    <row r="2997" spans="1:3" x14ac:dyDescent="0.25">
      <c r="A2997">
        <v>2995</v>
      </c>
      <c r="B2997" t="str">
        <f>IF(DataBank!F2997="successful",DataBank!B2997,"")</f>
        <v>Help Austin's Blue Starlite Drive-in MOVE + ADD 35MM</v>
      </c>
      <c r="C2997">
        <f>IF(DataBank!F2997="successful",DataBank!L2997,"")</f>
        <v>249</v>
      </c>
    </row>
    <row r="2998" spans="1:3" x14ac:dyDescent="0.25">
      <c r="A2998">
        <v>2996</v>
      </c>
      <c r="B2998" t="str">
        <f>IF(DataBank!F2998="successful",DataBank!B2998,"")</f>
        <v>Sea Tea Improv's Comedy Theater in Hartford, CT</v>
      </c>
      <c r="C2998">
        <f>IF(DataBank!F2998="successful",DataBank!L2998,"")</f>
        <v>392</v>
      </c>
    </row>
    <row r="2999" spans="1:3" x14ac:dyDescent="0.25">
      <c r="A2999">
        <v>2997</v>
      </c>
      <c r="B2999" t="str">
        <f>IF(DataBank!F2999="successful",DataBank!B2999,"")</f>
        <v>Sonorous Road is Expanding! Join Us!</v>
      </c>
      <c r="C2999">
        <f>IF(DataBank!F2999="successful",DataBank!L2999,"")</f>
        <v>115</v>
      </c>
    </row>
    <row r="3000" spans="1:3" x14ac:dyDescent="0.25">
      <c r="A3000">
        <v>2998</v>
      </c>
      <c r="B3000" t="str">
        <f>IF(DataBank!F3000="successful",DataBank!B3000,"")</f>
        <v>A bigger, better home for the New Orleans comedy scene</v>
      </c>
      <c r="C3000">
        <f>IF(DataBank!F3000="successful",DataBank!L3000,"")</f>
        <v>433</v>
      </c>
    </row>
    <row r="3001" spans="1:3" x14ac:dyDescent="0.25">
      <c r="A3001">
        <v>2999</v>
      </c>
      <c r="B3001" t="str">
        <f>IF(DataBank!F3001="successful",DataBank!B3001,"")</f>
        <v>RAT Fund-Riser</v>
      </c>
      <c r="C3001">
        <f>IF(DataBank!F3001="successful",DataBank!L3001,"")</f>
        <v>20</v>
      </c>
    </row>
    <row r="3002" spans="1:3" x14ac:dyDescent="0.25">
      <c r="A3002">
        <v>3000</v>
      </c>
      <c r="B3002" t="str">
        <f>IF(DataBank!F3002="successful",DataBank!B3002,"")</f>
        <v>Voices From The Future</v>
      </c>
      <c r="C3002">
        <f>IF(DataBank!F3002="successful",DataBank!L3002,"")</f>
        <v>8</v>
      </c>
    </row>
    <row r="3003" spans="1:3" x14ac:dyDescent="0.25">
      <c r="A3003">
        <v>3001</v>
      </c>
      <c r="B3003" t="str">
        <f>IF(DataBank!F3003="successful",DataBank!B3003,"")</f>
        <v>New Comedy Venue and Training Facility</v>
      </c>
      <c r="C3003">
        <f>IF(DataBank!F3003="successful",DataBank!L3003,"")</f>
        <v>175</v>
      </c>
    </row>
    <row r="3004" spans="1:3" x14ac:dyDescent="0.25">
      <c r="A3004">
        <v>3002</v>
      </c>
      <c r="B3004" t="str">
        <f>IF(DataBank!F3004="successful",DataBank!B3004,"")</f>
        <v>Help Fund the "Back Room" Arts Space at Jimmy's No 43!</v>
      </c>
      <c r="C3004">
        <f>IF(DataBank!F3004="successful",DataBank!L3004,"")</f>
        <v>104</v>
      </c>
    </row>
    <row r="3005" spans="1:3" x14ac:dyDescent="0.25">
      <c r="A3005">
        <v>3003</v>
      </c>
      <c r="B3005" t="str">
        <f>IF(DataBank!F3005="successful",DataBank!B3005,"")</f>
        <v>Outskirts Theatre Co. Finds a Home!</v>
      </c>
      <c r="C3005">
        <f>IF(DataBank!F3005="successful",DataBank!L3005,"")</f>
        <v>17</v>
      </c>
    </row>
    <row r="3006" spans="1:3" x14ac:dyDescent="0.25">
      <c r="A3006">
        <v>3004</v>
      </c>
      <c r="B3006" t="str">
        <f>IF(DataBank!F3006="successful",DataBank!B3006,"")</f>
        <v>Save the Agawam Cinemas</v>
      </c>
      <c r="C3006">
        <f>IF(DataBank!F3006="successful",DataBank!L3006,"")</f>
        <v>277</v>
      </c>
    </row>
    <row r="3007" spans="1:3" x14ac:dyDescent="0.25">
      <c r="A3007">
        <v>3005</v>
      </c>
      <c r="B3007" t="str">
        <f>IF(DataBank!F3007="successful",DataBank!B3007,"")</f>
        <v>Pangea House Revitalization Project</v>
      </c>
      <c r="C3007">
        <f>IF(DataBank!F3007="successful",DataBank!L3007,"")</f>
        <v>118</v>
      </c>
    </row>
    <row r="3008" spans="1:3" x14ac:dyDescent="0.25">
      <c r="A3008">
        <v>3006</v>
      </c>
      <c r="B3008" t="str">
        <f>IF(DataBank!F3008="successful",DataBank!B3008,"")</f>
        <v>ONTARIO STREET THEATRE in Port Hope.</v>
      </c>
      <c r="C3008">
        <f>IF(DataBank!F3008="successful",DataBank!L3008,"")</f>
        <v>97</v>
      </c>
    </row>
    <row r="3009" spans="1:3" x14ac:dyDescent="0.25">
      <c r="A3009">
        <v>3007</v>
      </c>
      <c r="B3009" t="str">
        <f>IF(DataBank!F3009="successful",DataBank!B3009,"")</f>
        <v>Bethlem</v>
      </c>
      <c r="C3009">
        <f>IF(DataBank!F3009="successful",DataBank!L3009,"")</f>
        <v>20</v>
      </c>
    </row>
    <row r="3010" spans="1:3" x14ac:dyDescent="0.25">
      <c r="A3010">
        <v>3008</v>
      </c>
      <c r="B3010" t="str">
        <f>IF(DataBank!F3010="successful",DataBank!B3010,"")</f>
        <v>Baby It's Cold Outside: Silver Spring Stage HVAC Fund!</v>
      </c>
      <c r="C3010">
        <f>IF(DataBank!F3010="successful",DataBank!L3010,"")</f>
        <v>26</v>
      </c>
    </row>
    <row r="3011" spans="1:3" x14ac:dyDescent="0.25">
      <c r="A3011">
        <v>3009</v>
      </c>
      <c r="B3011" t="str">
        <f>IF(DataBank!F3011="successful",DataBank!B3011,"")</f>
        <v>Montauk Surf Museum</v>
      </c>
      <c r="C3011">
        <f>IF(DataBank!F3011="successful",DataBank!L3011,"")</f>
        <v>128</v>
      </c>
    </row>
    <row r="3012" spans="1:3" x14ac:dyDescent="0.25">
      <c r="A3012">
        <v>3010</v>
      </c>
      <c r="B3012" t="str">
        <f>IF(DataBank!F3012="successful",DataBank!B3012,"")</f>
        <v>Put Your Money Where Your Ear Is!</v>
      </c>
      <c r="C3012">
        <f>IF(DataBank!F3012="successful",DataBank!L3012,"")</f>
        <v>15</v>
      </c>
    </row>
    <row r="3013" spans="1:3" x14ac:dyDescent="0.25">
      <c r="A3013">
        <v>3011</v>
      </c>
      <c r="B3013" t="str">
        <f>IF(DataBank!F3013="successful",DataBank!B3013,"")</f>
        <v>Katharsis Teatro en Navidad</v>
      </c>
      <c r="C3013">
        <f>IF(DataBank!F3013="successful",DataBank!L3013,"")</f>
        <v>25</v>
      </c>
    </row>
    <row r="3014" spans="1:3" x14ac:dyDescent="0.25">
      <c r="A3014">
        <v>3012</v>
      </c>
      <c r="B3014" t="str">
        <f>IF(DataBank!F3014="successful",DataBank!B3014,"")</f>
        <v>Up-lifting Up-Fit!</v>
      </c>
      <c r="C3014">
        <f>IF(DataBank!F3014="successful",DataBank!L3014,"")</f>
        <v>55</v>
      </c>
    </row>
    <row r="3015" spans="1:3" x14ac:dyDescent="0.25">
      <c r="A3015">
        <v>3013</v>
      </c>
      <c r="B3015" t="str">
        <f>IF(DataBank!F3015="successful",DataBank!B3015,"")</f>
        <v>Barebones Black Box Theater in Braddock, PA</v>
      </c>
      <c r="C3015">
        <f>IF(DataBank!F3015="successful",DataBank!L3015,"")</f>
        <v>107</v>
      </c>
    </row>
    <row r="3016" spans="1:3" x14ac:dyDescent="0.25">
      <c r="A3016">
        <v>3014</v>
      </c>
      <c r="B3016" t="str">
        <f>IF(DataBank!F3016="successful",DataBank!B3016,"")</f>
        <v>The North Pole at the Fair - A Christmas Paradise for kids.</v>
      </c>
      <c r="C3016">
        <f>IF(DataBank!F3016="successful",DataBank!L3016,"")</f>
        <v>557</v>
      </c>
    </row>
    <row r="3017" spans="1:3" x14ac:dyDescent="0.25">
      <c r="A3017">
        <v>3015</v>
      </c>
      <c r="B3017" t="str">
        <f>IF(DataBank!F3017="successful",DataBank!B3017,"")</f>
        <v>A Sign for 34 West</v>
      </c>
      <c r="C3017">
        <f>IF(DataBank!F3017="successful",DataBank!L3017,"")</f>
        <v>40</v>
      </c>
    </row>
    <row r="3018" spans="1:3" x14ac:dyDescent="0.25">
      <c r="A3018">
        <v>3016</v>
      </c>
      <c r="B3018" t="str">
        <f>IF(DataBank!F3018="successful",DataBank!B3018,"")</f>
        <v>Let there be sound! A sound and hearing assistance system</v>
      </c>
      <c r="C3018">
        <f>IF(DataBank!F3018="successful",DataBank!L3018,"")</f>
        <v>36</v>
      </c>
    </row>
    <row r="3019" spans="1:3" x14ac:dyDescent="0.25">
      <c r="A3019">
        <v>3017</v>
      </c>
      <c r="B3019" t="str">
        <f>IF(DataBank!F3019="successful",DataBank!B3019,"")</f>
        <v>ACT's Spotlight Initiative- Let's Build a Theater!</v>
      </c>
      <c r="C3019">
        <f>IF(DataBank!F3019="successful",DataBank!L3019,"")</f>
        <v>159</v>
      </c>
    </row>
    <row r="3020" spans="1:3" x14ac:dyDescent="0.25">
      <c r="A3020">
        <v>3018</v>
      </c>
      <c r="B3020" t="str">
        <f>IF(DataBank!F3020="successful",DataBank!B3020,"")</f>
        <v>Why Theatre</v>
      </c>
      <c r="C3020">
        <f>IF(DataBank!F3020="successful",DataBank!L3020,"")</f>
        <v>41</v>
      </c>
    </row>
    <row r="3021" spans="1:3" x14ac:dyDescent="0.25">
      <c r="A3021">
        <v>3019</v>
      </c>
      <c r="B3021" t="str">
        <f>IF(DataBank!F3021="successful",DataBank!B3021,"")</f>
        <v>Small town theatre, the Gibson Theatre goes Digital</v>
      </c>
      <c r="C3021">
        <f>IF(DataBank!F3021="successful",DataBank!L3021,"")</f>
        <v>226</v>
      </c>
    </row>
    <row r="3022" spans="1:3" x14ac:dyDescent="0.25">
      <c r="A3022">
        <v>3020</v>
      </c>
      <c r="B3022" t="str">
        <f>IF(DataBank!F3022="successful",DataBank!B3022,"")</f>
        <v>Prime Stage Theater Studio Upgrades!</v>
      </c>
      <c r="C3022">
        <f>IF(DataBank!F3022="successful",DataBank!L3022,"")</f>
        <v>30</v>
      </c>
    </row>
    <row r="3023" spans="1:3" x14ac:dyDescent="0.25">
      <c r="A3023">
        <v>3021</v>
      </c>
      <c r="B3023" t="str">
        <f>IF(DataBank!F3023="successful",DataBank!B3023,"")</f>
        <v>BEEP! BEEP! 2ND STORY IS ON THE MOVE!</v>
      </c>
      <c r="C3023">
        <f>IF(DataBank!F3023="successful",DataBank!L3023,"")</f>
        <v>103</v>
      </c>
    </row>
    <row r="3024" spans="1:3" x14ac:dyDescent="0.25">
      <c r="A3024">
        <v>3022</v>
      </c>
      <c r="B3024" t="str">
        <f>IF(DataBank!F3024="successful",DataBank!B3024,"")</f>
        <v>A Performing Arts Complex in Central Square, Cambridge</v>
      </c>
      <c r="C3024">
        <f>IF(DataBank!F3024="successful",DataBank!L3024,"")</f>
        <v>62</v>
      </c>
    </row>
    <row r="3025" spans="1:3" x14ac:dyDescent="0.25">
      <c r="A3025">
        <v>3023</v>
      </c>
      <c r="B3025" t="str">
        <f>IF(DataBank!F3025="successful",DataBank!B3025,"")</f>
        <v>The Night Watch</v>
      </c>
      <c r="C3025">
        <f>IF(DataBank!F3025="successful",DataBank!L3025,"")</f>
        <v>6</v>
      </c>
    </row>
    <row r="3026" spans="1:3" x14ac:dyDescent="0.25">
      <c r="A3026">
        <v>3024</v>
      </c>
      <c r="B3026" t="str">
        <f>IF(DataBank!F3026="successful",DataBank!B3026,"")</f>
        <v>Build a New Home for Improv Comedy in Pittsburgh</v>
      </c>
      <c r="C3026">
        <f>IF(DataBank!F3026="successful",DataBank!L3026,"")</f>
        <v>182</v>
      </c>
    </row>
    <row r="3027" spans="1:3" x14ac:dyDescent="0.25">
      <c r="A3027">
        <v>3025</v>
      </c>
      <c r="B3027" t="str">
        <f>IF(DataBank!F3027="successful",DataBank!B3027,"")</f>
        <v>The Other Room â€“ Cardiffâ€™s First Pub Theatre</v>
      </c>
      <c r="C3027">
        <f>IF(DataBank!F3027="successful",DataBank!L3027,"")</f>
        <v>145</v>
      </c>
    </row>
    <row r="3028" spans="1:3" x14ac:dyDescent="0.25">
      <c r="A3028">
        <v>3026</v>
      </c>
      <c r="B3028" t="str">
        <f>IF(DataBank!F3028="successful",DataBank!B3028,"")</f>
        <v>The Bohemian Balcony - A Creative Space For All</v>
      </c>
      <c r="C3028">
        <f>IF(DataBank!F3028="successful",DataBank!L3028,"")</f>
        <v>25</v>
      </c>
    </row>
    <row r="3029" spans="1:3" x14ac:dyDescent="0.25">
      <c r="A3029">
        <v>3027</v>
      </c>
      <c r="B3029" t="str">
        <f>IF(DataBank!F3029="successful",DataBank!B3029,"")</f>
        <v>Help ReNew the Rainbow Stage (&amp; office) for Future Stars</v>
      </c>
      <c r="C3029">
        <f>IF(DataBank!F3029="successful",DataBank!L3029,"")</f>
        <v>320</v>
      </c>
    </row>
    <row r="3030" spans="1:3" x14ac:dyDescent="0.25">
      <c r="A3030">
        <v>3028</v>
      </c>
      <c r="B3030" t="str">
        <f>IF(DataBank!F3030="successful",DataBank!B3030,"")</f>
        <v>A Home for Vegas Theatre Hub</v>
      </c>
      <c r="C3030">
        <f>IF(DataBank!F3030="successful",DataBank!L3030,"")</f>
        <v>99</v>
      </c>
    </row>
    <row r="3031" spans="1:3" x14ac:dyDescent="0.25">
      <c r="A3031">
        <v>3029</v>
      </c>
      <c r="B3031" t="str">
        <f>IF(DataBank!F3031="successful",DataBank!B3031,"")</f>
        <v>Ground Floor Theatre</v>
      </c>
      <c r="C3031">
        <f>IF(DataBank!F3031="successful",DataBank!L3031,"")</f>
        <v>348</v>
      </c>
    </row>
    <row r="3032" spans="1:3" x14ac:dyDescent="0.25">
      <c r="A3032">
        <v>3030</v>
      </c>
      <c r="B3032" t="str">
        <f>IF(DataBank!F3032="successful",DataBank!B3032,"")</f>
        <v>Guilford Center Stage Lights Up</v>
      </c>
      <c r="C3032">
        <f>IF(DataBank!F3032="successful",DataBank!L3032,"")</f>
        <v>41</v>
      </c>
    </row>
    <row r="3033" spans="1:3" x14ac:dyDescent="0.25">
      <c r="A3033">
        <v>3031</v>
      </c>
      <c r="B3033" t="str">
        <f>IF(DataBank!F3033="successful",DataBank!B3033,"")</f>
        <v>Blue Thyme Nights</v>
      </c>
      <c r="C3033">
        <f>IF(DataBank!F3033="successful",DataBank!L3033,"")</f>
        <v>29</v>
      </c>
    </row>
    <row r="3034" spans="1:3" x14ac:dyDescent="0.25">
      <c r="A3034">
        <v>3032</v>
      </c>
      <c r="B3034" t="str">
        <f>IF(DataBank!F3034="successful",DataBank!B3034,"")</f>
        <v>Silent Valley : A Haunting</v>
      </c>
      <c r="C3034">
        <f>IF(DataBank!F3034="successful",DataBank!L3034,"")</f>
        <v>25</v>
      </c>
    </row>
    <row r="3035" spans="1:3" x14ac:dyDescent="0.25">
      <c r="A3035">
        <v>3033</v>
      </c>
      <c r="B3035" t="str">
        <f>IF(DataBank!F3035="successful",DataBank!B3035,"")</f>
        <v>Stagelights Studio by Pam Kinter, Greensboro</v>
      </c>
      <c r="C3035">
        <f>IF(DataBank!F3035="successful",DataBank!L3035,"")</f>
        <v>23</v>
      </c>
    </row>
    <row r="3036" spans="1:3" x14ac:dyDescent="0.25">
      <c r="A3036">
        <v>3034</v>
      </c>
      <c r="B3036" t="str">
        <f>IF(DataBank!F3036="successful",DataBank!B3036,"")</f>
        <v>Save Our Butts The Seat-quel</v>
      </c>
      <c r="C3036">
        <f>IF(DataBank!F3036="successful",DataBank!L3036,"")</f>
        <v>1260</v>
      </c>
    </row>
    <row r="3037" spans="1:3" x14ac:dyDescent="0.25">
      <c r="A3037">
        <v>3035</v>
      </c>
      <c r="B3037" t="str">
        <f>IF(DataBank!F3037="successful",DataBank!B3037,"")</f>
        <v>The Coalition Theater</v>
      </c>
      <c r="C3037">
        <f>IF(DataBank!F3037="successful",DataBank!L3037,"")</f>
        <v>307</v>
      </c>
    </row>
    <row r="3038" spans="1:3" x14ac:dyDescent="0.25">
      <c r="A3038">
        <v>3036</v>
      </c>
      <c r="B3038" t="str">
        <f>IF(DataBank!F3038="successful",DataBank!B3038,"")</f>
        <v>Save the Studio!</v>
      </c>
      <c r="C3038">
        <f>IF(DataBank!F3038="successful",DataBank!L3038,"")</f>
        <v>329</v>
      </c>
    </row>
    <row r="3039" spans="1:3" x14ac:dyDescent="0.25">
      <c r="A3039">
        <v>3037</v>
      </c>
      <c r="B3039" t="str">
        <f>IF(DataBank!F3039="successful",DataBank!B3039,"")</f>
        <v>Help SHE&amp;HER PRODUCTIONS raise money for our new space in the West Bottoms!!</v>
      </c>
      <c r="C3039">
        <f>IF(DataBank!F3039="successful",DataBank!L3039,"")</f>
        <v>32</v>
      </c>
    </row>
    <row r="3040" spans="1:3" x14ac:dyDescent="0.25">
      <c r="A3040">
        <v>3038</v>
      </c>
      <c r="B3040" t="str">
        <f>IF(DataBank!F3040="successful",DataBank!B3040,"")</f>
        <v>Overtime Theater Spruce Up</v>
      </c>
      <c r="C3040">
        <f>IF(DataBank!F3040="successful",DataBank!L3040,"")</f>
        <v>27</v>
      </c>
    </row>
    <row r="3041" spans="1:3" x14ac:dyDescent="0.25">
      <c r="A3041">
        <v>3039</v>
      </c>
      <c r="B3041" t="str">
        <f>IF(DataBank!F3041="successful",DataBank!B3041,"")</f>
        <v>Shelter the Schmee</v>
      </c>
      <c r="C3041">
        <f>IF(DataBank!F3041="successful",DataBank!L3041,"")</f>
        <v>236</v>
      </c>
    </row>
    <row r="3042" spans="1:3" x14ac:dyDescent="0.25">
      <c r="A3042">
        <v>3040</v>
      </c>
      <c r="B3042" t="str">
        <f>IF(DataBank!F3042="successful",DataBank!B3042,"")</f>
        <v>Jayhawk Makeover</v>
      </c>
      <c r="C3042">
        <f>IF(DataBank!F3042="successful",DataBank!L3042,"")</f>
        <v>42</v>
      </c>
    </row>
    <row r="3043" spans="1:3" x14ac:dyDescent="0.25">
      <c r="A3043">
        <v>3041</v>
      </c>
      <c r="B3043" t="str">
        <f>IF(DataBank!F3043="successful",DataBank!B3043,"")</f>
        <v>Lend a Hand in Our Home</v>
      </c>
      <c r="C3043">
        <f>IF(DataBank!F3043="successful",DataBank!L3043,"")</f>
        <v>95</v>
      </c>
    </row>
    <row r="3044" spans="1:3" x14ac:dyDescent="0.25">
      <c r="A3044">
        <v>3042</v>
      </c>
      <c r="B3044" t="str">
        <f>IF(DataBank!F3044="successful",DataBank!B3044,"")</f>
        <v>HOPE MILL THEATRE - CHAIR FUND</v>
      </c>
      <c r="C3044">
        <f>IF(DataBank!F3044="successful",DataBank!L3044,"")</f>
        <v>37</v>
      </c>
    </row>
    <row r="3045" spans="1:3" x14ac:dyDescent="0.25">
      <c r="A3045">
        <v>3043</v>
      </c>
      <c r="B3045" t="str">
        <f>IF(DataBank!F3045="successful",DataBank!B3045,"")</f>
        <v>Like This Post (The Post at 750)</v>
      </c>
      <c r="C3045">
        <f>IF(DataBank!F3045="successful",DataBank!L3045,"")</f>
        <v>128</v>
      </c>
    </row>
    <row r="3046" spans="1:3" x14ac:dyDescent="0.25">
      <c r="A3046">
        <v>3044</v>
      </c>
      <c r="B3046" t="str">
        <f>IF(DataBank!F3046="successful",DataBank!B3046,"")</f>
        <v>Minnsky's Theater- A Vaudeville Circus Experiment</v>
      </c>
      <c r="C3046">
        <f>IF(DataBank!F3046="successful",DataBank!L3046,"")</f>
        <v>156</v>
      </c>
    </row>
    <row r="3047" spans="1:3" x14ac:dyDescent="0.25">
      <c r="A3047">
        <v>3045</v>
      </c>
      <c r="B3047" t="str">
        <f>IF(DataBank!F3047="successful",DataBank!B3047,"")</f>
        <v>Colorado ACTS Black Box Painting</v>
      </c>
      <c r="C3047">
        <f>IF(DataBank!F3047="successful",DataBank!L3047,"")</f>
        <v>64</v>
      </c>
    </row>
    <row r="3048" spans="1:3" x14ac:dyDescent="0.25">
      <c r="A3048">
        <v>3046</v>
      </c>
      <c r="B3048" t="str">
        <f>IF(DataBank!F3048="successful",DataBank!B3048,"")</f>
        <v>improvMANIA Improv Comedy Theater - Chandler, Arizona</v>
      </c>
      <c r="C3048">
        <f>IF(DataBank!F3048="successful",DataBank!L3048,"")</f>
        <v>58</v>
      </c>
    </row>
    <row r="3049" spans="1:3" x14ac:dyDescent="0.25">
      <c r="A3049">
        <v>3047</v>
      </c>
      <c r="B3049" t="str">
        <f>IF(DataBank!F3049="successful",DataBank!B3049,"")</f>
        <v>Acting V Senior Showcase</v>
      </c>
      <c r="C3049">
        <f>IF(DataBank!F3049="successful",DataBank!L3049,"")</f>
        <v>20</v>
      </c>
    </row>
    <row r="3050" spans="1:3" x14ac:dyDescent="0.25">
      <c r="A3050">
        <v>3048</v>
      </c>
      <c r="B3050" t="str">
        <f>IF(DataBank!F3050="successful",DataBank!B3050,"")</f>
        <v>December Match Campaign</v>
      </c>
      <c r="C3050">
        <f>IF(DataBank!F3050="successful",DataBank!L3050,"")</f>
        <v>47</v>
      </c>
    </row>
    <row r="3051" spans="1:3" x14ac:dyDescent="0.25">
      <c r="A3051">
        <v>3049</v>
      </c>
      <c r="B3051" t="str">
        <f>IF(DataBank!F3051="successful",DataBank!B3051,"")</f>
        <v>Pickerington Community Theatre's Set Capabilities Expansion</v>
      </c>
      <c r="C3051">
        <f>IF(DataBank!F3051="successful",DataBank!L3051,"")</f>
        <v>54</v>
      </c>
    </row>
    <row r="3052" spans="1:3" x14ac:dyDescent="0.25">
      <c r="A3052">
        <v>3050</v>
      </c>
      <c r="B3052" t="str">
        <f>IF(DataBank!F3052="successful",DataBank!B3052,"")</f>
        <v>The Black Pearl Consuite at CoreCon VIII: On Ancient Seas</v>
      </c>
      <c r="C3052">
        <f>IF(DataBank!F3052="successful",DataBank!L3052,"")</f>
        <v>9</v>
      </c>
    </row>
    <row r="3053" spans="1:3" hidden="1" x14ac:dyDescent="0.25">
      <c r="A3053">
        <v>3051</v>
      </c>
      <c r="B3053" t="str">
        <f>IF(DataBank!F3053="successful",DataBank!B3053,"")</f>
        <v/>
      </c>
      <c r="C3053" t="str">
        <f>IF(DataBank!F3053="successful",DataBank!L3053,"")</f>
        <v/>
      </c>
    </row>
    <row r="3054" spans="1:3" hidden="1" x14ac:dyDescent="0.25">
      <c r="A3054">
        <v>3052</v>
      </c>
      <c r="B3054" t="str">
        <f>IF(DataBank!F3054="successful",DataBank!B3054,"")</f>
        <v/>
      </c>
      <c r="C3054" t="str">
        <f>IF(DataBank!F3054="successful",DataBank!L3054,"")</f>
        <v/>
      </c>
    </row>
    <row r="3055" spans="1:3" hidden="1" x14ac:dyDescent="0.25">
      <c r="A3055">
        <v>3053</v>
      </c>
      <c r="B3055" t="str">
        <f>IF(DataBank!F3055="successful",DataBank!B3055,"")</f>
        <v/>
      </c>
      <c r="C3055" t="str">
        <f>IF(DataBank!F3055="successful",DataBank!L3055,"")</f>
        <v/>
      </c>
    </row>
    <row r="3056" spans="1:3" hidden="1" x14ac:dyDescent="0.25">
      <c r="A3056">
        <v>3054</v>
      </c>
      <c r="B3056" t="str">
        <f>IF(DataBank!F3056="successful",DataBank!B3056,"")</f>
        <v/>
      </c>
      <c r="C3056" t="str">
        <f>IF(DataBank!F3056="successful",DataBank!L3056,"")</f>
        <v/>
      </c>
    </row>
    <row r="3057" spans="1:3" hidden="1" x14ac:dyDescent="0.25">
      <c r="A3057">
        <v>3055</v>
      </c>
      <c r="B3057" t="str">
        <f>IF(DataBank!F3057="successful",DataBank!B3057,"")</f>
        <v/>
      </c>
      <c r="C3057" t="str">
        <f>IF(DataBank!F3057="successful",DataBank!L3057,"")</f>
        <v/>
      </c>
    </row>
    <row r="3058" spans="1:3" hidden="1" x14ac:dyDescent="0.25">
      <c r="A3058">
        <v>3056</v>
      </c>
      <c r="B3058" t="str">
        <f>IF(DataBank!F3058="successful",DataBank!B3058,"")</f>
        <v/>
      </c>
      <c r="C3058" t="str">
        <f>IF(DataBank!F3058="successful",DataBank!L3058,"")</f>
        <v/>
      </c>
    </row>
    <row r="3059" spans="1:3" hidden="1" x14ac:dyDescent="0.25">
      <c r="A3059">
        <v>3057</v>
      </c>
      <c r="B3059" t="str">
        <f>IF(DataBank!F3059="successful",DataBank!B3059,"")</f>
        <v/>
      </c>
      <c r="C3059" t="str">
        <f>IF(DataBank!F3059="successful",DataBank!L3059,"")</f>
        <v/>
      </c>
    </row>
    <row r="3060" spans="1:3" hidden="1" x14ac:dyDescent="0.25">
      <c r="A3060">
        <v>3058</v>
      </c>
      <c r="B3060" t="str">
        <f>IF(DataBank!F3060="successful",DataBank!B3060,"")</f>
        <v/>
      </c>
      <c r="C3060" t="str">
        <f>IF(DataBank!F3060="successful",DataBank!L3060,"")</f>
        <v/>
      </c>
    </row>
    <row r="3061" spans="1:3" hidden="1" x14ac:dyDescent="0.25">
      <c r="A3061">
        <v>3059</v>
      </c>
      <c r="B3061" t="str">
        <f>IF(DataBank!F3061="successful",DataBank!B3061,"")</f>
        <v/>
      </c>
      <c r="C3061" t="str">
        <f>IF(DataBank!F3061="successful",DataBank!L3061,"")</f>
        <v/>
      </c>
    </row>
    <row r="3062" spans="1:3" hidden="1" x14ac:dyDescent="0.25">
      <c r="A3062">
        <v>3060</v>
      </c>
      <c r="B3062" t="str">
        <f>IF(DataBank!F3062="successful",DataBank!B3062,"")</f>
        <v/>
      </c>
      <c r="C3062" t="str">
        <f>IF(DataBank!F3062="successful",DataBank!L3062,"")</f>
        <v/>
      </c>
    </row>
    <row r="3063" spans="1:3" hidden="1" x14ac:dyDescent="0.25">
      <c r="A3063">
        <v>3061</v>
      </c>
      <c r="B3063" t="str">
        <f>IF(DataBank!F3063="successful",DataBank!B3063,"")</f>
        <v/>
      </c>
      <c r="C3063" t="str">
        <f>IF(DataBank!F3063="successful",DataBank!L3063,"")</f>
        <v/>
      </c>
    </row>
    <row r="3064" spans="1:3" hidden="1" x14ac:dyDescent="0.25">
      <c r="A3064">
        <v>3062</v>
      </c>
      <c r="B3064" t="str">
        <f>IF(DataBank!F3064="successful",DataBank!B3064,"")</f>
        <v/>
      </c>
      <c r="C3064" t="str">
        <f>IF(DataBank!F3064="successful",DataBank!L3064,"")</f>
        <v/>
      </c>
    </row>
    <row r="3065" spans="1:3" hidden="1" x14ac:dyDescent="0.25">
      <c r="A3065">
        <v>3063</v>
      </c>
      <c r="B3065" t="str">
        <f>IF(DataBank!F3065="successful",DataBank!B3065,"")</f>
        <v/>
      </c>
      <c r="C3065" t="str">
        <f>IF(DataBank!F3065="successful",DataBank!L3065,"")</f>
        <v/>
      </c>
    </row>
    <row r="3066" spans="1:3" hidden="1" x14ac:dyDescent="0.25">
      <c r="A3066">
        <v>3064</v>
      </c>
      <c r="B3066" t="str">
        <f>IF(DataBank!F3066="successful",DataBank!B3066,"")</f>
        <v/>
      </c>
      <c r="C3066" t="str">
        <f>IF(DataBank!F3066="successful",DataBank!L3066,"")</f>
        <v/>
      </c>
    </row>
    <row r="3067" spans="1:3" hidden="1" x14ac:dyDescent="0.25">
      <c r="A3067">
        <v>3065</v>
      </c>
      <c r="B3067" t="str">
        <f>IF(DataBank!F3067="successful",DataBank!B3067,"")</f>
        <v/>
      </c>
      <c r="C3067" t="str">
        <f>IF(DataBank!F3067="successful",DataBank!L3067,"")</f>
        <v/>
      </c>
    </row>
    <row r="3068" spans="1:3" hidden="1" x14ac:dyDescent="0.25">
      <c r="A3068">
        <v>3066</v>
      </c>
      <c r="B3068" t="str">
        <f>IF(DataBank!F3068="successful",DataBank!B3068,"")</f>
        <v/>
      </c>
      <c r="C3068" t="str">
        <f>IF(DataBank!F3068="successful",DataBank!L3068,"")</f>
        <v/>
      </c>
    </row>
    <row r="3069" spans="1:3" hidden="1" x14ac:dyDescent="0.25">
      <c r="A3069">
        <v>3067</v>
      </c>
      <c r="B3069" t="str">
        <f>IF(DataBank!F3069="successful",DataBank!B3069,"")</f>
        <v/>
      </c>
      <c r="C3069" t="str">
        <f>IF(DataBank!F3069="successful",DataBank!L3069,"")</f>
        <v/>
      </c>
    </row>
    <row r="3070" spans="1:3" hidden="1" x14ac:dyDescent="0.25">
      <c r="A3070">
        <v>3068</v>
      </c>
      <c r="B3070" t="str">
        <f>IF(DataBank!F3070="successful",DataBank!B3070,"")</f>
        <v/>
      </c>
      <c r="C3070" t="str">
        <f>IF(DataBank!F3070="successful",DataBank!L3070,"")</f>
        <v/>
      </c>
    </row>
    <row r="3071" spans="1:3" hidden="1" x14ac:dyDescent="0.25">
      <c r="A3071">
        <v>3069</v>
      </c>
      <c r="B3071" t="str">
        <f>IF(DataBank!F3071="successful",DataBank!B3071,"")</f>
        <v/>
      </c>
      <c r="C3071" t="str">
        <f>IF(DataBank!F3071="successful",DataBank!L3071,"")</f>
        <v/>
      </c>
    </row>
    <row r="3072" spans="1:3" hidden="1" x14ac:dyDescent="0.25">
      <c r="A3072">
        <v>3070</v>
      </c>
      <c r="B3072" t="str">
        <f>IF(DataBank!F3072="successful",DataBank!B3072,"")</f>
        <v/>
      </c>
      <c r="C3072" t="str">
        <f>IF(DataBank!F3072="successful",DataBank!L3072,"")</f>
        <v/>
      </c>
    </row>
    <row r="3073" spans="1:3" hidden="1" x14ac:dyDescent="0.25">
      <c r="A3073">
        <v>3071</v>
      </c>
      <c r="B3073" t="str">
        <f>IF(DataBank!F3073="successful",DataBank!B3073,"")</f>
        <v/>
      </c>
      <c r="C3073" t="str">
        <f>IF(DataBank!F3073="successful",DataBank!L3073,"")</f>
        <v/>
      </c>
    </row>
    <row r="3074" spans="1:3" hidden="1" x14ac:dyDescent="0.25">
      <c r="A3074">
        <v>3072</v>
      </c>
      <c r="B3074" t="str">
        <f>IF(DataBank!F3074="successful",DataBank!B3074,"")</f>
        <v/>
      </c>
      <c r="C3074" t="str">
        <f>IF(DataBank!F3074="successful",DataBank!L3074,"")</f>
        <v/>
      </c>
    </row>
    <row r="3075" spans="1:3" hidden="1" x14ac:dyDescent="0.25">
      <c r="A3075">
        <v>3073</v>
      </c>
      <c r="B3075" t="str">
        <f>IF(DataBank!F3075="successful",DataBank!B3075,"")</f>
        <v/>
      </c>
      <c r="C3075" t="str">
        <f>IF(DataBank!F3075="successful",DataBank!L3075,"")</f>
        <v/>
      </c>
    </row>
    <row r="3076" spans="1:3" hidden="1" x14ac:dyDescent="0.25">
      <c r="A3076">
        <v>3074</v>
      </c>
      <c r="B3076" t="str">
        <f>IF(DataBank!F3076="successful",DataBank!B3076,"")</f>
        <v/>
      </c>
      <c r="C3076" t="str">
        <f>IF(DataBank!F3076="successful",DataBank!L3076,"")</f>
        <v/>
      </c>
    </row>
    <row r="3077" spans="1:3" hidden="1" x14ac:dyDescent="0.25">
      <c r="A3077">
        <v>3075</v>
      </c>
      <c r="B3077" t="str">
        <f>IF(DataBank!F3077="successful",DataBank!B3077,"")</f>
        <v/>
      </c>
      <c r="C3077" t="str">
        <f>IF(DataBank!F3077="successful",DataBank!L3077,"")</f>
        <v/>
      </c>
    </row>
    <row r="3078" spans="1:3" hidden="1" x14ac:dyDescent="0.25">
      <c r="A3078">
        <v>3076</v>
      </c>
      <c r="B3078" t="str">
        <f>IF(DataBank!F3078="successful",DataBank!B3078,"")</f>
        <v/>
      </c>
      <c r="C3078" t="str">
        <f>IF(DataBank!F3078="successful",DataBank!L3078,"")</f>
        <v/>
      </c>
    </row>
    <row r="3079" spans="1:3" hidden="1" x14ac:dyDescent="0.25">
      <c r="A3079">
        <v>3077</v>
      </c>
      <c r="B3079" t="str">
        <f>IF(DataBank!F3079="successful",DataBank!B3079,"")</f>
        <v/>
      </c>
      <c r="C3079" t="str">
        <f>IF(DataBank!F3079="successful",DataBank!L3079,"")</f>
        <v/>
      </c>
    </row>
    <row r="3080" spans="1:3" hidden="1" x14ac:dyDescent="0.25">
      <c r="A3080">
        <v>3078</v>
      </c>
      <c r="B3080" t="str">
        <f>IF(DataBank!F3080="successful",DataBank!B3080,"")</f>
        <v/>
      </c>
      <c r="C3080" t="str">
        <f>IF(DataBank!F3080="successful",DataBank!L3080,"")</f>
        <v/>
      </c>
    </row>
    <row r="3081" spans="1:3" hidden="1" x14ac:dyDescent="0.25">
      <c r="A3081">
        <v>3079</v>
      </c>
      <c r="B3081" t="str">
        <f>IF(DataBank!F3081="successful",DataBank!B3081,"")</f>
        <v/>
      </c>
      <c r="C3081" t="str">
        <f>IF(DataBank!F3081="successful",DataBank!L3081,"")</f>
        <v/>
      </c>
    </row>
    <row r="3082" spans="1:3" hidden="1" x14ac:dyDescent="0.25">
      <c r="A3082">
        <v>3080</v>
      </c>
      <c r="B3082" t="str">
        <f>IF(DataBank!F3082="successful",DataBank!B3082,"")</f>
        <v/>
      </c>
      <c r="C3082" t="str">
        <f>IF(DataBank!F3082="successful",DataBank!L3082,"")</f>
        <v/>
      </c>
    </row>
    <row r="3083" spans="1:3" hidden="1" x14ac:dyDescent="0.25">
      <c r="A3083">
        <v>3081</v>
      </c>
      <c r="B3083" t="str">
        <f>IF(DataBank!F3083="successful",DataBank!B3083,"")</f>
        <v/>
      </c>
      <c r="C3083" t="str">
        <f>IF(DataBank!F3083="successful",DataBank!L3083,"")</f>
        <v/>
      </c>
    </row>
    <row r="3084" spans="1:3" hidden="1" x14ac:dyDescent="0.25">
      <c r="A3084">
        <v>3082</v>
      </c>
      <c r="B3084" t="str">
        <f>IF(DataBank!F3084="successful",DataBank!B3084,"")</f>
        <v/>
      </c>
      <c r="C3084" t="str">
        <f>IF(DataBank!F3084="successful",DataBank!L3084,"")</f>
        <v/>
      </c>
    </row>
    <row r="3085" spans="1:3" hidden="1" x14ac:dyDescent="0.25">
      <c r="A3085">
        <v>3083</v>
      </c>
      <c r="B3085" t="str">
        <f>IF(DataBank!F3085="successful",DataBank!B3085,"")</f>
        <v/>
      </c>
      <c r="C3085" t="str">
        <f>IF(DataBank!F3085="successful",DataBank!L3085,"")</f>
        <v/>
      </c>
    </row>
    <row r="3086" spans="1:3" hidden="1" x14ac:dyDescent="0.25">
      <c r="A3086">
        <v>3084</v>
      </c>
      <c r="B3086" t="str">
        <f>IF(DataBank!F3086="successful",DataBank!B3086,"")</f>
        <v/>
      </c>
      <c r="C3086" t="str">
        <f>IF(DataBank!F3086="successful",DataBank!L3086,"")</f>
        <v/>
      </c>
    </row>
    <row r="3087" spans="1:3" hidden="1" x14ac:dyDescent="0.25">
      <c r="A3087">
        <v>3085</v>
      </c>
      <c r="B3087" t="str">
        <f>IF(DataBank!F3087="successful",DataBank!B3087,"")</f>
        <v/>
      </c>
      <c r="C3087" t="str">
        <f>IF(DataBank!F3087="successful",DataBank!L3087,"")</f>
        <v/>
      </c>
    </row>
    <row r="3088" spans="1:3" hidden="1" x14ac:dyDescent="0.25">
      <c r="A3088">
        <v>3086</v>
      </c>
      <c r="B3088" t="str">
        <f>IF(DataBank!F3088="successful",DataBank!B3088,"")</f>
        <v/>
      </c>
      <c r="C3088" t="str">
        <f>IF(DataBank!F3088="successful",DataBank!L3088,"")</f>
        <v/>
      </c>
    </row>
    <row r="3089" spans="1:3" hidden="1" x14ac:dyDescent="0.25">
      <c r="A3089">
        <v>3087</v>
      </c>
      <c r="B3089" t="str">
        <f>IF(DataBank!F3089="successful",DataBank!B3089,"")</f>
        <v/>
      </c>
      <c r="C3089" t="str">
        <f>IF(DataBank!F3089="successful",DataBank!L3089,"")</f>
        <v/>
      </c>
    </row>
    <row r="3090" spans="1:3" hidden="1" x14ac:dyDescent="0.25">
      <c r="A3090">
        <v>3088</v>
      </c>
      <c r="B3090" t="str">
        <f>IF(DataBank!F3090="successful",DataBank!B3090,"")</f>
        <v/>
      </c>
      <c r="C3090" t="str">
        <f>IF(DataBank!F3090="successful",DataBank!L3090,"")</f>
        <v/>
      </c>
    </row>
    <row r="3091" spans="1:3" hidden="1" x14ac:dyDescent="0.25">
      <c r="A3091">
        <v>3089</v>
      </c>
      <c r="B3091" t="str">
        <f>IF(DataBank!F3091="successful",DataBank!B3091,"")</f>
        <v/>
      </c>
      <c r="C3091" t="str">
        <f>IF(DataBank!F3091="successful",DataBank!L3091,"")</f>
        <v/>
      </c>
    </row>
    <row r="3092" spans="1:3" hidden="1" x14ac:dyDescent="0.25">
      <c r="A3092">
        <v>3090</v>
      </c>
      <c r="B3092" t="str">
        <f>IF(DataBank!F3092="successful",DataBank!B3092,"")</f>
        <v/>
      </c>
      <c r="C3092" t="str">
        <f>IF(DataBank!F3092="successful",DataBank!L3092,"")</f>
        <v/>
      </c>
    </row>
    <row r="3093" spans="1:3" hidden="1" x14ac:dyDescent="0.25">
      <c r="A3093">
        <v>3091</v>
      </c>
      <c r="B3093" t="str">
        <f>IF(DataBank!F3093="successful",DataBank!B3093,"")</f>
        <v/>
      </c>
      <c r="C3093" t="str">
        <f>IF(DataBank!F3093="successful",DataBank!L3093,"")</f>
        <v/>
      </c>
    </row>
    <row r="3094" spans="1:3" hidden="1" x14ac:dyDescent="0.25">
      <c r="A3094">
        <v>3092</v>
      </c>
      <c r="B3094" t="str">
        <f>IF(DataBank!F3094="successful",DataBank!B3094,"")</f>
        <v/>
      </c>
      <c r="C3094" t="str">
        <f>IF(DataBank!F3094="successful",DataBank!L3094,"")</f>
        <v/>
      </c>
    </row>
    <row r="3095" spans="1:3" hidden="1" x14ac:dyDescent="0.25">
      <c r="A3095">
        <v>3093</v>
      </c>
      <c r="B3095" t="str">
        <f>IF(DataBank!F3095="successful",DataBank!B3095,"")</f>
        <v/>
      </c>
      <c r="C3095" t="str">
        <f>IF(DataBank!F3095="successful",DataBank!L3095,"")</f>
        <v/>
      </c>
    </row>
    <row r="3096" spans="1:3" hidden="1" x14ac:dyDescent="0.25">
      <c r="A3096">
        <v>3094</v>
      </c>
      <c r="B3096" t="str">
        <f>IF(DataBank!F3096="successful",DataBank!B3096,"")</f>
        <v/>
      </c>
      <c r="C3096" t="str">
        <f>IF(DataBank!F3096="successful",DataBank!L3096,"")</f>
        <v/>
      </c>
    </row>
    <row r="3097" spans="1:3" hidden="1" x14ac:dyDescent="0.25">
      <c r="A3097">
        <v>3095</v>
      </c>
      <c r="B3097" t="str">
        <f>IF(DataBank!F3097="successful",DataBank!B3097,"")</f>
        <v/>
      </c>
      <c r="C3097" t="str">
        <f>IF(DataBank!F3097="successful",DataBank!L3097,"")</f>
        <v/>
      </c>
    </row>
    <row r="3098" spans="1:3" hidden="1" x14ac:dyDescent="0.25">
      <c r="A3098">
        <v>3096</v>
      </c>
      <c r="B3098" t="str">
        <f>IF(DataBank!F3098="successful",DataBank!B3098,"")</f>
        <v/>
      </c>
      <c r="C3098" t="str">
        <f>IF(DataBank!F3098="successful",DataBank!L3098,"")</f>
        <v/>
      </c>
    </row>
    <row r="3099" spans="1:3" hidden="1" x14ac:dyDescent="0.25">
      <c r="A3099">
        <v>3097</v>
      </c>
      <c r="B3099" t="str">
        <f>IF(DataBank!F3099="successful",DataBank!B3099,"")</f>
        <v/>
      </c>
      <c r="C3099" t="str">
        <f>IF(DataBank!F3099="successful",DataBank!L3099,"")</f>
        <v/>
      </c>
    </row>
    <row r="3100" spans="1:3" hidden="1" x14ac:dyDescent="0.25">
      <c r="A3100">
        <v>3098</v>
      </c>
      <c r="B3100" t="str">
        <f>IF(DataBank!F3100="successful",DataBank!B3100,"")</f>
        <v/>
      </c>
      <c r="C3100" t="str">
        <f>IF(DataBank!F3100="successful",DataBank!L3100,"")</f>
        <v/>
      </c>
    </row>
    <row r="3101" spans="1:3" hidden="1" x14ac:dyDescent="0.25">
      <c r="A3101">
        <v>3099</v>
      </c>
      <c r="B3101" t="str">
        <f>IF(DataBank!F3101="successful",DataBank!B3101,"")</f>
        <v/>
      </c>
      <c r="C3101" t="str">
        <f>IF(DataBank!F3101="successful",DataBank!L3101,"")</f>
        <v/>
      </c>
    </row>
    <row r="3102" spans="1:3" hidden="1" x14ac:dyDescent="0.25">
      <c r="A3102">
        <v>3100</v>
      </c>
      <c r="B3102" t="str">
        <f>IF(DataBank!F3102="successful",DataBank!B3102,"")</f>
        <v/>
      </c>
      <c r="C3102" t="str">
        <f>IF(DataBank!F3102="successful",DataBank!L3102,"")</f>
        <v/>
      </c>
    </row>
    <row r="3103" spans="1:3" hidden="1" x14ac:dyDescent="0.25">
      <c r="A3103">
        <v>3101</v>
      </c>
      <c r="B3103" t="str">
        <f>IF(DataBank!F3103="successful",DataBank!B3103,"")</f>
        <v/>
      </c>
      <c r="C3103" t="str">
        <f>IF(DataBank!F3103="successful",DataBank!L3103,"")</f>
        <v/>
      </c>
    </row>
    <row r="3104" spans="1:3" hidden="1" x14ac:dyDescent="0.25">
      <c r="A3104">
        <v>3102</v>
      </c>
      <c r="B3104" t="str">
        <f>IF(DataBank!F3104="successful",DataBank!B3104,"")</f>
        <v/>
      </c>
      <c r="C3104" t="str">
        <f>IF(DataBank!F3104="successful",DataBank!L3104,"")</f>
        <v/>
      </c>
    </row>
    <row r="3105" spans="1:3" hidden="1" x14ac:dyDescent="0.25">
      <c r="A3105">
        <v>3103</v>
      </c>
      <c r="B3105" t="str">
        <f>IF(DataBank!F3105="successful",DataBank!B3105,"")</f>
        <v/>
      </c>
      <c r="C3105" t="str">
        <f>IF(DataBank!F3105="successful",DataBank!L3105,"")</f>
        <v/>
      </c>
    </row>
    <row r="3106" spans="1:3" hidden="1" x14ac:dyDescent="0.25">
      <c r="A3106">
        <v>3104</v>
      </c>
      <c r="B3106" t="str">
        <f>IF(DataBank!F3106="successful",DataBank!B3106,"")</f>
        <v/>
      </c>
      <c r="C3106" t="str">
        <f>IF(DataBank!F3106="successful",DataBank!L3106,"")</f>
        <v/>
      </c>
    </row>
    <row r="3107" spans="1:3" hidden="1" x14ac:dyDescent="0.25">
      <c r="A3107">
        <v>3105</v>
      </c>
      <c r="B3107" t="str">
        <f>IF(DataBank!F3107="successful",DataBank!B3107,"")</f>
        <v/>
      </c>
      <c r="C3107" t="str">
        <f>IF(DataBank!F3107="successful",DataBank!L3107,"")</f>
        <v/>
      </c>
    </row>
    <row r="3108" spans="1:3" hidden="1" x14ac:dyDescent="0.25">
      <c r="A3108">
        <v>3106</v>
      </c>
      <c r="B3108" t="str">
        <f>IF(DataBank!F3108="successful",DataBank!B3108,"")</f>
        <v/>
      </c>
      <c r="C3108" t="str">
        <f>IF(DataBank!F3108="successful",DataBank!L3108,"")</f>
        <v/>
      </c>
    </row>
    <row r="3109" spans="1:3" hidden="1" x14ac:dyDescent="0.25">
      <c r="A3109">
        <v>3107</v>
      </c>
      <c r="B3109" t="str">
        <f>IF(DataBank!F3109="successful",DataBank!B3109,"")</f>
        <v/>
      </c>
      <c r="C3109" t="str">
        <f>IF(DataBank!F3109="successful",DataBank!L3109,"")</f>
        <v/>
      </c>
    </row>
    <row r="3110" spans="1:3" hidden="1" x14ac:dyDescent="0.25">
      <c r="A3110">
        <v>3108</v>
      </c>
      <c r="B3110" t="str">
        <f>IF(DataBank!F3110="successful",DataBank!B3110,"")</f>
        <v/>
      </c>
      <c r="C3110" t="str">
        <f>IF(DataBank!F3110="successful",DataBank!L3110,"")</f>
        <v/>
      </c>
    </row>
    <row r="3111" spans="1:3" hidden="1" x14ac:dyDescent="0.25">
      <c r="A3111">
        <v>3109</v>
      </c>
      <c r="B3111" t="str">
        <f>IF(DataBank!F3111="successful",DataBank!B3111,"")</f>
        <v/>
      </c>
      <c r="C3111" t="str">
        <f>IF(DataBank!F3111="successful",DataBank!L3111,"")</f>
        <v/>
      </c>
    </row>
    <row r="3112" spans="1:3" hidden="1" x14ac:dyDescent="0.25">
      <c r="A3112">
        <v>3110</v>
      </c>
      <c r="B3112" t="str">
        <f>IF(DataBank!F3112="successful",DataBank!B3112,"")</f>
        <v/>
      </c>
      <c r="C3112" t="str">
        <f>IF(DataBank!F3112="successful",DataBank!L3112,"")</f>
        <v/>
      </c>
    </row>
    <row r="3113" spans="1:3" hidden="1" x14ac:dyDescent="0.25">
      <c r="A3113">
        <v>3111</v>
      </c>
      <c r="B3113" t="str">
        <f>IF(DataBank!F3113="successful",DataBank!B3113,"")</f>
        <v/>
      </c>
      <c r="C3113" t="str">
        <f>IF(DataBank!F3113="successful",DataBank!L3113,"")</f>
        <v/>
      </c>
    </row>
    <row r="3114" spans="1:3" hidden="1" x14ac:dyDescent="0.25">
      <c r="A3114">
        <v>3112</v>
      </c>
      <c r="B3114" t="str">
        <f>IF(DataBank!F3114="successful",DataBank!B3114,"")</f>
        <v/>
      </c>
      <c r="C3114" t="str">
        <f>IF(DataBank!F3114="successful",DataBank!L3114,"")</f>
        <v/>
      </c>
    </row>
    <row r="3115" spans="1:3" hidden="1" x14ac:dyDescent="0.25">
      <c r="A3115">
        <v>3113</v>
      </c>
      <c r="B3115" t="str">
        <f>IF(DataBank!F3115="successful",DataBank!B3115,"")</f>
        <v/>
      </c>
      <c r="C3115" t="str">
        <f>IF(DataBank!F3115="successful",DataBank!L3115,"")</f>
        <v/>
      </c>
    </row>
    <row r="3116" spans="1:3" hidden="1" x14ac:dyDescent="0.25">
      <c r="A3116">
        <v>3114</v>
      </c>
      <c r="B3116" t="str">
        <f>IF(DataBank!F3116="successful",DataBank!B3116,"")</f>
        <v/>
      </c>
      <c r="C3116" t="str">
        <f>IF(DataBank!F3116="successful",DataBank!L3116,"")</f>
        <v/>
      </c>
    </row>
    <row r="3117" spans="1:3" hidden="1" x14ac:dyDescent="0.25">
      <c r="A3117">
        <v>3115</v>
      </c>
      <c r="B3117" t="str">
        <f>IF(DataBank!F3117="successful",DataBank!B3117,"")</f>
        <v/>
      </c>
      <c r="C3117" t="str">
        <f>IF(DataBank!F3117="successful",DataBank!L3117,"")</f>
        <v/>
      </c>
    </row>
    <row r="3118" spans="1:3" hidden="1" x14ac:dyDescent="0.25">
      <c r="A3118">
        <v>3116</v>
      </c>
      <c r="B3118" t="str">
        <f>IF(DataBank!F3118="successful",DataBank!B3118,"")</f>
        <v/>
      </c>
      <c r="C3118" t="str">
        <f>IF(DataBank!F3118="successful",DataBank!L3118,"")</f>
        <v/>
      </c>
    </row>
    <row r="3119" spans="1:3" hidden="1" x14ac:dyDescent="0.25">
      <c r="A3119">
        <v>3117</v>
      </c>
      <c r="B3119" t="str">
        <f>IF(DataBank!F3119="successful",DataBank!B3119,"")</f>
        <v/>
      </c>
      <c r="C3119" t="str">
        <f>IF(DataBank!F3119="successful",DataBank!L3119,"")</f>
        <v/>
      </c>
    </row>
    <row r="3120" spans="1:3" hidden="1" x14ac:dyDescent="0.25">
      <c r="A3120">
        <v>3118</v>
      </c>
      <c r="B3120" t="str">
        <f>IF(DataBank!F3120="successful",DataBank!B3120,"")</f>
        <v/>
      </c>
      <c r="C3120" t="str">
        <f>IF(DataBank!F3120="successful",DataBank!L3120,"")</f>
        <v/>
      </c>
    </row>
    <row r="3121" spans="1:3" hidden="1" x14ac:dyDescent="0.25">
      <c r="A3121">
        <v>3119</v>
      </c>
      <c r="B3121" t="str">
        <f>IF(DataBank!F3121="successful",DataBank!B3121,"")</f>
        <v/>
      </c>
      <c r="C3121" t="str">
        <f>IF(DataBank!F3121="successful",DataBank!L3121,"")</f>
        <v/>
      </c>
    </row>
    <row r="3122" spans="1:3" hidden="1" x14ac:dyDescent="0.25">
      <c r="A3122">
        <v>3120</v>
      </c>
      <c r="B3122" t="str">
        <f>IF(DataBank!F3122="successful",DataBank!B3122,"")</f>
        <v/>
      </c>
      <c r="C3122" t="str">
        <f>IF(DataBank!F3122="successful",DataBank!L3122,"")</f>
        <v/>
      </c>
    </row>
    <row r="3123" spans="1:3" hidden="1" x14ac:dyDescent="0.25">
      <c r="A3123">
        <v>3121</v>
      </c>
      <c r="B3123" t="str">
        <f>IF(DataBank!F3123="successful",DataBank!B3123,"")</f>
        <v/>
      </c>
      <c r="C3123" t="str">
        <f>IF(DataBank!F3123="successful",DataBank!L3123,"")</f>
        <v/>
      </c>
    </row>
    <row r="3124" spans="1:3" hidden="1" x14ac:dyDescent="0.25">
      <c r="A3124">
        <v>3122</v>
      </c>
      <c r="B3124" t="str">
        <f>IF(DataBank!F3124="successful",DataBank!B3124,"")</f>
        <v/>
      </c>
      <c r="C3124" t="str">
        <f>IF(DataBank!F3124="successful",DataBank!L3124,"")</f>
        <v/>
      </c>
    </row>
    <row r="3125" spans="1:3" hidden="1" x14ac:dyDescent="0.25">
      <c r="A3125">
        <v>3123</v>
      </c>
      <c r="B3125" t="str">
        <f>IF(DataBank!F3125="successful",DataBank!B3125,"")</f>
        <v/>
      </c>
      <c r="C3125" t="str">
        <f>IF(DataBank!F3125="successful",DataBank!L3125,"")</f>
        <v/>
      </c>
    </row>
    <row r="3126" spans="1:3" hidden="1" x14ac:dyDescent="0.25">
      <c r="A3126">
        <v>3124</v>
      </c>
      <c r="B3126" t="str">
        <f>IF(DataBank!F3126="successful",DataBank!B3126,"")</f>
        <v/>
      </c>
      <c r="C3126" t="str">
        <f>IF(DataBank!F3126="successful",DataBank!L3126,"")</f>
        <v/>
      </c>
    </row>
    <row r="3127" spans="1:3" hidden="1" x14ac:dyDescent="0.25">
      <c r="A3127">
        <v>3125</v>
      </c>
      <c r="B3127" t="str">
        <f>IF(DataBank!F3127="successful",DataBank!B3127,"")</f>
        <v/>
      </c>
      <c r="C3127" t="str">
        <f>IF(DataBank!F3127="successful",DataBank!L3127,"")</f>
        <v/>
      </c>
    </row>
    <row r="3128" spans="1:3" hidden="1" x14ac:dyDescent="0.25">
      <c r="A3128">
        <v>3126</v>
      </c>
      <c r="B3128" t="str">
        <f>IF(DataBank!F3128="successful",DataBank!B3128,"")</f>
        <v/>
      </c>
      <c r="C3128" t="str">
        <f>IF(DataBank!F3128="successful",DataBank!L3128,"")</f>
        <v/>
      </c>
    </row>
    <row r="3129" spans="1:3" hidden="1" x14ac:dyDescent="0.25">
      <c r="A3129">
        <v>3127</v>
      </c>
      <c r="B3129" t="str">
        <f>IF(DataBank!F3129="successful",DataBank!B3129,"")</f>
        <v/>
      </c>
      <c r="C3129" t="str">
        <f>IF(DataBank!F3129="successful",DataBank!L3129,"")</f>
        <v/>
      </c>
    </row>
    <row r="3130" spans="1:3" hidden="1" x14ac:dyDescent="0.25">
      <c r="A3130">
        <v>3128</v>
      </c>
      <c r="B3130" t="str">
        <f>IF(DataBank!F3130="successful",DataBank!B3130,"")</f>
        <v/>
      </c>
      <c r="C3130" t="str">
        <f>IF(DataBank!F3130="successful",DataBank!L3130,"")</f>
        <v/>
      </c>
    </row>
    <row r="3131" spans="1:3" hidden="1" x14ac:dyDescent="0.25">
      <c r="A3131">
        <v>3129</v>
      </c>
      <c r="B3131" t="str">
        <f>IF(DataBank!F3131="successful",DataBank!B3131,"")</f>
        <v/>
      </c>
      <c r="C3131" t="str">
        <f>IF(DataBank!F3131="successful",DataBank!L3131,"")</f>
        <v/>
      </c>
    </row>
    <row r="3132" spans="1:3" hidden="1" x14ac:dyDescent="0.25">
      <c r="A3132">
        <v>3130</v>
      </c>
      <c r="B3132" t="str">
        <f>IF(DataBank!F3132="successful",DataBank!B3132,"")</f>
        <v/>
      </c>
      <c r="C3132" t="str">
        <f>IF(DataBank!F3132="successful",DataBank!L3132,"")</f>
        <v/>
      </c>
    </row>
    <row r="3133" spans="1:3" hidden="1" x14ac:dyDescent="0.25">
      <c r="A3133">
        <v>3131</v>
      </c>
      <c r="B3133" t="str">
        <f>IF(DataBank!F3133="successful",DataBank!B3133,"")</f>
        <v/>
      </c>
      <c r="C3133" t="str">
        <f>IF(DataBank!F3133="successful",DataBank!L3133,"")</f>
        <v/>
      </c>
    </row>
    <row r="3134" spans="1:3" hidden="1" x14ac:dyDescent="0.25">
      <c r="A3134">
        <v>3132</v>
      </c>
      <c r="B3134" t="str">
        <f>IF(DataBank!F3134="successful",DataBank!B3134,"")</f>
        <v/>
      </c>
      <c r="C3134" t="str">
        <f>IF(DataBank!F3134="successful",DataBank!L3134,"")</f>
        <v/>
      </c>
    </row>
    <row r="3135" spans="1:3" hidden="1" x14ac:dyDescent="0.25">
      <c r="A3135">
        <v>3133</v>
      </c>
      <c r="B3135" t="str">
        <f>IF(DataBank!F3135="successful",DataBank!B3135,"")</f>
        <v/>
      </c>
      <c r="C3135" t="str">
        <f>IF(DataBank!F3135="successful",DataBank!L3135,"")</f>
        <v/>
      </c>
    </row>
    <row r="3136" spans="1:3" hidden="1" x14ac:dyDescent="0.25">
      <c r="A3136">
        <v>3134</v>
      </c>
      <c r="B3136" t="str">
        <f>IF(DataBank!F3136="successful",DataBank!B3136,"")</f>
        <v/>
      </c>
      <c r="C3136" t="str">
        <f>IF(DataBank!F3136="successful",DataBank!L3136,"")</f>
        <v/>
      </c>
    </row>
    <row r="3137" spans="1:3" hidden="1" x14ac:dyDescent="0.25">
      <c r="A3137">
        <v>3135</v>
      </c>
      <c r="B3137" t="str">
        <f>IF(DataBank!F3137="successful",DataBank!B3137,"")</f>
        <v/>
      </c>
      <c r="C3137" t="str">
        <f>IF(DataBank!F3137="successful",DataBank!L3137,"")</f>
        <v/>
      </c>
    </row>
    <row r="3138" spans="1:3" hidden="1" x14ac:dyDescent="0.25">
      <c r="A3138">
        <v>3136</v>
      </c>
      <c r="B3138" t="str">
        <f>IF(DataBank!F3138="successful",DataBank!B3138,"")</f>
        <v/>
      </c>
      <c r="C3138" t="str">
        <f>IF(DataBank!F3138="successful",DataBank!L3138,"")</f>
        <v/>
      </c>
    </row>
    <row r="3139" spans="1:3" hidden="1" x14ac:dyDescent="0.25">
      <c r="A3139">
        <v>3137</v>
      </c>
      <c r="B3139" t="str">
        <f>IF(DataBank!F3139="successful",DataBank!B3139,"")</f>
        <v/>
      </c>
      <c r="C3139" t="str">
        <f>IF(DataBank!F3139="successful",DataBank!L3139,"")</f>
        <v/>
      </c>
    </row>
    <row r="3140" spans="1:3" hidden="1" x14ac:dyDescent="0.25">
      <c r="A3140">
        <v>3138</v>
      </c>
      <c r="B3140" t="str">
        <f>IF(DataBank!F3140="successful",DataBank!B3140,"")</f>
        <v/>
      </c>
      <c r="C3140" t="str">
        <f>IF(DataBank!F3140="successful",DataBank!L3140,"")</f>
        <v/>
      </c>
    </row>
    <row r="3141" spans="1:3" hidden="1" x14ac:dyDescent="0.25">
      <c r="A3141">
        <v>3139</v>
      </c>
      <c r="B3141" t="str">
        <f>IF(DataBank!F3141="successful",DataBank!B3141,"")</f>
        <v/>
      </c>
      <c r="C3141" t="str">
        <f>IF(DataBank!F3141="successful",DataBank!L3141,"")</f>
        <v/>
      </c>
    </row>
    <row r="3142" spans="1:3" hidden="1" x14ac:dyDescent="0.25">
      <c r="A3142">
        <v>3140</v>
      </c>
      <c r="B3142" t="str">
        <f>IF(DataBank!F3142="successful",DataBank!B3142,"")</f>
        <v/>
      </c>
      <c r="C3142" t="str">
        <f>IF(DataBank!F3142="successful",DataBank!L3142,"")</f>
        <v/>
      </c>
    </row>
    <row r="3143" spans="1:3" hidden="1" x14ac:dyDescent="0.25">
      <c r="A3143">
        <v>3141</v>
      </c>
      <c r="B3143" t="str">
        <f>IF(DataBank!F3143="successful",DataBank!B3143,"")</f>
        <v/>
      </c>
      <c r="C3143" t="str">
        <f>IF(DataBank!F3143="successful",DataBank!L3143,"")</f>
        <v/>
      </c>
    </row>
    <row r="3144" spans="1:3" hidden="1" x14ac:dyDescent="0.25">
      <c r="A3144">
        <v>3142</v>
      </c>
      <c r="B3144" t="str">
        <f>IF(DataBank!F3144="successful",DataBank!B3144,"")</f>
        <v/>
      </c>
      <c r="C3144" t="str">
        <f>IF(DataBank!F3144="successful",DataBank!L3144,"")</f>
        <v/>
      </c>
    </row>
    <row r="3145" spans="1:3" hidden="1" x14ac:dyDescent="0.25">
      <c r="A3145">
        <v>3143</v>
      </c>
      <c r="B3145" t="str">
        <f>IF(DataBank!F3145="successful",DataBank!B3145,"")</f>
        <v/>
      </c>
      <c r="C3145" t="str">
        <f>IF(DataBank!F3145="successful",DataBank!L3145,"")</f>
        <v/>
      </c>
    </row>
    <row r="3146" spans="1:3" hidden="1" x14ac:dyDescent="0.25">
      <c r="A3146">
        <v>3144</v>
      </c>
      <c r="B3146" t="str">
        <f>IF(DataBank!F3146="successful",DataBank!B3146,"")</f>
        <v/>
      </c>
      <c r="C3146" t="str">
        <f>IF(DataBank!F3146="successful",DataBank!L3146,"")</f>
        <v/>
      </c>
    </row>
    <row r="3147" spans="1:3" hidden="1" x14ac:dyDescent="0.25">
      <c r="A3147">
        <v>3145</v>
      </c>
      <c r="B3147" t="str">
        <f>IF(DataBank!F3147="successful",DataBank!B3147,"")</f>
        <v/>
      </c>
      <c r="C3147" t="str">
        <f>IF(DataBank!F3147="successful",DataBank!L3147,"")</f>
        <v/>
      </c>
    </row>
    <row r="3148" spans="1:3" hidden="1" x14ac:dyDescent="0.25">
      <c r="A3148">
        <v>3146</v>
      </c>
      <c r="B3148" t="str">
        <f>IF(DataBank!F3148="successful",DataBank!B3148,"")</f>
        <v/>
      </c>
      <c r="C3148" t="str">
        <f>IF(DataBank!F3148="successful",DataBank!L3148,"")</f>
        <v/>
      </c>
    </row>
    <row r="3149" spans="1:3" x14ac:dyDescent="0.25">
      <c r="A3149">
        <v>3147</v>
      </c>
      <c r="B3149" t="str">
        <f>IF(DataBank!F3149="successful",DataBank!B3149,"")</f>
        <v>The Eternal Space Brings the Old Penn Station Back to Life</v>
      </c>
      <c r="C3149">
        <f>IF(DataBank!F3149="successful",DataBank!L3149,"")</f>
        <v>213</v>
      </c>
    </row>
    <row r="3150" spans="1:3" x14ac:dyDescent="0.25">
      <c r="A3150">
        <v>3148</v>
      </c>
      <c r="B3150" t="str">
        <f>IF(DataBank!F3150="successful",DataBank!B3150,"")</f>
        <v>The Aurora Project: A Sci-Fi Epic by Bella Poynton</v>
      </c>
      <c r="C3150">
        <f>IF(DataBank!F3150="successful",DataBank!L3150,"")</f>
        <v>57</v>
      </c>
    </row>
    <row r="3151" spans="1:3" x14ac:dyDescent="0.25">
      <c r="A3151">
        <v>3149</v>
      </c>
      <c r="B3151" t="str">
        <f>IF(DataBank!F3151="successful",DataBank!B3151,"")</f>
        <v>Kafka on the Shore</v>
      </c>
      <c r="C3151">
        <f>IF(DataBank!F3151="successful",DataBank!L3151,"")</f>
        <v>25</v>
      </c>
    </row>
    <row r="3152" spans="1:3" x14ac:dyDescent="0.25">
      <c r="A3152">
        <v>3150</v>
      </c>
      <c r="B3152" t="str">
        <f>IF(DataBank!F3152="successful",DataBank!B3152,"")</f>
        <v>Sustainable Theatre Project and The Life-Cycle of Seller Door: A Play of Consequences</v>
      </c>
      <c r="C3152">
        <f>IF(DataBank!F3152="successful",DataBank!L3152,"")</f>
        <v>104</v>
      </c>
    </row>
    <row r="3153" spans="1:3" x14ac:dyDescent="0.25">
      <c r="A3153">
        <v>3151</v>
      </c>
      <c r="B3153" t="str">
        <f>IF(DataBank!F3153="successful",DataBank!B3153,"")</f>
        <v>"The Holiday Bug" 2014 Puppet Show</v>
      </c>
      <c r="C3153">
        <f>IF(DataBank!F3153="successful",DataBank!L3153,"")</f>
        <v>34</v>
      </c>
    </row>
    <row r="3154" spans="1:3" x14ac:dyDescent="0.25">
      <c r="A3154">
        <v>3152</v>
      </c>
      <c r="B3154" t="str">
        <f>IF(DataBank!F3154="successful",DataBank!B3154,"")</f>
        <v>'Gilead', an original theatre piece</v>
      </c>
      <c r="C3154">
        <f>IF(DataBank!F3154="successful",DataBank!L3154,"")</f>
        <v>67</v>
      </c>
    </row>
    <row r="3155" spans="1:3" x14ac:dyDescent="0.25">
      <c r="A3155">
        <v>3153</v>
      </c>
      <c r="B3155" t="str">
        <f>IF(DataBank!F3155="successful",DataBank!B3155,"")</f>
        <v>Terminator the Second</v>
      </c>
      <c r="C3155">
        <f>IF(DataBank!F3155="successful",DataBank!L3155,"")</f>
        <v>241</v>
      </c>
    </row>
    <row r="3156" spans="1:3" x14ac:dyDescent="0.25">
      <c r="A3156">
        <v>3154</v>
      </c>
      <c r="B3156" t="str">
        <f>IF(DataBank!F3156="successful",DataBank!B3156,"")</f>
        <v>"Bright Ideas" By Eric Coble</v>
      </c>
      <c r="C3156">
        <f>IF(DataBank!F3156="successful",DataBank!L3156,"")</f>
        <v>123</v>
      </c>
    </row>
    <row r="3157" spans="1:3" x14ac:dyDescent="0.25">
      <c r="A3157">
        <v>3155</v>
      </c>
      <c r="B3157" t="str">
        <f>IF(DataBank!F3157="successful",DataBank!B3157,"")</f>
        <v>Stage Adaptation of Studio Ghibli's Princess Mononoke</v>
      </c>
      <c r="C3157">
        <f>IF(DataBank!F3157="successful",DataBank!L3157,"")</f>
        <v>302</v>
      </c>
    </row>
    <row r="3158" spans="1:3" x14ac:dyDescent="0.25">
      <c r="A3158">
        <v>3156</v>
      </c>
      <c r="B3158" t="str">
        <f>IF(DataBank!F3158="successful",DataBank!B3158,"")</f>
        <v>Bringing First Love/Worst Love To Life</v>
      </c>
      <c r="C3158">
        <f>IF(DataBank!F3158="successful",DataBank!L3158,"")</f>
        <v>89</v>
      </c>
    </row>
    <row r="3159" spans="1:3" x14ac:dyDescent="0.25">
      <c r="A3159">
        <v>3157</v>
      </c>
      <c r="B3159" t="str">
        <f>IF(DataBank!F3159="successful",DataBank!B3159,"")</f>
        <v>Summer FourPlay</v>
      </c>
      <c r="C3159">
        <f>IF(DataBank!F3159="successful",DataBank!L3159,"")</f>
        <v>41</v>
      </c>
    </row>
    <row r="3160" spans="1:3" x14ac:dyDescent="0.25">
      <c r="A3160">
        <v>3158</v>
      </c>
      <c r="B3160" t="str">
        <f>IF(DataBank!F3160="successful",DataBank!B3160,"")</f>
        <v>Nursery Crimes</v>
      </c>
      <c r="C3160">
        <f>IF(DataBank!F3160="successful",DataBank!L3160,"")</f>
        <v>69</v>
      </c>
    </row>
    <row r="3161" spans="1:3" x14ac:dyDescent="0.25">
      <c r="A3161">
        <v>3159</v>
      </c>
      <c r="B3161" t="str">
        <f>IF(DataBank!F3161="successful",DataBank!B3161,"")</f>
        <v>Waxwing: A New Play</v>
      </c>
      <c r="C3161">
        <f>IF(DataBank!F3161="successful",DataBank!L3161,"")</f>
        <v>52</v>
      </c>
    </row>
    <row r="3162" spans="1:3" x14ac:dyDescent="0.25">
      <c r="A3162">
        <v>3160</v>
      </c>
      <c r="B3162" t="str">
        <f>IF(DataBank!F3162="successful",DataBank!B3162,"")</f>
        <v>We Play Chekhov</v>
      </c>
      <c r="C3162">
        <f>IF(DataBank!F3162="successful",DataBank!L3162,"")</f>
        <v>57</v>
      </c>
    </row>
    <row r="3163" spans="1:3" x14ac:dyDescent="0.25">
      <c r="A3163">
        <v>3161</v>
      </c>
      <c r="B3163" t="str">
        <f>IF(DataBank!F3163="successful",DataBank!B3163,"")</f>
        <v>Faustus</v>
      </c>
      <c r="C3163">
        <f>IF(DataBank!F3163="successful",DataBank!L3163,"")</f>
        <v>74</v>
      </c>
    </row>
    <row r="3164" spans="1:3" x14ac:dyDescent="0.25">
      <c r="A3164">
        <v>3162</v>
      </c>
      <c r="B3164" t="str">
        <f>IF(DataBank!F3164="successful",DataBank!B3164,"")</f>
        <v>Your Radio Adventure!</v>
      </c>
      <c r="C3164">
        <f>IF(DataBank!F3164="successful",DataBank!L3164,"")</f>
        <v>63</v>
      </c>
    </row>
    <row r="3165" spans="1:3" x14ac:dyDescent="0.25">
      <c r="A3165">
        <v>3163</v>
      </c>
      <c r="B3165" t="str">
        <f>IF(DataBank!F3165="successful",DataBank!B3165,"")</f>
        <v>Bring "SONNY" To Toronto This Summer!</v>
      </c>
      <c r="C3165">
        <f>IF(DataBank!F3165="successful",DataBank!L3165,"")</f>
        <v>72</v>
      </c>
    </row>
    <row r="3166" spans="1:3" x14ac:dyDescent="0.25">
      <c r="A3166">
        <v>3164</v>
      </c>
      <c r="B3166" t="str">
        <f>IF(DataBank!F3166="successful",DataBank!B3166,"")</f>
        <v>Better Than Shakespeare Presents: Much Ado About Something</v>
      </c>
      <c r="C3166">
        <f>IF(DataBank!F3166="successful",DataBank!L3166,"")</f>
        <v>71</v>
      </c>
    </row>
    <row r="3167" spans="1:3" x14ac:dyDescent="0.25">
      <c r="A3167">
        <v>3165</v>
      </c>
      <c r="B3167" t="str">
        <f>IF(DataBank!F3167="successful",DataBank!B3167,"")</f>
        <v>THE MOON PLAY</v>
      </c>
      <c r="C3167">
        <f>IF(DataBank!F3167="successful",DataBank!L3167,"")</f>
        <v>21</v>
      </c>
    </row>
    <row r="3168" spans="1:3" x14ac:dyDescent="0.25">
      <c r="A3168">
        <v>3166</v>
      </c>
      <c r="B3168" t="str">
        <f>IF(DataBank!F3168="successful",DataBank!B3168,"")</f>
        <v>Verdigris - A Play by Jim Beaver</v>
      </c>
      <c r="C3168">
        <f>IF(DataBank!F3168="successful",DataBank!L3168,"")</f>
        <v>930</v>
      </c>
    </row>
    <row r="3169" spans="1:3" x14ac:dyDescent="0.25">
      <c r="A3169">
        <v>3167</v>
      </c>
      <c r="B3169" t="str">
        <f>IF(DataBank!F3169="successful",DataBank!B3169,"")</f>
        <v>Destiny is Judd Nelson: a new play at FringeNYC</v>
      </c>
      <c r="C3169">
        <f>IF(DataBank!F3169="successful",DataBank!L3169,"")</f>
        <v>55</v>
      </c>
    </row>
    <row r="3170" spans="1:3" x14ac:dyDescent="0.25">
      <c r="A3170">
        <v>3168</v>
      </c>
      <c r="B3170" t="str">
        <f>IF(DataBank!F3170="successful",DataBank!B3170,"")</f>
        <v>Cosmicomics</v>
      </c>
      <c r="C3170">
        <f>IF(DataBank!F3170="successful",DataBank!L3170,"")</f>
        <v>61</v>
      </c>
    </row>
    <row r="3171" spans="1:3" x14ac:dyDescent="0.25">
      <c r="A3171">
        <v>3169</v>
      </c>
      <c r="B3171" t="str">
        <f>IF(DataBank!F3171="successful",DataBank!B3171,"")</f>
        <v>The Window</v>
      </c>
      <c r="C3171">
        <f>IF(DataBank!F3171="successful",DataBank!L3171,"")</f>
        <v>82</v>
      </c>
    </row>
    <row r="3172" spans="1:3" x14ac:dyDescent="0.25">
      <c r="A3172">
        <v>3170</v>
      </c>
      <c r="B3172" t="str">
        <f>IF(DataBank!F3172="successful",DataBank!B3172,"")</f>
        <v>Ain't She Brave FringeNYC 2014 Project</v>
      </c>
      <c r="C3172">
        <f>IF(DataBank!F3172="successful",DataBank!L3172,"")</f>
        <v>71</v>
      </c>
    </row>
    <row r="3173" spans="1:3" x14ac:dyDescent="0.25">
      <c r="A3173">
        <v>3171</v>
      </c>
      <c r="B3173" t="str">
        <f>IF(DataBank!F3173="successful",DataBank!B3173,"")</f>
        <v>The Fall - an epic theatrical adaptation</v>
      </c>
      <c r="C3173">
        <f>IF(DataBank!F3173="successful",DataBank!L3173,"")</f>
        <v>117</v>
      </c>
    </row>
    <row r="3174" spans="1:3" x14ac:dyDescent="0.25">
      <c r="A3174">
        <v>3172</v>
      </c>
      <c r="B3174" t="str">
        <f>IF(DataBank!F3174="successful",DataBank!B3174,"")</f>
        <v>Outcry Theatre presents "Dark Play or Stories for Boys"</v>
      </c>
      <c r="C3174">
        <f>IF(DataBank!F3174="successful",DataBank!L3174,"")</f>
        <v>29</v>
      </c>
    </row>
    <row r="3175" spans="1:3" x14ac:dyDescent="0.25">
      <c r="A3175">
        <v>3173</v>
      </c>
      <c r="B3175" t="str">
        <f>IF(DataBank!F3175="successful",DataBank!B3175,"")</f>
        <v>Melissa Arctic At the Road Theatre</v>
      </c>
      <c r="C3175">
        <f>IF(DataBank!F3175="successful",DataBank!L3175,"")</f>
        <v>74</v>
      </c>
    </row>
    <row r="3176" spans="1:3" x14ac:dyDescent="0.25">
      <c r="A3176">
        <v>3174</v>
      </c>
      <c r="B3176" t="str">
        <f>IF(DataBank!F3176="successful",DataBank!B3176,"")</f>
        <v>A Race Redux</v>
      </c>
      <c r="C3176">
        <f>IF(DataBank!F3176="successful",DataBank!L3176,"")</f>
        <v>23</v>
      </c>
    </row>
    <row r="3177" spans="1:3" x14ac:dyDescent="0.25">
      <c r="A3177">
        <v>3175</v>
      </c>
      <c r="B3177" t="str">
        <f>IF(DataBank!F3177="successful",DataBank!B3177,"")</f>
        <v>The Killing Room</v>
      </c>
      <c r="C3177">
        <f>IF(DataBank!F3177="successful",DataBank!L3177,"")</f>
        <v>60</v>
      </c>
    </row>
    <row r="3178" spans="1:3" x14ac:dyDescent="0.25">
      <c r="A3178">
        <v>3176</v>
      </c>
      <c r="B3178" t="str">
        <f>IF(DataBank!F3178="successful",DataBank!B3178,"")</f>
        <v>Romeo and Juliet at Moody's Pub</v>
      </c>
      <c r="C3178">
        <f>IF(DataBank!F3178="successful",DataBank!L3178,"")</f>
        <v>55</v>
      </c>
    </row>
    <row r="3179" spans="1:3" x14ac:dyDescent="0.25">
      <c r="A3179">
        <v>3177</v>
      </c>
      <c r="B3179" t="str">
        <f>IF(DataBank!F3179="successful",DataBank!B3179,"")</f>
        <v>Tilted Field presents NO STATIC AT ALL in New York City</v>
      </c>
      <c r="C3179">
        <f>IF(DataBank!F3179="successful",DataBank!L3179,"")</f>
        <v>51</v>
      </c>
    </row>
    <row r="3180" spans="1:3" x14ac:dyDescent="0.25">
      <c r="A3180">
        <v>3178</v>
      </c>
      <c r="B3180" t="str">
        <f>IF(DataBank!F3180="successful",DataBank!B3180,"")</f>
        <v>Cutting Off Kate Bush</v>
      </c>
      <c r="C3180">
        <f>IF(DataBank!F3180="successful",DataBank!L3180,"")</f>
        <v>78</v>
      </c>
    </row>
    <row r="3181" spans="1:3" x14ac:dyDescent="0.25">
      <c r="A3181">
        <v>3179</v>
      </c>
      <c r="B3181" t="str">
        <f>IF(DataBank!F3181="successful",DataBank!B3181,"")</f>
        <v>I Do Wonder</v>
      </c>
      <c r="C3181">
        <f>IF(DataBank!F3181="successful",DataBank!L3181,"")</f>
        <v>62</v>
      </c>
    </row>
    <row r="3182" spans="1:3" x14ac:dyDescent="0.25">
      <c r="A3182">
        <v>3180</v>
      </c>
      <c r="B3182" t="str">
        <f>IF(DataBank!F3182="successful",DataBank!B3182,"")</f>
        <v>Glass Mountain: An Original Fairytale</v>
      </c>
      <c r="C3182">
        <f>IF(DataBank!F3182="successful",DataBank!L3182,"")</f>
        <v>45</v>
      </c>
    </row>
    <row r="3183" spans="1:3" x14ac:dyDescent="0.25">
      <c r="A3183">
        <v>3181</v>
      </c>
      <c r="B3183" t="str">
        <f>IF(DataBank!F3183="successful",DataBank!B3183,"")</f>
        <v>ENDURING SONG</v>
      </c>
      <c r="C3183">
        <f>IF(DataBank!F3183="successful",DataBank!L3183,"")</f>
        <v>15</v>
      </c>
    </row>
    <row r="3184" spans="1:3" x14ac:dyDescent="0.25">
      <c r="A3184">
        <v>3182</v>
      </c>
      <c r="B3184" t="str">
        <f>IF(DataBank!F3184="successful",DataBank!B3184,"")</f>
        <v>A Thought in Three Parts</v>
      </c>
      <c r="C3184">
        <f>IF(DataBank!F3184="successful",DataBank!L3184,"")</f>
        <v>151</v>
      </c>
    </row>
    <row r="3185" spans="1:3" x14ac:dyDescent="0.25">
      <c r="A3185">
        <v>3183</v>
      </c>
      <c r="B3185" t="str">
        <f>IF(DataBank!F3185="successful",DataBank!B3185,"")</f>
        <v>The Seagull on The River</v>
      </c>
      <c r="C3185">
        <f>IF(DataBank!F3185="successful",DataBank!L3185,"")</f>
        <v>68</v>
      </c>
    </row>
    <row r="3186" spans="1:3" x14ac:dyDescent="0.25">
      <c r="A3186">
        <v>3184</v>
      </c>
      <c r="B3186" t="str">
        <f>IF(DataBank!F3186="successful",DataBank!B3186,"")</f>
        <v>Equus at Frenetic Theatre</v>
      </c>
      <c r="C3186">
        <f>IF(DataBank!F3186="successful",DataBank!L3186,"")</f>
        <v>46</v>
      </c>
    </row>
    <row r="3187" spans="1:3" x14ac:dyDescent="0.25">
      <c r="A3187">
        <v>3185</v>
      </c>
      <c r="B3187" t="str">
        <f>IF(DataBank!F3187="successful",DataBank!B3187,"")</f>
        <v>Edfringe support - What a Gay Play</v>
      </c>
      <c r="C3187">
        <f>IF(DataBank!F3187="successful",DataBank!L3187,"")</f>
        <v>24</v>
      </c>
    </row>
    <row r="3188" spans="1:3" x14ac:dyDescent="0.25">
      <c r="A3188">
        <v>3186</v>
      </c>
      <c r="B3188" t="str">
        <f>IF(DataBank!F3188="successful",DataBank!B3188,"")</f>
        <v>Honest</v>
      </c>
      <c r="C3188">
        <f>IF(DataBank!F3188="successful",DataBank!L3188,"")</f>
        <v>70</v>
      </c>
    </row>
    <row r="3189" spans="1:3" x14ac:dyDescent="0.25">
      <c r="A3189">
        <v>3187</v>
      </c>
      <c r="B3189" t="str">
        <f>IF(DataBank!F3189="successful",DataBank!B3189,"")</f>
        <v>OCTOBER IN THE CHAIR &amp; Other Fragile Things...This Halloween</v>
      </c>
      <c r="C3189">
        <f>IF(DataBank!F3189="successful",DataBank!L3189,"")</f>
        <v>244</v>
      </c>
    </row>
    <row r="3190" spans="1:3" hidden="1" x14ac:dyDescent="0.25">
      <c r="A3190">
        <v>3188</v>
      </c>
      <c r="B3190" t="str">
        <f>IF(DataBank!F3190="successful",DataBank!B3190,"")</f>
        <v/>
      </c>
      <c r="C3190" t="str">
        <f>IF(DataBank!F3190="successful",DataBank!L3190,"")</f>
        <v/>
      </c>
    </row>
    <row r="3191" spans="1:3" hidden="1" x14ac:dyDescent="0.25">
      <c r="A3191">
        <v>3189</v>
      </c>
      <c r="B3191" t="str">
        <f>IF(DataBank!F3191="successful",DataBank!B3191,"")</f>
        <v/>
      </c>
      <c r="C3191" t="str">
        <f>IF(DataBank!F3191="successful",DataBank!L3191,"")</f>
        <v/>
      </c>
    </row>
    <row r="3192" spans="1:3" hidden="1" x14ac:dyDescent="0.25">
      <c r="A3192">
        <v>3190</v>
      </c>
      <c r="B3192" t="str">
        <f>IF(DataBank!F3192="successful",DataBank!B3192,"")</f>
        <v/>
      </c>
      <c r="C3192" t="str">
        <f>IF(DataBank!F3192="successful",DataBank!L3192,"")</f>
        <v/>
      </c>
    </row>
    <row r="3193" spans="1:3" hidden="1" x14ac:dyDescent="0.25">
      <c r="A3193">
        <v>3191</v>
      </c>
      <c r="B3193" t="str">
        <f>IF(DataBank!F3193="successful",DataBank!B3193,"")</f>
        <v/>
      </c>
      <c r="C3193" t="str">
        <f>IF(DataBank!F3193="successful",DataBank!L3193,"")</f>
        <v/>
      </c>
    </row>
    <row r="3194" spans="1:3" hidden="1" x14ac:dyDescent="0.25">
      <c r="A3194">
        <v>3192</v>
      </c>
      <c r="B3194" t="str">
        <f>IF(DataBank!F3194="successful",DataBank!B3194,"")</f>
        <v/>
      </c>
      <c r="C3194" t="str">
        <f>IF(DataBank!F3194="successful",DataBank!L3194,"")</f>
        <v/>
      </c>
    </row>
    <row r="3195" spans="1:3" hidden="1" x14ac:dyDescent="0.25">
      <c r="A3195">
        <v>3193</v>
      </c>
      <c r="B3195" t="str">
        <f>IF(DataBank!F3195="successful",DataBank!B3195,"")</f>
        <v/>
      </c>
      <c r="C3195" t="str">
        <f>IF(DataBank!F3195="successful",DataBank!L3195,"")</f>
        <v/>
      </c>
    </row>
    <row r="3196" spans="1:3" hidden="1" x14ac:dyDescent="0.25">
      <c r="A3196">
        <v>3194</v>
      </c>
      <c r="B3196" t="str">
        <f>IF(DataBank!F3196="successful",DataBank!B3196,"")</f>
        <v/>
      </c>
      <c r="C3196" t="str">
        <f>IF(DataBank!F3196="successful",DataBank!L3196,"")</f>
        <v/>
      </c>
    </row>
    <row r="3197" spans="1:3" hidden="1" x14ac:dyDescent="0.25">
      <c r="A3197">
        <v>3195</v>
      </c>
      <c r="B3197" t="str">
        <f>IF(DataBank!F3197="successful",DataBank!B3197,"")</f>
        <v/>
      </c>
      <c r="C3197" t="str">
        <f>IF(DataBank!F3197="successful",DataBank!L3197,"")</f>
        <v/>
      </c>
    </row>
    <row r="3198" spans="1:3" hidden="1" x14ac:dyDescent="0.25">
      <c r="A3198">
        <v>3196</v>
      </c>
      <c r="B3198" t="str">
        <f>IF(DataBank!F3198="successful",DataBank!B3198,"")</f>
        <v/>
      </c>
      <c r="C3198" t="str">
        <f>IF(DataBank!F3198="successful",DataBank!L3198,"")</f>
        <v/>
      </c>
    </row>
    <row r="3199" spans="1:3" hidden="1" x14ac:dyDescent="0.25">
      <c r="A3199">
        <v>3197</v>
      </c>
      <c r="B3199" t="str">
        <f>IF(DataBank!F3199="successful",DataBank!B3199,"")</f>
        <v/>
      </c>
      <c r="C3199" t="str">
        <f>IF(DataBank!F3199="successful",DataBank!L3199,"")</f>
        <v/>
      </c>
    </row>
    <row r="3200" spans="1:3" hidden="1" x14ac:dyDescent="0.25">
      <c r="A3200">
        <v>3198</v>
      </c>
      <c r="B3200" t="str">
        <f>IF(DataBank!F3200="successful",DataBank!B3200,"")</f>
        <v/>
      </c>
      <c r="C3200" t="str">
        <f>IF(DataBank!F3200="successful",DataBank!L3200,"")</f>
        <v/>
      </c>
    </row>
    <row r="3201" spans="1:3" hidden="1" x14ac:dyDescent="0.25">
      <c r="A3201">
        <v>3199</v>
      </c>
      <c r="B3201" t="str">
        <f>IF(DataBank!F3201="successful",DataBank!B3201,"")</f>
        <v/>
      </c>
      <c r="C3201" t="str">
        <f>IF(DataBank!F3201="successful",DataBank!L3201,"")</f>
        <v/>
      </c>
    </row>
    <row r="3202" spans="1:3" hidden="1" x14ac:dyDescent="0.25">
      <c r="A3202">
        <v>3200</v>
      </c>
      <c r="B3202" t="str">
        <f>IF(DataBank!F3202="successful",DataBank!B3202,"")</f>
        <v/>
      </c>
      <c r="C3202" t="str">
        <f>IF(DataBank!F3202="successful",DataBank!L3202,"")</f>
        <v/>
      </c>
    </row>
    <row r="3203" spans="1:3" hidden="1" x14ac:dyDescent="0.25">
      <c r="A3203">
        <v>3201</v>
      </c>
      <c r="B3203" t="str">
        <f>IF(DataBank!F3203="successful",DataBank!B3203,"")</f>
        <v/>
      </c>
      <c r="C3203" t="str">
        <f>IF(DataBank!F3203="successful",DataBank!L3203,"")</f>
        <v/>
      </c>
    </row>
    <row r="3204" spans="1:3" hidden="1" x14ac:dyDescent="0.25">
      <c r="A3204">
        <v>3202</v>
      </c>
      <c r="B3204" t="str">
        <f>IF(DataBank!F3204="successful",DataBank!B3204,"")</f>
        <v/>
      </c>
      <c r="C3204" t="str">
        <f>IF(DataBank!F3204="successful",DataBank!L3204,"")</f>
        <v/>
      </c>
    </row>
    <row r="3205" spans="1:3" hidden="1" x14ac:dyDescent="0.25">
      <c r="A3205">
        <v>3203</v>
      </c>
      <c r="B3205" t="str">
        <f>IF(DataBank!F3205="successful",DataBank!B3205,"")</f>
        <v/>
      </c>
      <c r="C3205" t="str">
        <f>IF(DataBank!F3205="successful",DataBank!L3205,"")</f>
        <v/>
      </c>
    </row>
    <row r="3206" spans="1:3" hidden="1" x14ac:dyDescent="0.25">
      <c r="A3206">
        <v>3204</v>
      </c>
      <c r="B3206" t="str">
        <f>IF(DataBank!F3206="successful",DataBank!B3206,"")</f>
        <v/>
      </c>
      <c r="C3206" t="str">
        <f>IF(DataBank!F3206="successful",DataBank!L3206,"")</f>
        <v/>
      </c>
    </row>
    <row r="3207" spans="1:3" hidden="1" x14ac:dyDescent="0.25">
      <c r="A3207">
        <v>3205</v>
      </c>
      <c r="B3207" t="str">
        <f>IF(DataBank!F3207="successful",DataBank!B3207,"")</f>
        <v/>
      </c>
      <c r="C3207" t="str">
        <f>IF(DataBank!F3207="successful",DataBank!L3207,"")</f>
        <v/>
      </c>
    </row>
    <row r="3208" spans="1:3" hidden="1" x14ac:dyDescent="0.25">
      <c r="A3208">
        <v>3206</v>
      </c>
      <c r="B3208" t="str">
        <f>IF(DataBank!F3208="successful",DataBank!B3208,"")</f>
        <v/>
      </c>
      <c r="C3208" t="str">
        <f>IF(DataBank!F3208="successful",DataBank!L3208,"")</f>
        <v/>
      </c>
    </row>
    <row r="3209" spans="1:3" hidden="1" x14ac:dyDescent="0.25">
      <c r="A3209">
        <v>3207</v>
      </c>
      <c r="B3209" t="str">
        <f>IF(DataBank!F3209="successful",DataBank!B3209,"")</f>
        <v/>
      </c>
      <c r="C3209" t="str">
        <f>IF(DataBank!F3209="successful",DataBank!L3209,"")</f>
        <v/>
      </c>
    </row>
    <row r="3210" spans="1:3" x14ac:dyDescent="0.25">
      <c r="A3210">
        <v>3208</v>
      </c>
      <c r="B3210" t="str">
        <f>IF(DataBank!F3210="successful",DataBank!B3210,"")</f>
        <v>The Blind Owl Stages Shinn's "The Coming World"</v>
      </c>
      <c r="C3210">
        <f>IF(DataBank!F3210="successful",DataBank!L3210,"")</f>
        <v>82</v>
      </c>
    </row>
    <row r="3211" spans="1:3" x14ac:dyDescent="0.25">
      <c r="A3211">
        <v>3209</v>
      </c>
      <c r="B3211" t="str">
        <f>IF(DataBank!F3211="successful",DataBank!B3211,"")</f>
        <v>King Kirby, a play by Crystal Skillman and Fred Van Lente</v>
      </c>
      <c r="C3211">
        <f>IF(DataBank!F3211="successful",DataBank!L3211,"")</f>
        <v>226</v>
      </c>
    </row>
    <row r="3212" spans="1:3" x14ac:dyDescent="0.25">
      <c r="A3212">
        <v>3210</v>
      </c>
      <c r="B3212" t="str">
        <f>IF(DataBank!F3212="successful",DataBank!B3212,"")</f>
        <v>"The Red Herring" World Premiere</v>
      </c>
      <c r="C3212">
        <f>IF(DataBank!F3212="successful",DataBank!L3212,"")</f>
        <v>60</v>
      </c>
    </row>
    <row r="3213" spans="1:3" x14ac:dyDescent="0.25">
      <c r="A3213">
        <v>3211</v>
      </c>
      <c r="B3213" t="str">
        <f>IF(DataBank!F3213="successful",DataBank!B3213,"")</f>
        <v>Titus &amp; Two Conversations. Huzzah!</v>
      </c>
      <c r="C3213">
        <f>IF(DataBank!F3213="successful",DataBank!L3213,"")</f>
        <v>322</v>
      </c>
    </row>
    <row r="3214" spans="1:3" x14ac:dyDescent="0.25">
      <c r="A3214">
        <v>3212</v>
      </c>
      <c r="B3214" t="str">
        <f>IF(DataBank!F3214="successful",DataBank!B3214,"")</f>
        <v>Campo Maldito</v>
      </c>
      <c r="C3214">
        <f>IF(DataBank!F3214="successful",DataBank!L3214,"")</f>
        <v>94</v>
      </c>
    </row>
    <row r="3215" spans="1:3" x14ac:dyDescent="0.25">
      <c r="A3215">
        <v>3213</v>
      </c>
      <c r="B3215" t="str">
        <f>IF(DataBank!F3215="successful",DataBank!B3215,"")</f>
        <v>Moving Dust presents 'THIS MUCH' 2015</v>
      </c>
      <c r="C3215">
        <f>IF(DataBank!F3215="successful",DataBank!L3215,"")</f>
        <v>47</v>
      </c>
    </row>
    <row r="3216" spans="1:3" x14ac:dyDescent="0.25">
      <c r="A3216">
        <v>3214</v>
      </c>
      <c r="B3216" t="str">
        <f>IF(DataBank!F3216="successful",DataBank!B3216,"")</f>
        <v>World Premiere of Sket - a play by  Maya Sondhi</v>
      </c>
      <c r="C3216">
        <f>IF(DataBank!F3216="successful",DataBank!L3216,"")</f>
        <v>115</v>
      </c>
    </row>
    <row r="3217" spans="1:3" x14ac:dyDescent="0.25">
      <c r="A3217">
        <v>3215</v>
      </c>
      <c r="B3217" t="str">
        <f>IF(DataBank!F3217="successful",DataBank!B3217,"")</f>
        <v>Colt Coeur's 6th Season</v>
      </c>
      <c r="C3217">
        <f>IF(DataBank!F3217="successful",DataBank!L3217,"")</f>
        <v>134</v>
      </c>
    </row>
    <row r="3218" spans="1:3" x14ac:dyDescent="0.25">
      <c r="A3218">
        <v>3216</v>
      </c>
      <c r="B3218" t="str">
        <f>IF(DataBank!F3218="successful",DataBank!B3218,"")</f>
        <v>BRUTE</v>
      </c>
      <c r="C3218">
        <f>IF(DataBank!F3218="successful",DataBank!L3218,"")</f>
        <v>35</v>
      </c>
    </row>
    <row r="3219" spans="1:3" x14ac:dyDescent="0.25">
      <c r="A3219">
        <v>3217</v>
      </c>
      <c r="B3219" t="str">
        <f>IF(DataBank!F3219="successful",DataBank!B3219,"")</f>
        <v>Wake Up Call @ IRT Theater</v>
      </c>
      <c r="C3219">
        <f>IF(DataBank!F3219="successful",DataBank!L3219,"")</f>
        <v>104</v>
      </c>
    </row>
    <row r="3220" spans="1:3" x14ac:dyDescent="0.25">
      <c r="A3220">
        <v>3218</v>
      </c>
      <c r="B3220" t="str">
        <f>IF(DataBank!F3220="successful",DataBank!B3220,"")</f>
        <v>Lonely Soldier Monologues a play by Helen Benedict.</v>
      </c>
      <c r="C3220">
        <f>IF(DataBank!F3220="successful",DataBank!L3220,"")</f>
        <v>184</v>
      </c>
    </row>
    <row r="3221" spans="1:3" x14ac:dyDescent="0.25">
      <c r="A3221">
        <v>3219</v>
      </c>
      <c r="B3221" t="str">
        <f>IF(DataBank!F3221="successful",DataBank!B3221,"")</f>
        <v>Eyes Closed - The First In-Dream Theater Experience</v>
      </c>
      <c r="C3221">
        <f>IF(DataBank!F3221="successful",DataBank!L3221,"")</f>
        <v>119</v>
      </c>
    </row>
    <row r="3222" spans="1:3" x14ac:dyDescent="0.25">
      <c r="A3222">
        <v>3220</v>
      </c>
      <c r="B3222" t="str">
        <f>IF(DataBank!F3222="successful",DataBank!B3222,"")</f>
        <v>Burners</v>
      </c>
      <c r="C3222">
        <f>IF(DataBank!F3222="successful",DataBank!L3222,"")</f>
        <v>59</v>
      </c>
    </row>
    <row r="3223" spans="1:3" x14ac:dyDescent="0.25">
      <c r="A3223">
        <v>3221</v>
      </c>
      <c r="B3223" t="str">
        <f>IF(DataBank!F3223="successful",DataBank!B3223,"")</f>
        <v>The Hitchhiker's Guide to the Family</v>
      </c>
      <c r="C3223">
        <f>IF(DataBank!F3223="successful",DataBank!L3223,"")</f>
        <v>113</v>
      </c>
    </row>
    <row r="3224" spans="1:3" x14ac:dyDescent="0.25">
      <c r="A3224">
        <v>3222</v>
      </c>
      <c r="B3224" t="str">
        <f>IF(DataBank!F3224="successful",DataBank!B3224,"")</f>
        <v>Shakespeare in ASL - and FREE for everyone</v>
      </c>
      <c r="C3224">
        <f>IF(DataBank!F3224="successful",DataBank!L3224,"")</f>
        <v>84</v>
      </c>
    </row>
    <row r="3225" spans="1:3" x14ac:dyDescent="0.25">
      <c r="A3225">
        <v>3223</v>
      </c>
      <c r="B3225" t="str">
        <f>IF(DataBank!F3225="successful",DataBank!B3225,"")</f>
        <v>Good People by David Lindsay-Abaire at Waterfront Playhouse</v>
      </c>
      <c r="C3225">
        <f>IF(DataBank!F3225="successful",DataBank!L3225,"")</f>
        <v>74</v>
      </c>
    </row>
    <row r="3226" spans="1:3" x14ac:dyDescent="0.25">
      <c r="A3226">
        <v>3224</v>
      </c>
      <c r="B3226" t="str">
        <f>IF(DataBank!F3226="successful",DataBank!B3226,"")</f>
        <v>AdA (Author directing Author)</v>
      </c>
      <c r="C3226">
        <f>IF(DataBank!F3226="successful",DataBank!L3226,"")</f>
        <v>216</v>
      </c>
    </row>
    <row r="3227" spans="1:3" x14ac:dyDescent="0.25">
      <c r="A3227">
        <v>3225</v>
      </c>
      <c r="B3227" t="str">
        <f>IF(DataBank!F3227="successful",DataBank!B3227,"")</f>
        <v>Two "Gentlemen" of Verona by William Shakespeare</v>
      </c>
      <c r="C3227">
        <f>IF(DataBank!F3227="successful",DataBank!L3227,"")</f>
        <v>39</v>
      </c>
    </row>
    <row r="3228" spans="1:3" x14ac:dyDescent="0.25">
      <c r="A3228">
        <v>3226</v>
      </c>
      <c r="B3228" t="str">
        <f>IF(DataBank!F3228="successful",DataBank!B3228,"")</f>
        <v>Get Trip The Light Theatre's show to its 2nd London Stage!</v>
      </c>
      <c r="C3228">
        <f>IF(DataBank!F3228="successful",DataBank!L3228,"")</f>
        <v>21</v>
      </c>
    </row>
    <row r="3229" spans="1:3" x14ac:dyDescent="0.25">
      <c r="A3229">
        <v>3227</v>
      </c>
      <c r="B3229" t="str">
        <f>IF(DataBank!F3229="successful",DataBank!B3229,"")</f>
        <v>a colder water than here - VAULT 2017</v>
      </c>
      <c r="C3229">
        <f>IF(DataBank!F3229="successful",DataBank!L3229,"")</f>
        <v>30</v>
      </c>
    </row>
    <row r="3230" spans="1:3" x14ac:dyDescent="0.25">
      <c r="A3230">
        <v>3228</v>
      </c>
      <c r="B3230" t="str">
        <f>IF(DataBank!F3230="successful",DataBank!B3230,"")</f>
        <v>Hear Me Roar: A Season of Powerful Women</v>
      </c>
      <c r="C3230">
        <f>IF(DataBank!F3230="successful",DataBank!L3230,"")</f>
        <v>37</v>
      </c>
    </row>
    <row r="3231" spans="1:3" x14ac:dyDescent="0.25">
      <c r="A3231">
        <v>3229</v>
      </c>
      <c r="B3231" t="str">
        <f>IF(DataBank!F3231="successful",DataBank!B3231,"")</f>
        <v>The Seagull Project Presents: The Three Sisters</v>
      </c>
      <c r="C3231">
        <f>IF(DataBank!F3231="successful",DataBank!L3231,"")</f>
        <v>202</v>
      </c>
    </row>
    <row r="3232" spans="1:3" x14ac:dyDescent="0.25">
      <c r="A3232">
        <v>3230</v>
      </c>
      <c r="B3232" t="str">
        <f>IF(DataBank!F3232="successful",DataBank!B3232,"")</f>
        <v>#CLOUD$ - a modern adaptation of Aristophanes' Clouds</v>
      </c>
      <c r="C3232">
        <f>IF(DataBank!F3232="successful",DataBank!L3232,"")</f>
        <v>37</v>
      </c>
    </row>
    <row r="3233" spans="1:3" x14ac:dyDescent="0.25">
      <c r="A3233">
        <v>3231</v>
      </c>
      <c r="B3233" t="str">
        <f>IF(DataBank!F3233="successful",DataBank!B3233,"")</f>
        <v>Strong Poison Stage Play adapted fr. Dorothy L. Sayers novel</v>
      </c>
      <c r="C3233">
        <f>IF(DataBank!F3233="successful",DataBank!L3233,"")</f>
        <v>28</v>
      </c>
    </row>
    <row r="3234" spans="1:3" x14ac:dyDescent="0.25">
      <c r="A3234">
        <v>3232</v>
      </c>
      <c r="B3234" t="str">
        <f>IF(DataBank!F3234="successful",DataBank!B3234,"")</f>
        <v>Honorable Men - Poor Yorick's Players 2016 Season</v>
      </c>
      <c r="C3234">
        <f>IF(DataBank!F3234="successful",DataBank!L3234,"")</f>
        <v>26</v>
      </c>
    </row>
    <row r="3235" spans="1:3" x14ac:dyDescent="0.25">
      <c r="A3235">
        <v>3233</v>
      </c>
      <c r="B3235" t="str">
        <f>IF(DataBank!F3235="successful",DataBank!B3235,"")</f>
        <v>64 Squares</v>
      </c>
      <c r="C3235">
        <f>IF(DataBank!F3235="successful",DataBank!L3235,"")</f>
        <v>61</v>
      </c>
    </row>
    <row r="3236" spans="1:3" x14ac:dyDescent="0.25">
      <c r="A3236">
        <v>3234</v>
      </c>
      <c r="B3236" t="str">
        <f>IF(DataBank!F3236="successful",DataBank!B3236,"")</f>
        <v>Repetitive Beats: A new play premiering at Vault Festival</v>
      </c>
      <c r="C3236">
        <f>IF(DataBank!F3236="successful",DataBank!L3236,"")</f>
        <v>115</v>
      </c>
    </row>
    <row r="3237" spans="1:3" x14ac:dyDescent="0.25">
      <c r="A3237">
        <v>3235</v>
      </c>
      <c r="B3237" t="str">
        <f>IF(DataBank!F3237="successful",DataBank!B3237,"")</f>
        <v>Catapult OYL to the next levelâ€”in Edinburgh!</v>
      </c>
      <c r="C3237">
        <f>IF(DataBank!F3237="successful",DataBank!L3237,"")</f>
        <v>181</v>
      </c>
    </row>
    <row r="3238" spans="1:3" x14ac:dyDescent="0.25">
      <c r="A3238">
        <v>3236</v>
      </c>
      <c r="B3238" t="str">
        <f>IF(DataBank!F3238="successful",DataBank!B3238,"")</f>
        <v>Sub-Basement World Premiere</v>
      </c>
      <c r="C3238">
        <f>IF(DataBank!F3238="successful",DataBank!L3238,"")</f>
        <v>110</v>
      </c>
    </row>
    <row r="3239" spans="1:3" x14ac:dyDescent="0.25">
      <c r="A3239">
        <v>3237</v>
      </c>
      <c r="B3239" t="str">
        <f>IF(DataBank!F3239="successful",DataBank!B3239,"")</f>
        <v>Celebrating 20 years of The 24 Hour Plays around the world!</v>
      </c>
      <c r="C3239">
        <f>IF(DataBank!F3239="successful",DataBank!L3239,"")</f>
        <v>269</v>
      </c>
    </row>
    <row r="3240" spans="1:3" x14ac:dyDescent="0.25">
      <c r="A3240">
        <v>3238</v>
      </c>
      <c r="B3240" t="str">
        <f>IF(DataBank!F3240="successful",DataBank!B3240,"")</f>
        <v>All Bare Theatre bring THE MAIDS to Edinburgh 2015</v>
      </c>
      <c r="C3240">
        <f>IF(DataBank!F3240="successful",DataBank!L3240,"")</f>
        <v>79</v>
      </c>
    </row>
    <row r="3241" spans="1:3" x14ac:dyDescent="0.25">
      <c r="A3241">
        <v>3239</v>
      </c>
      <c r="B3241" t="str">
        <f>IF(DataBank!F3241="successful",DataBank!B3241,"")</f>
        <v>The Book's the Thing - Welcome to Hamlet's Library</v>
      </c>
      <c r="C3241">
        <f>IF(DataBank!F3241="successful",DataBank!L3241,"")</f>
        <v>104</v>
      </c>
    </row>
    <row r="3242" spans="1:3" x14ac:dyDescent="0.25">
      <c r="A3242">
        <v>3240</v>
      </c>
      <c r="B3242" t="str">
        <f>IF(DataBank!F3242="successful",DataBank!B3242,"")</f>
        <v>Princess Suffragette: a new play for VAULT Festival 2017</v>
      </c>
      <c r="C3242">
        <f>IF(DataBank!F3242="successful",DataBank!L3242,"")</f>
        <v>34</v>
      </c>
    </row>
    <row r="3243" spans="1:3" x14ac:dyDescent="0.25">
      <c r="A3243">
        <v>3241</v>
      </c>
      <c r="B3243" t="str">
        <f>IF(DataBank!F3243="successful",DataBank!B3243,"")</f>
        <v>THE SOPHOCLES PROJECT</v>
      </c>
      <c r="C3243">
        <f>IF(DataBank!F3243="successful",DataBank!L3243,"")</f>
        <v>167</v>
      </c>
    </row>
    <row r="3244" spans="1:3" x14ac:dyDescent="0.25">
      <c r="A3244">
        <v>3242</v>
      </c>
      <c r="B3244" t="str">
        <f>IF(DataBank!F3244="successful",DataBank!B3244,"")</f>
        <v>First Day Off in a Long Time by Brian Finkelstein</v>
      </c>
      <c r="C3244">
        <f>IF(DataBank!F3244="successful",DataBank!L3244,"")</f>
        <v>183</v>
      </c>
    </row>
    <row r="3245" spans="1:3" x14ac:dyDescent="0.25">
      <c r="A3245">
        <v>3243</v>
      </c>
      <c r="B3245" t="str">
        <f>IF(DataBank!F3245="successful",DataBank!B3245,"")</f>
        <v>THE INCREDIBLE FOX SISTERS</v>
      </c>
      <c r="C3245">
        <f>IF(DataBank!F3245="successful",DataBank!L3245,"")</f>
        <v>71</v>
      </c>
    </row>
    <row r="3246" spans="1:3" x14ac:dyDescent="0.25">
      <c r="A3246">
        <v>3244</v>
      </c>
      <c r="B3246" t="str">
        <f>IF(DataBank!F3246="successful",DataBank!B3246,"")</f>
        <v>'Time Please'</v>
      </c>
      <c r="C3246">
        <f>IF(DataBank!F3246="successful",DataBank!L3246,"")</f>
        <v>69</v>
      </c>
    </row>
    <row r="3247" spans="1:3" x14ac:dyDescent="0.25">
      <c r="A3247">
        <v>3245</v>
      </c>
      <c r="B3247" t="str">
        <f>IF(DataBank!F3247="successful",DataBank!B3247,"")</f>
        <v>Roughly Speaking: Voices from The Soup Kitchen</v>
      </c>
      <c r="C3247">
        <f>IF(DataBank!F3247="successful",DataBank!L3247,"")</f>
        <v>270</v>
      </c>
    </row>
    <row r="3248" spans="1:3" x14ac:dyDescent="0.25">
      <c r="A3248">
        <v>3246</v>
      </c>
      <c r="B3248" t="str">
        <f>IF(DataBank!F3248="successful",DataBank!B3248,"")</f>
        <v>The Gray Man</v>
      </c>
      <c r="C3248">
        <f>IF(DataBank!F3248="successful",DataBank!L3248,"")</f>
        <v>193</v>
      </c>
    </row>
    <row r="3249" spans="1:3" x14ac:dyDescent="0.25">
      <c r="A3249">
        <v>3247</v>
      </c>
      <c r="B3249" t="str">
        <f>IF(DataBank!F3249="successful",DataBank!B3249,"")</f>
        <v>Open Letter Theatre presents 'Boys' by Ella Hickson</v>
      </c>
      <c r="C3249">
        <f>IF(DataBank!F3249="successful",DataBank!L3249,"")</f>
        <v>57</v>
      </c>
    </row>
    <row r="3250" spans="1:3" x14ac:dyDescent="0.25">
      <c r="A3250">
        <v>3248</v>
      </c>
      <c r="B3250" t="str">
        <f>IF(DataBank!F3250="successful",DataBank!B3250,"")</f>
        <v>Honest Accomplice Theatre 2015-16 Season</v>
      </c>
      <c r="C3250">
        <f>IF(DataBank!F3250="successful",DataBank!L3250,"")</f>
        <v>200</v>
      </c>
    </row>
    <row r="3251" spans="1:3" x14ac:dyDescent="0.25">
      <c r="A3251">
        <v>3249</v>
      </c>
      <c r="B3251" t="str">
        <f>IF(DataBank!F3251="successful",DataBank!B3251,"")</f>
        <v>Yesterday Again, Please - A New Play by Dezi Gallegos</v>
      </c>
      <c r="C3251">
        <f>IF(DataBank!F3251="successful",DataBank!L3251,"")</f>
        <v>88</v>
      </c>
    </row>
    <row r="3252" spans="1:3" x14ac:dyDescent="0.25">
      <c r="A3252">
        <v>3250</v>
      </c>
      <c r="B3252" t="str">
        <f>IF(DataBank!F3252="successful",DataBank!B3252,"")</f>
        <v>Bring Love's Labour's Lost to Minnesota</v>
      </c>
      <c r="C3252">
        <f>IF(DataBank!F3252="successful",DataBank!L3252,"")</f>
        <v>213</v>
      </c>
    </row>
    <row r="3253" spans="1:3" x14ac:dyDescent="0.25">
      <c r="A3253">
        <v>3251</v>
      </c>
      <c r="B3253" t="str">
        <f>IF(DataBank!F3253="successful",DataBank!B3253,"")</f>
        <v>The Metronome Society</v>
      </c>
      <c r="C3253">
        <f>IF(DataBank!F3253="successful",DataBank!L3253,"")</f>
        <v>20</v>
      </c>
    </row>
    <row r="3254" spans="1:3" x14ac:dyDescent="0.25">
      <c r="A3254">
        <v>3252</v>
      </c>
      <c r="B3254" t="str">
        <f>IF(DataBank!F3254="successful",DataBank!B3254,"")</f>
        <v>Modern Love</v>
      </c>
      <c r="C3254">
        <f>IF(DataBank!F3254="successful",DataBank!L3254,"")</f>
        <v>50</v>
      </c>
    </row>
    <row r="3255" spans="1:3" x14ac:dyDescent="0.25">
      <c r="A3255">
        <v>3253</v>
      </c>
      <c r="B3255" t="str">
        <f>IF(DataBank!F3255="successful",DataBank!B3255,"")</f>
        <v>EMPATHITRAX, a new play by Ana Nogueira</v>
      </c>
      <c r="C3255">
        <f>IF(DataBank!F3255="successful",DataBank!L3255,"")</f>
        <v>115</v>
      </c>
    </row>
    <row r="3256" spans="1:3" x14ac:dyDescent="0.25">
      <c r="A3256">
        <v>3254</v>
      </c>
      <c r="B3256" t="str">
        <f>IF(DataBank!F3256="successful",DataBank!B3256,"")</f>
        <v>Send The Bad Arm to Edinburgh. Meet the Dodgy Irish Dancer!</v>
      </c>
      <c r="C3256">
        <f>IF(DataBank!F3256="successful",DataBank!L3256,"")</f>
        <v>186</v>
      </c>
    </row>
    <row r="3257" spans="1:3" x14ac:dyDescent="0.25">
      <c r="A3257">
        <v>3255</v>
      </c>
      <c r="B3257" t="str">
        <f>IF(DataBank!F3257="successful",DataBank!B3257,"")</f>
        <v>Henry V</v>
      </c>
      <c r="C3257">
        <f>IF(DataBank!F3257="successful",DataBank!L3257,"")</f>
        <v>18</v>
      </c>
    </row>
    <row r="3258" spans="1:3" x14ac:dyDescent="0.25">
      <c r="A3258">
        <v>3256</v>
      </c>
      <c r="B3258" t="str">
        <f>IF(DataBank!F3258="successful",DataBank!B3258,"")</f>
        <v>Paperhand Puppet Intervention 16th Annual Summer Show</v>
      </c>
      <c r="C3258">
        <f>IF(DataBank!F3258="successful",DataBank!L3258,"")</f>
        <v>176</v>
      </c>
    </row>
    <row r="3259" spans="1:3" x14ac:dyDescent="0.25">
      <c r="A3259">
        <v>3257</v>
      </c>
      <c r="B3259" t="str">
        <f>IF(DataBank!F3259="successful",DataBank!B3259,"")</f>
        <v>'Hello From Bertha' &amp; '27 Wagons Full of Cotton'</v>
      </c>
      <c r="C3259">
        <f>IF(DataBank!F3259="successful",DataBank!L3259,"")</f>
        <v>41</v>
      </c>
    </row>
    <row r="3260" spans="1:3" x14ac:dyDescent="0.25">
      <c r="A3260">
        <v>3258</v>
      </c>
      <c r="B3260" t="str">
        <f>IF(DataBank!F3260="successful",DataBank!B3260,"")</f>
        <v>Bluebirds by Joe Brondo</v>
      </c>
      <c r="C3260">
        <f>IF(DataBank!F3260="successful",DataBank!L3260,"")</f>
        <v>75</v>
      </c>
    </row>
    <row r="3261" spans="1:3" x14ac:dyDescent="0.25">
      <c r="A3261">
        <v>3259</v>
      </c>
      <c r="B3261" t="str">
        <f>IF(DataBank!F3261="successful",DataBank!B3261,"")</f>
        <v>Laughter is Sacred Space 2.0</v>
      </c>
      <c r="C3261">
        <f>IF(DataBank!F3261="successful",DataBank!L3261,"")</f>
        <v>97</v>
      </c>
    </row>
    <row r="3262" spans="1:3" x14ac:dyDescent="0.25">
      <c r="A3262">
        <v>3260</v>
      </c>
      <c r="B3262" t="str">
        <f>IF(DataBank!F3262="successful",DataBank!B3262,"")</f>
        <v>Keep the Art of Marionettes Alive With PUPPETWORKS!</v>
      </c>
      <c r="C3262">
        <f>IF(DataBank!F3262="successful",DataBank!L3262,"")</f>
        <v>73</v>
      </c>
    </row>
    <row r="3263" spans="1:3" x14ac:dyDescent="0.25">
      <c r="A3263">
        <v>3261</v>
      </c>
      <c r="B3263" t="str">
        <f>IF(DataBank!F3263="successful",DataBank!B3263,"")</f>
        <v>Scrappy Shakespeare: A Midsummer Night's Dream</v>
      </c>
      <c r="C3263">
        <f>IF(DataBank!F3263="successful",DataBank!L3263,"")</f>
        <v>49</v>
      </c>
    </row>
    <row r="3264" spans="1:3" x14ac:dyDescent="0.25">
      <c r="A3264">
        <v>3262</v>
      </c>
      <c r="B3264" t="str">
        <f>IF(DataBank!F3264="successful",DataBank!B3264,"")</f>
        <v>Prison Boxing: A New Play by Leah Joki</v>
      </c>
      <c r="C3264">
        <f>IF(DataBank!F3264="successful",DataBank!L3264,"")</f>
        <v>134</v>
      </c>
    </row>
    <row r="3265" spans="1:3" x14ac:dyDescent="0.25">
      <c r="A3265">
        <v>3263</v>
      </c>
      <c r="B3265" t="str">
        <f>IF(DataBank!F3265="successful",DataBank!B3265,"")</f>
        <v>Titus Andronicus (with an all-female cast &amp; crew)</v>
      </c>
      <c r="C3265">
        <f>IF(DataBank!F3265="successful",DataBank!L3265,"")</f>
        <v>68</v>
      </c>
    </row>
    <row r="3266" spans="1:3" x14ac:dyDescent="0.25">
      <c r="A3266">
        <v>3264</v>
      </c>
      <c r="B3266" t="str">
        <f>IF(DataBank!F3266="successful",DataBank!B3266,"")</f>
        <v>Kapow-i GoGo at The PIT</v>
      </c>
      <c r="C3266">
        <f>IF(DataBank!F3266="successful",DataBank!L3266,"")</f>
        <v>49</v>
      </c>
    </row>
    <row r="3267" spans="1:3" x14ac:dyDescent="0.25">
      <c r="A3267">
        <v>3265</v>
      </c>
      <c r="B3267" t="str">
        <f>IF(DataBank!F3267="successful",DataBank!B3267,"")</f>
        <v>"Where was I" - an autobiographical play on Dementia</v>
      </c>
      <c r="C3267">
        <f>IF(DataBank!F3267="successful",DataBank!L3267,"")</f>
        <v>63</v>
      </c>
    </row>
    <row r="3268" spans="1:3" x14ac:dyDescent="0.25">
      <c r="A3268">
        <v>3266</v>
      </c>
      <c r="B3268" t="str">
        <f>IF(DataBank!F3268="successful",DataBank!B3268,"")</f>
        <v>Macbeth</v>
      </c>
      <c r="C3268">
        <f>IF(DataBank!F3268="successful",DataBank!L3268,"")</f>
        <v>163</v>
      </c>
    </row>
    <row r="3269" spans="1:3" x14ac:dyDescent="0.25">
      <c r="A3269">
        <v>3267</v>
      </c>
      <c r="B3269" t="str">
        <f>IF(DataBank!F3269="successful",DataBank!B3269,"")</f>
        <v>or, The Whale: an original stage adaptation of Moby-Dick</v>
      </c>
      <c r="C3269">
        <f>IF(DataBank!F3269="successful",DataBank!L3269,"")</f>
        <v>288</v>
      </c>
    </row>
    <row r="3270" spans="1:3" x14ac:dyDescent="0.25">
      <c r="A3270">
        <v>3268</v>
      </c>
      <c r="B3270" t="str">
        <f>IF(DataBank!F3270="successful",DataBank!B3270,"")</f>
        <v>EgoPo's Hairy Ape Tours to the Provincetown Festival</v>
      </c>
      <c r="C3270">
        <f>IF(DataBank!F3270="successful",DataBank!L3270,"")</f>
        <v>42</v>
      </c>
    </row>
    <row r="3271" spans="1:3" x14ac:dyDescent="0.25">
      <c r="A3271">
        <v>3269</v>
      </c>
      <c r="B3271" t="str">
        <f>IF(DataBank!F3271="successful",DataBank!B3271,"")</f>
        <v>Cicada Studios presents "Miss Sarah"</v>
      </c>
      <c r="C3271">
        <f>IF(DataBank!F3271="successful",DataBank!L3271,"")</f>
        <v>70</v>
      </c>
    </row>
    <row r="3272" spans="1:3" x14ac:dyDescent="0.25">
      <c r="A3272">
        <v>3270</v>
      </c>
      <c r="B3272" t="str">
        <f>IF(DataBank!F3272="successful",DataBank!B3272,"")</f>
        <v>'Cornermen' - Smoke &amp; Oakum Theatre return to the Fringe!</v>
      </c>
      <c r="C3272">
        <f>IF(DataBank!F3272="successful",DataBank!L3272,"")</f>
        <v>30</v>
      </c>
    </row>
    <row r="3273" spans="1:3" x14ac:dyDescent="0.25">
      <c r="A3273">
        <v>3271</v>
      </c>
      <c r="B3273" t="str">
        <f>IF(DataBank!F3273="successful",DataBank!B3273,"")</f>
        <v>Saxon Court at Southwark Playhouse</v>
      </c>
      <c r="C3273">
        <f>IF(DataBank!F3273="successful",DataBank!L3273,"")</f>
        <v>51</v>
      </c>
    </row>
    <row r="3274" spans="1:3" x14ac:dyDescent="0.25">
      <c r="A3274">
        <v>3272</v>
      </c>
      <c r="B3274" t="str">
        <f>IF(DataBank!F3274="successful",DataBank!B3274,"")</f>
        <v>"Next Stop" - Adjusting to dating in NYC</v>
      </c>
      <c r="C3274">
        <f>IF(DataBank!F3274="successful",DataBank!L3274,"")</f>
        <v>145</v>
      </c>
    </row>
    <row r="3275" spans="1:3" x14ac:dyDescent="0.25">
      <c r="A3275">
        <v>3273</v>
      </c>
      <c r="B3275" t="str">
        <f>IF(DataBank!F3275="successful",DataBank!B3275,"")</f>
        <v>Toscana, or What I Remember</v>
      </c>
      <c r="C3275">
        <f>IF(DataBank!F3275="successful",DataBank!L3275,"")</f>
        <v>21</v>
      </c>
    </row>
    <row r="3276" spans="1:3" x14ac:dyDescent="0.25">
      <c r="A3276">
        <v>3274</v>
      </c>
      <c r="B3276" t="str">
        <f>IF(DataBank!F3276="successful",DataBank!B3276,"")</f>
        <v>Orpheus Descending by Tennessee Williams</v>
      </c>
      <c r="C3276">
        <f>IF(DataBank!F3276="successful",DataBank!L3276,"")</f>
        <v>286</v>
      </c>
    </row>
    <row r="3277" spans="1:3" x14ac:dyDescent="0.25">
      <c r="A3277">
        <v>3275</v>
      </c>
      <c r="B3277" t="str">
        <f>IF(DataBank!F3277="successful",DataBank!B3277,"")</f>
        <v>The Hurtling Stillness. A story about angels and clowns</v>
      </c>
      <c r="C3277">
        <f>IF(DataBank!F3277="successful",DataBank!L3277,"")</f>
        <v>12</v>
      </c>
    </row>
    <row r="3278" spans="1:3" x14ac:dyDescent="0.25">
      <c r="A3278">
        <v>3276</v>
      </c>
      <c r="B3278" t="str">
        <f>IF(DataBank!F3278="successful",DataBank!B3278,"")</f>
        <v>We The Astronomers</v>
      </c>
      <c r="C3278">
        <f>IF(DataBank!F3278="successful",DataBank!L3278,"")</f>
        <v>100</v>
      </c>
    </row>
    <row r="3279" spans="1:3" x14ac:dyDescent="0.25">
      <c r="A3279">
        <v>3277</v>
      </c>
      <c r="B3279" t="str">
        <f>IF(DataBank!F3279="successful",DataBank!B3279,"")</f>
        <v>Go People does 'Almost, Maine'</v>
      </c>
      <c r="C3279">
        <f>IF(DataBank!F3279="successful",DataBank!L3279,"")</f>
        <v>100</v>
      </c>
    </row>
    <row r="3280" spans="1:3" x14ac:dyDescent="0.25">
      <c r="A3280">
        <v>3278</v>
      </c>
      <c r="B3280" t="str">
        <f>IF(DataBank!F3280="successful",DataBank!B3280,"")</f>
        <v>Unusual Charles Dickens adaptation at Edinburgh Fringe</v>
      </c>
      <c r="C3280">
        <f>IF(DataBank!F3280="successful",DataBank!L3280,"")</f>
        <v>34</v>
      </c>
    </row>
    <row r="3281" spans="1:3" x14ac:dyDescent="0.25">
      <c r="A3281">
        <v>3279</v>
      </c>
      <c r="B3281" t="str">
        <f>IF(DataBank!F3281="successful",DataBank!B3281,"")</f>
        <v>Good People at The Hudson Guild Theatre</v>
      </c>
      <c r="C3281">
        <f>IF(DataBank!F3281="successful",DataBank!L3281,"")</f>
        <v>63</v>
      </c>
    </row>
    <row r="3282" spans="1:3" x14ac:dyDescent="0.25">
      <c r="A3282">
        <v>3280</v>
      </c>
      <c r="B3282" t="str">
        <f>IF(DataBank!F3282="successful",DataBank!B3282,"")</f>
        <v>Greensboro: A Requiem presented by ATC's Youth Ensemble</v>
      </c>
      <c r="C3282">
        <f>IF(DataBank!F3282="successful",DataBank!L3282,"")</f>
        <v>30</v>
      </c>
    </row>
    <row r="3283" spans="1:3" x14ac:dyDescent="0.25">
      <c r="A3283">
        <v>3281</v>
      </c>
      <c r="B3283" t="str">
        <f>IF(DataBank!F3283="successful",DataBank!B3283,"")</f>
        <v>KICK It's Not How High. It's How Strong! Written &amp; Performed</v>
      </c>
      <c r="C3283">
        <f>IF(DataBank!F3283="successful",DataBank!L3283,"")</f>
        <v>47</v>
      </c>
    </row>
    <row r="3284" spans="1:3" x14ac:dyDescent="0.25">
      <c r="A3284">
        <v>3282</v>
      </c>
      <c r="B3284" t="str">
        <f>IF(DataBank!F3284="successful",DataBank!B3284,"")</f>
        <v>Not This Year ... I Have a Headache: a comedy about marriage</v>
      </c>
      <c r="C3284">
        <f>IF(DataBank!F3284="successful",DataBank!L3284,"")</f>
        <v>237</v>
      </c>
    </row>
    <row r="3285" spans="1:3" x14ac:dyDescent="0.25">
      <c r="A3285">
        <v>3283</v>
      </c>
      <c r="B3285" t="str">
        <f>IF(DataBank!F3285="successful",DataBank!B3285,"")</f>
        <v>'Gretel and Hansel' - A Children's Theatre Production</v>
      </c>
      <c r="C3285">
        <f>IF(DataBank!F3285="successful",DataBank!L3285,"")</f>
        <v>47</v>
      </c>
    </row>
    <row r="3286" spans="1:3" x14ac:dyDescent="0.25">
      <c r="A3286">
        <v>3284</v>
      </c>
      <c r="B3286" t="str">
        <f>IF(DataBank!F3286="successful",DataBank!B3286,"")</f>
        <v>Help fund Black Enough!</v>
      </c>
      <c r="C3286">
        <f>IF(DataBank!F3286="successful",DataBank!L3286,"")</f>
        <v>15</v>
      </c>
    </row>
    <row r="3287" spans="1:3" x14ac:dyDescent="0.25">
      <c r="A3287">
        <v>3285</v>
      </c>
      <c r="B3287" t="str">
        <f>IF(DataBank!F3287="successful",DataBank!B3287,"")</f>
        <v>By Morning</v>
      </c>
      <c r="C3287">
        <f>IF(DataBank!F3287="successful",DataBank!L3287,"")</f>
        <v>81</v>
      </c>
    </row>
    <row r="3288" spans="1:3" x14ac:dyDescent="0.25">
      <c r="A3288">
        <v>3286</v>
      </c>
      <c r="B3288" t="str">
        <f>IF(DataBank!F3288="successful",DataBank!B3288,"")</f>
        <v>THE FALL - A New Play at FringeNYC!</v>
      </c>
      <c r="C3288">
        <f>IF(DataBank!F3288="successful",DataBank!L3288,"")</f>
        <v>122</v>
      </c>
    </row>
    <row r="3289" spans="1:3" x14ac:dyDescent="0.25">
      <c r="A3289">
        <v>3287</v>
      </c>
      <c r="B3289" t="str">
        <f>IF(DataBank!F3289="successful",DataBank!B3289,"")</f>
        <v>Three Things: Stories About Life</v>
      </c>
      <c r="C3289">
        <f>IF(DataBank!F3289="successful",DataBank!L3289,"")</f>
        <v>34</v>
      </c>
    </row>
    <row r="3290" spans="1:3" x14ac:dyDescent="0.25">
      <c r="A3290">
        <v>3288</v>
      </c>
      <c r="B3290" t="str">
        <f>IF(DataBank!F3290="successful",DataBank!B3290,"")</f>
        <v>Cancer patient Anne Bartram's bucket list wish...</v>
      </c>
      <c r="C3290">
        <f>IF(DataBank!F3290="successful",DataBank!L3290,"")</f>
        <v>207</v>
      </c>
    </row>
    <row r="3291" spans="1:3" x14ac:dyDescent="0.25">
      <c r="A3291">
        <v>3289</v>
      </c>
      <c r="B3291" t="str">
        <f>IF(DataBank!F3291="successful",DataBank!B3291,"")</f>
        <v>Help take 'Conversations With Rats' to Edinburgh Fringe 2017</v>
      </c>
      <c r="C3291">
        <f>IF(DataBank!F3291="successful",DataBank!L3291,"")</f>
        <v>25</v>
      </c>
    </row>
    <row r="3292" spans="1:3" x14ac:dyDescent="0.25">
      <c r="A3292">
        <v>3290</v>
      </c>
      <c r="B3292" t="str">
        <f>IF(DataBank!F3292="successful",DataBank!B3292,"")</f>
        <v>Get JunkBox Theatre To Edinburgh Fringe!</v>
      </c>
      <c r="C3292">
        <f>IF(DataBank!F3292="successful",DataBank!L3292,"")</f>
        <v>72</v>
      </c>
    </row>
    <row r="3293" spans="1:3" x14ac:dyDescent="0.25">
      <c r="A3293">
        <v>3291</v>
      </c>
      <c r="B3293" t="str">
        <f>IF(DataBank!F3293="successful",DataBank!B3293,"")</f>
        <v>THE DRESSER     TETCNY    The Ensemble Theatre Company of NY</v>
      </c>
      <c r="C3293">
        <f>IF(DataBank!F3293="successful",DataBank!L3293,"")</f>
        <v>14</v>
      </c>
    </row>
    <row r="3294" spans="1:3" x14ac:dyDescent="0.25">
      <c r="A3294">
        <v>3292</v>
      </c>
      <c r="B3294" t="str">
        <f>IF(DataBank!F3294="successful",DataBank!B3294,"")</f>
        <v>Dick Whittington - our 2016 community pantomime!</v>
      </c>
      <c r="C3294">
        <f>IF(DataBank!F3294="successful",DataBank!L3294,"")</f>
        <v>15</v>
      </c>
    </row>
    <row r="3295" spans="1:3" x14ac:dyDescent="0.25">
      <c r="A3295">
        <v>3293</v>
      </c>
      <c r="B3295" t="str">
        <f>IF(DataBank!F3295="successful",DataBank!B3295,"")</f>
        <v>Threefold Social Organism Theatre Project</v>
      </c>
      <c r="C3295">
        <f>IF(DataBank!F3295="successful",DataBank!L3295,"")</f>
        <v>91</v>
      </c>
    </row>
    <row r="3296" spans="1:3" x14ac:dyDescent="0.25">
      <c r="A3296">
        <v>3294</v>
      </c>
      <c r="B3296" t="str">
        <f>IF(DataBank!F3296="successful",DataBank!B3296,"")</f>
        <v>old man's Gift</v>
      </c>
      <c r="C3296">
        <f>IF(DataBank!F3296="successful",DataBank!L3296,"")</f>
        <v>24</v>
      </c>
    </row>
    <row r="3297" spans="1:3" x14ac:dyDescent="0.25">
      <c r="A3297">
        <v>3295</v>
      </c>
      <c r="B3297" t="str">
        <f>IF(DataBank!F3297="successful",DataBank!B3297,"")</f>
        <v>The Divine Comedy Show</v>
      </c>
      <c r="C3297">
        <f>IF(DataBank!F3297="successful",DataBank!L3297,"")</f>
        <v>27</v>
      </c>
    </row>
    <row r="3298" spans="1:3" x14ac:dyDescent="0.25">
      <c r="A3298">
        <v>3296</v>
      </c>
      <c r="B3298" t="str">
        <f>IF(DataBank!F3298="successful",DataBank!B3298,"")</f>
        <v>Alix in Wundergarten</v>
      </c>
      <c r="C3298">
        <f>IF(DataBank!F3298="successful",DataBank!L3298,"")</f>
        <v>47</v>
      </c>
    </row>
    <row r="3299" spans="1:3" x14ac:dyDescent="0.25">
      <c r="A3299">
        <v>3297</v>
      </c>
      <c r="B3299" t="str">
        <f>IF(DataBank!F3299="successful",DataBank!B3299,"")</f>
        <v>MY EYES WENT DARK</v>
      </c>
      <c r="C3299">
        <f>IF(DataBank!F3299="successful",DataBank!L3299,"")</f>
        <v>44</v>
      </c>
    </row>
    <row r="3300" spans="1:3" x14ac:dyDescent="0.25">
      <c r="A3300">
        <v>3298</v>
      </c>
      <c r="B3300" t="str">
        <f>IF(DataBank!F3300="successful",DataBank!B3300,"")</f>
        <v>Get. That. Snitch. - The World's Most Dangerous Play</v>
      </c>
      <c r="C3300">
        <f>IF(DataBank!F3300="successful",DataBank!L3300,"")</f>
        <v>72</v>
      </c>
    </row>
    <row r="3301" spans="1:3" x14ac:dyDescent="0.25">
      <c r="A3301">
        <v>3299</v>
      </c>
      <c r="B3301" t="str">
        <f>IF(DataBank!F3301="successful",DataBank!B3301,"")</f>
        <v>The Maid, in the Common Room, with the FiancÃ©: A Comedy</v>
      </c>
      <c r="C3301">
        <f>IF(DataBank!F3301="successful",DataBank!L3301,"")</f>
        <v>63</v>
      </c>
    </row>
    <row r="3302" spans="1:3" x14ac:dyDescent="0.25">
      <c r="A3302">
        <v>3300</v>
      </c>
      <c r="B3302" t="str">
        <f>IF(DataBank!F3302="successful",DataBank!B3302,"")</f>
        <v>MAX &amp; ELSA: NO MUSIC. NO CHILDREN.</v>
      </c>
      <c r="C3302">
        <f>IF(DataBank!F3302="successful",DataBank!L3302,"")</f>
        <v>88</v>
      </c>
    </row>
    <row r="3303" spans="1:3" x14ac:dyDescent="0.25">
      <c r="A3303">
        <v>3301</v>
      </c>
      <c r="B3303" t="str">
        <f>IF(DataBank!F3303="successful",DataBank!B3303,"")</f>
        <v>right left with heels: US Premiere at City Garage</v>
      </c>
      <c r="C3303">
        <f>IF(DataBank!F3303="successful",DataBank!L3303,"")</f>
        <v>70</v>
      </c>
    </row>
    <row r="3304" spans="1:3" x14ac:dyDescent="0.25">
      <c r="A3304">
        <v>3302</v>
      </c>
      <c r="B3304" t="str">
        <f>IF(DataBank!F3304="successful",DataBank!B3304,"")</f>
        <v>El muro de BorÃ­s KiÃ©n</v>
      </c>
      <c r="C3304">
        <f>IF(DataBank!F3304="successful",DataBank!L3304,"")</f>
        <v>50</v>
      </c>
    </row>
    <row r="3305" spans="1:3" x14ac:dyDescent="0.25">
      <c r="A3305">
        <v>3303</v>
      </c>
      <c r="B3305" t="str">
        <f>IF(DataBank!F3305="successful",DataBank!B3305,"")</f>
        <v>VisiÃ³n Latino Theatre Company</v>
      </c>
      <c r="C3305">
        <f>IF(DataBank!F3305="successful",DataBank!L3305,"")</f>
        <v>35</v>
      </c>
    </row>
    <row r="3306" spans="1:3" x14ac:dyDescent="0.25">
      <c r="A3306">
        <v>3304</v>
      </c>
      <c r="B3306" t="str">
        <f>IF(DataBank!F3306="successful",DataBank!B3306,"")</f>
        <v>I Can Ski Forever 3</v>
      </c>
      <c r="C3306">
        <f>IF(DataBank!F3306="successful",DataBank!L3306,"")</f>
        <v>175</v>
      </c>
    </row>
    <row r="3307" spans="1:3" x14ac:dyDescent="0.25">
      <c r="A3307">
        <v>3305</v>
      </c>
      <c r="B3307" t="str">
        <f>IF(DataBank!F3307="successful",DataBank!B3307,"")</f>
        <v>The Judgment of Paris</v>
      </c>
      <c r="C3307">
        <f>IF(DataBank!F3307="successful",DataBank!L3307,"")</f>
        <v>20</v>
      </c>
    </row>
    <row r="3308" spans="1:3" x14ac:dyDescent="0.25">
      <c r="A3308">
        <v>3306</v>
      </c>
      <c r="B3308" t="str">
        <f>IF(DataBank!F3308="successful",DataBank!B3308,"")</f>
        <v>The Complete Works of William Shakespeare (Abridged)</v>
      </c>
      <c r="C3308">
        <f>IF(DataBank!F3308="successful",DataBank!L3308,"")</f>
        <v>54</v>
      </c>
    </row>
    <row r="3309" spans="1:3" x14ac:dyDescent="0.25">
      <c r="A3309">
        <v>3307</v>
      </c>
      <c r="B3309" t="str">
        <f>IF(DataBank!F3309="successful",DataBank!B3309,"")</f>
        <v>The Respectful Prostitute</v>
      </c>
      <c r="C3309">
        <f>IF(DataBank!F3309="successful",DataBank!L3309,"")</f>
        <v>20</v>
      </c>
    </row>
    <row r="3310" spans="1:3" x14ac:dyDescent="0.25">
      <c r="A3310">
        <v>3308</v>
      </c>
      <c r="B3310" t="str">
        <f>IF(DataBank!F3310="successful",DataBank!B3310,"")</f>
        <v>A Hand of Talons</v>
      </c>
      <c r="C3310">
        <f>IF(DataBank!F3310="successful",DataBank!L3310,"")</f>
        <v>57</v>
      </c>
    </row>
    <row r="3311" spans="1:3" x14ac:dyDescent="0.25">
      <c r="A3311">
        <v>3309</v>
      </c>
      <c r="B3311" t="str">
        <f>IF(DataBank!F3311="successful",DataBank!B3311,"")</f>
        <v>Collision Course</v>
      </c>
      <c r="C3311">
        <f>IF(DataBank!F3311="successful",DataBank!L3311,"")</f>
        <v>31</v>
      </c>
    </row>
    <row r="3312" spans="1:3" x14ac:dyDescent="0.25">
      <c r="A3312">
        <v>3310</v>
      </c>
      <c r="B3312" t="str">
        <f>IF(DataBank!F3312="successful",DataBank!B3312,"")</f>
        <v>The Island Boys: A New Play</v>
      </c>
      <c r="C3312">
        <f>IF(DataBank!F3312="successful",DataBank!L3312,"")</f>
        <v>31</v>
      </c>
    </row>
    <row r="3313" spans="1:3" x14ac:dyDescent="0.25">
      <c r="A3313">
        <v>3311</v>
      </c>
      <c r="B3313" t="str">
        <f>IF(DataBank!F3313="successful",DataBank!B3313,"")</f>
        <v>"Holmes for the Holidays" Larceny &amp; Mystery For Christmas</v>
      </c>
      <c r="C3313">
        <f>IF(DataBank!F3313="successful",DataBank!L3313,"")</f>
        <v>45</v>
      </c>
    </row>
    <row r="3314" spans="1:3" x14ac:dyDescent="0.25">
      <c r="A3314">
        <v>3312</v>
      </c>
      <c r="B3314" t="str">
        <f>IF(DataBank!F3314="successful",DataBank!B3314,"")</f>
        <v>Richard III</v>
      </c>
      <c r="C3314">
        <f>IF(DataBank!F3314="successful",DataBank!L3314,"")</f>
        <v>41</v>
      </c>
    </row>
    <row r="3315" spans="1:3" x14ac:dyDescent="0.25">
      <c r="A3315">
        <v>3313</v>
      </c>
      <c r="B3315" t="str">
        <f>IF(DataBank!F3315="successful",DataBank!B3315,"")</f>
        <v>Melbin the Accidental</v>
      </c>
      <c r="C3315">
        <f>IF(DataBank!F3315="successful",DataBank!L3315,"")</f>
        <v>29</v>
      </c>
    </row>
    <row r="3316" spans="1:3" x14ac:dyDescent="0.25">
      <c r="A3316">
        <v>3314</v>
      </c>
      <c r="B3316" t="str">
        <f>IF(DataBank!F3316="successful",DataBank!B3316,"")</f>
        <v>The White Bike</v>
      </c>
      <c r="C3316">
        <f>IF(DataBank!F3316="successful",DataBank!L3316,"")</f>
        <v>58</v>
      </c>
    </row>
    <row r="3317" spans="1:3" x14ac:dyDescent="0.25">
      <c r="A3317">
        <v>3315</v>
      </c>
      <c r="B3317" t="str">
        <f>IF(DataBank!F3317="successful",DataBank!B3317,"")</f>
        <v>Red and The Wolf: A Prospero Theatre Production</v>
      </c>
      <c r="C3317">
        <f>IF(DataBank!F3317="successful",DataBank!L3317,"")</f>
        <v>89</v>
      </c>
    </row>
    <row r="3318" spans="1:3" x14ac:dyDescent="0.25">
      <c r="A3318">
        <v>3316</v>
      </c>
      <c r="B3318" t="str">
        <f>IF(DataBank!F3318="successful",DataBank!B3318,"")</f>
        <v>LOVENESS, the play @FringeNYC 2014</v>
      </c>
      <c r="C3318">
        <f>IF(DataBank!F3318="successful",DataBank!L3318,"")</f>
        <v>125</v>
      </c>
    </row>
    <row r="3319" spans="1:3" x14ac:dyDescent="0.25">
      <c r="A3319">
        <v>3317</v>
      </c>
      <c r="B3319" t="str">
        <f>IF(DataBank!F3319="successful",DataBank!B3319,"")</f>
        <v>Seven Minutes in Eternity</v>
      </c>
      <c r="C3319">
        <f>IF(DataBank!F3319="successful",DataBank!L3319,"")</f>
        <v>18</v>
      </c>
    </row>
    <row r="3320" spans="1:3" x14ac:dyDescent="0.25">
      <c r="A3320">
        <v>3318</v>
      </c>
      <c r="B3320" t="str">
        <f>IF(DataBank!F3320="successful",DataBank!B3320,"")</f>
        <v>ROOMIES - Atlantic Canada Tour 2016-17</v>
      </c>
      <c r="C3320">
        <f>IF(DataBank!F3320="successful",DataBank!L3320,"")</f>
        <v>32</v>
      </c>
    </row>
    <row r="3321" spans="1:3" x14ac:dyDescent="0.25">
      <c r="A3321">
        <v>3319</v>
      </c>
      <c r="B3321" t="str">
        <f>IF(DataBank!F3321="successful",DataBank!B3321,"")</f>
        <v>Down the Rabbit Hole</v>
      </c>
      <c r="C3321">
        <f>IF(DataBank!F3321="successful",DataBank!L3321,"")</f>
        <v>16</v>
      </c>
    </row>
    <row r="3322" spans="1:3" x14ac:dyDescent="0.25">
      <c r="A3322">
        <v>3320</v>
      </c>
      <c r="B3322" t="str">
        <f>IF(DataBank!F3322="successful",DataBank!B3322,"")</f>
        <v>Mama Threw Me So High &amp; He Who Speaks</v>
      </c>
      <c r="C3322">
        <f>IF(DataBank!F3322="successful",DataBank!L3322,"")</f>
        <v>38</v>
      </c>
    </row>
    <row r="3323" spans="1:3" x14ac:dyDescent="0.25">
      <c r="A3323">
        <v>3321</v>
      </c>
      <c r="B3323" t="str">
        <f>IF(DataBank!F3323="successful",DataBank!B3323,"")</f>
        <v>1001 Nights: Help bring this fascinating new play to the US</v>
      </c>
      <c r="C3323">
        <f>IF(DataBank!F3323="successful",DataBank!L3323,"")</f>
        <v>15</v>
      </c>
    </row>
    <row r="3324" spans="1:3" x14ac:dyDescent="0.25">
      <c r="A3324">
        <v>3322</v>
      </c>
      <c r="B3324" t="str">
        <f>IF(DataBank!F3324="successful",DataBank!B3324,"")</f>
        <v>Familiar Strangers â€” A Staged Reading</v>
      </c>
      <c r="C3324">
        <f>IF(DataBank!F3324="successful",DataBank!L3324,"")</f>
        <v>23</v>
      </c>
    </row>
    <row r="3325" spans="1:3" x14ac:dyDescent="0.25">
      <c r="A3325">
        <v>3323</v>
      </c>
      <c r="B3325" t="str">
        <f>IF(DataBank!F3325="successful",DataBank!B3325,"")</f>
        <v>Migrants' Theatre</v>
      </c>
      <c r="C3325">
        <f>IF(DataBank!F3325="successful",DataBank!L3325,"")</f>
        <v>49</v>
      </c>
    </row>
    <row r="3326" spans="1:3" x14ac:dyDescent="0.25">
      <c r="A3326">
        <v>3324</v>
      </c>
      <c r="B3326" t="str">
        <f>IF(DataBank!F3326="successful",DataBank!B3326,"")</f>
        <v>At Swim, Two Boys</v>
      </c>
      <c r="C3326">
        <f>IF(DataBank!F3326="successful",DataBank!L3326,"")</f>
        <v>10</v>
      </c>
    </row>
    <row r="3327" spans="1:3" x14ac:dyDescent="0.25">
      <c r="A3327">
        <v>3325</v>
      </c>
      <c r="B3327" t="str">
        <f>IF(DataBank!F3327="successful",DataBank!B3327,"")</f>
        <v>Infectious, love at the end of the 21st century!</v>
      </c>
      <c r="C3327">
        <f>IF(DataBank!F3327="successful",DataBank!L3327,"")</f>
        <v>15</v>
      </c>
    </row>
    <row r="3328" spans="1:3" x14ac:dyDescent="0.25">
      <c r="A3328">
        <v>3326</v>
      </c>
      <c r="B3328" t="str">
        <f>IF(DataBank!F3328="successful",DataBank!B3328,"")</f>
        <v>Me? A Caregiver?</v>
      </c>
      <c r="C3328">
        <f>IF(DataBank!F3328="successful",DataBank!L3328,"")</f>
        <v>57</v>
      </c>
    </row>
    <row r="3329" spans="1:3" x14ac:dyDescent="0.25">
      <c r="A3329">
        <v>3327</v>
      </c>
      <c r="B3329" t="str">
        <f>IF(DataBank!F3329="successful",DataBank!B3329,"")</f>
        <v>Itch + Scratch at Hackney Showroom</v>
      </c>
      <c r="C3329">
        <f>IF(DataBank!F3329="successful",DataBank!L3329,"")</f>
        <v>33</v>
      </c>
    </row>
    <row r="3330" spans="1:3" x14ac:dyDescent="0.25">
      <c r="A3330">
        <v>3328</v>
      </c>
      <c r="B3330" t="str">
        <f>IF(DataBank!F3330="successful",DataBank!B3330,"")</f>
        <v>3 Days In Savannah Part II</v>
      </c>
      <c r="C3330">
        <f>IF(DataBank!F3330="successful",DataBank!L3330,"")</f>
        <v>9</v>
      </c>
    </row>
    <row r="3331" spans="1:3" x14ac:dyDescent="0.25">
      <c r="A3331">
        <v>3329</v>
      </c>
      <c r="B3331" t="str">
        <f>IF(DataBank!F3331="successful",DataBank!B3331,"")</f>
        <v>Jestia and Raedon</v>
      </c>
      <c r="C3331">
        <f>IF(DataBank!F3331="successful",DataBank!L3331,"")</f>
        <v>26</v>
      </c>
    </row>
    <row r="3332" spans="1:3" x14ac:dyDescent="0.25">
      <c r="A3332">
        <v>3330</v>
      </c>
      <c r="B3332" t="str">
        <f>IF(DataBank!F3332="successful",DataBank!B3332,"")</f>
        <v>Tissue by Louise Page. A play about Breast Cancer.</v>
      </c>
      <c r="C3332">
        <f>IF(DataBank!F3332="successful",DataBank!L3332,"")</f>
        <v>69</v>
      </c>
    </row>
    <row r="3333" spans="1:3" x14ac:dyDescent="0.25">
      <c r="A3333">
        <v>3331</v>
      </c>
      <c r="B3333" t="str">
        <f>IF(DataBank!F3333="successful",DataBank!B3333,"")</f>
        <v>Play A 'Role' In "Kickstarting A Battle Stage Plays Tour"</v>
      </c>
      <c r="C3333">
        <f>IF(DataBank!F3333="successful",DataBank!L3333,"")</f>
        <v>65</v>
      </c>
    </row>
    <row r="3334" spans="1:3" x14ac:dyDescent="0.25">
      <c r="A3334">
        <v>3332</v>
      </c>
      <c r="B3334" t="str">
        <f>IF(DataBank!F3334="successful",DataBank!B3334,"")</f>
        <v>Cortez</v>
      </c>
      <c r="C3334">
        <f>IF(DataBank!F3334="successful",DataBank!L3334,"")</f>
        <v>83</v>
      </c>
    </row>
    <row r="3335" spans="1:3" x14ac:dyDescent="0.25">
      <c r="A3335">
        <v>3333</v>
      </c>
      <c r="B3335" t="str">
        <f>IF(DataBank!F3335="successful",DataBank!B3335,"")</f>
        <v>From Providence to Cuba: A Historic Theater Adventure</v>
      </c>
      <c r="C3335">
        <f>IF(DataBank!F3335="successful",DataBank!L3335,"")</f>
        <v>111</v>
      </c>
    </row>
    <row r="3336" spans="1:3" x14ac:dyDescent="0.25">
      <c r="A3336">
        <v>3334</v>
      </c>
      <c r="B3336" t="str">
        <f>IF(DataBank!F3336="successful",DataBank!B3336,"")</f>
        <v>The Saltbox Theatre Collective Seed Money Project</v>
      </c>
      <c r="C3336">
        <f>IF(DataBank!F3336="successful",DataBank!L3336,"")</f>
        <v>46</v>
      </c>
    </row>
    <row r="3337" spans="1:3" x14ac:dyDescent="0.25">
      <c r="A3337">
        <v>3335</v>
      </c>
      <c r="B3337" t="str">
        <f>IF(DataBank!F3337="successful",DataBank!B3337,"")</f>
        <v>Unhinged Creations Presents 'Phantom Pain' - Ed Fringe 2014</v>
      </c>
      <c r="C3337">
        <f>IF(DataBank!F3337="successful",DataBank!L3337,"")</f>
        <v>63</v>
      </c>
    </row>
    <row r="3338" spans="1:3" x14ac:dyDescent="0.25">
      <c r="A3338">
        <v>3336</v>
      </c>
      <c r="B3338" t="str">
        <f>IF(DataBank!F3338="successful",DataBank!B3338,"")</f>
        <v>WILDE TALES</v>
      </c>
      <c r="C3338">
        <f>IF(DataBank!F3338="successful",DataBank!L3338,"")</f>
        <v>9</v>
      </c>
    </row>
    <row r="3339" spans="1:3" x14ac:dyDescent="0.25">
      <c r="A3339">
        <v>3337</v>
      </c>
      <c r="B3339" t="str">
        <f>IF(DataBank!F3339="successful",DataBank!B3339,"")</f>
        <v>Das Ding - A Globetrotting Comedy</v>
      </c>
      <c r="C3339">
        <f>IF(DataBank!F3339="successful",DataBank!L3339,"")</f>
        <v>34</v>
      </c>
    </row>
    <row r="3340" spans="1:3" x14ac:dyDescent="0.25">
      <c r="A3340">
        <v>3338</v>
      </c>
      <c r="B3340" t="str">
        <f>IF(DataBank!F3340="successful",DataBank!B3340,"")</f>
        <v>The Last Days of Judas Iscariot</v>
      </c>
      <c r="C3340">
        <f>IF(DataBank!F3340="successful",DataBank!L3340,"")</f>
        <v>112</v>
      </c>
    </row>
    <row r="3341" spans="1:3" x14ac:dyDescent="0.25">
      <c r="A3341">
        <v>3339</v>
      </c>
      <c r="B3341" t="str">
        <f>IF(DataBank!F3341="successful",DataBank!B3341,"")</f>
        <v>FRESH PRODUCE'd LA presents: Friends in Transient Places</v>
      </c>
      <c r="C3341">
        <f>IF(DataBank!F3341="successful",DataBank!L3341,"")</f>
        <v>47</v>
      </c>
    </row>
    <row r="3342" spans="1:3" x14ac:dyDescent="0.25">
      <c r="A3342">
        <v>3340</v>
      </c>
      <c r="B3342" t="str">
        <f>IF(DataBank!F3342="successful",DataBank!B3342,"")</f>
        <v>King Lear</v>
      </c>
      <c r="C3342">
        <f>IF(DataBank!F3342="successful",DataBank!L3342,"")</f>
        <v>38</v>
      </c>
    </row>
    <row r="3343" spans="1:3" x14ac:dyDescent="0.25">
      <c r="A3343">
        <v>3341</v>
      </c>
      <c r="B3343" t="str">
        <f>IF(DataBank!F3343="successful",DataBank!B3343,"")</f>
        <v>Today I Live</v>
      </c>
      <c r="C3343">
        <f>IF(DataBank!F3343="successful",DataBank!L3343,"")</f>
        <v>28</v>
      </c>
    </row>
    <row r="3344" spans="1:3" x14ac:dyDescent="0.25">
      <c r="A3344">
        <v>3342</v>
      </c>
      <c r="B3344" t="str">
        <f>IF(DataBank!F3344="successful",DataBank!B3344,"")</f>
        <v>Uprising Theatre Company's First Production</v>
      </c>
      <c r="C3344">
        <f>IF(DataBank!F3344="successful",DataBank!L3344,"")</f>
        <v>78</v>
      </c>
    </row>
    <row r="3345" spans="1:3" x14ac:dyDescent="0.25">
      <c r="A3345">
        <v>3343</v>
      </c>
      <c r="B3345" t="str">
        <f>IF(DataBank!F3345="successful",DataBank!B3345,"")</f>
        <v>The Girl Who Touched the Stars</v>
      </c>
      <c r="C3345">
        <f>IF(DataBank!F3345="successful",DataBank!L3345,"")</f>
        <v>23</v>
      </c>
    </row>
    <row r="3346" spans="1:3" x14ac:dyDescent="0.25">
      <c r="A3346">
        <v>3344</v>
      </c>
      <c r="B3346" t="str">
        <f>IF(DataBank!F3346="successful",DataBank!B3346,"")</f>
        <v>The Other Group Theatre</v>
      </c>
      <c r="C3346">
        <f>IF(DataBank!F3346="successful",DataBank!L3346,"")</f>
        <v>40</v>
      </c>
    </row>
    <row r="3347" spans="1:3" x14ac:dyDescent="0.25">
      <c r="A3347">
        <v>3345</v>
      </c>
      <c r="B3347" t="str">
        <f>IF(DataBank!F3347="successful",DataBank!B3347,"")</f>
        <v>Ultramarine Girl: A Cup Full of Courage</v>
      </c>
      <c r="C3347">
        <f>IF(DataBank!F3347="successful",DataBank!L3347,"")</f>
        <v>13</v>
      </c>
    </row>
    <row r="3348" spans="1:3" x14ac:dyDescent="0.25">
      <c r="A3348">
        <v>3346</v>
      </c>
      <c r="B3348" t="str">
        <f>IF(DataBank!F3348="successful",DataBank!B3348,"")</f>
        <v>Shakespearean Youth Theatre (SYT) - The Tempest</v>
      </c>
      <c r="C3348">
        <f>IF(DataBank!F3348="successful",DataBank!L3348,"")</f>
        <v>18</v>
      </c>
    </row>
    <row r="3349" spans="1:3" x14ac:dyDescent="0.25">
      <c r="A3349">
        <v>3347</v>
      </c>
      <c r="B3349" t="str">
        <f>IF(DataBank!F3349="successful",DataBank!B3349,"")</f>
        <v>Sea Life by Lucy Catherine at The Hope Theatre</v>
      </c>
      <c r="C3349">
        <f>IF(DataBank!F3349="successful",DataBank!L3349,"")</f>
        <v>22</v>
      </c>
    </row>
    <row r="3350" spans="1:3" x14ac:dyDescent="0.25">
      <c r="A3350">
        <v>3348</v>
      </c>
      <c r="B3350" t="str">
        <f>IF(DataBank!F3350="successful",DataBank!B3350,"")</f>
        <v>Macbeth</v>
      </c>
      <c r="C3350">
        <f>IF(DataBank!F3350="successful",DataBank!L3350,"")</f>
        <v>79</v>
      </c>
    </row>
    <row r="3351" spans="1:3" x14ac:dyDescent="0.25">
      <c r="A3351">
        <v>3349</v>
      </c>
      <c r="B3351" t="str">
        <f>IF(DataBank!F3351="successful",DataBank!B3351,"")</f>
        <v>MEASURE FOR MEASURE: an all-female adaptation</v>
      </c>
      <c r="C3351">
        <f>IF(DataBank!F3351="successful",DataBank!L3351,"")</f>
        <v>14</v>
      </c>
    </row>
    <row r="3352" spans="1:3" x14ac:dyDescent="0.25">
      <c r="A3352">
        <v>3350</v>
      </c>
      <c r="B3352" t="str">
        <f>IF(DataBank!F3352="successful",DataBank!B3352,"")</f>
        <v>Visions</v>
      </c>
      <c r="C3352">
        <f>IF(DataBank!F3352="successful",DataBank!L3352,"")</f>
        <v>51</v>
      </c>
    </row>
    <row r="3353" spans="1:3" x14ac:dyDescent="0.25">
      <c r="A3353">
        <v>3351</v>
      </c>
      <c r="B3353" t="str">
        <f>IF(DataBank!F3353="successful",DataBank!B3353,"")</f>
        <v>Action To The Word's DRACULA</v>
      </c>
      <c r="C3353">
        <f>IF(DataBank!F3353="successful",DataBank!L3353,"")</f>
        <v>54</v>
      </c>
    </row>
    <row r="3354" spans="1:3" x14ac:dyDescent="0.25">
      <c r="A3354">
        <v>3352</v>
      </c>
      <c r="B3354" t="str">
        <f>IF(DataBank!F3354="successful",DataBank!B3354,"")</f>
        <v>Brief Hiatus: Little Deaths 2016</v>
      </c>
      <c r="C3354">
        <f>IF(DataBank!F3354="successful",DataBank!L3354,"")</f>
        <v>70</v>
      </c>
    </row>
    <row r="3355" spans="1:3" x14ac:dyDescent="0.25">
      <c r="A3355">
        <v>3353</v>
      </c>
      <c r="B3355" t="str">
        <f>IF(DataBank!F3355="successful",DataBank!B3355,"")</f>
        <v>Nude: A play by Paul Hewitt</v>
      </c>
      <c r="C3355">
        <f>IF(DataBank!F3355="successful",DataBank!L3355,"")</f>
        <v>44</v>
      </c>
    </row>
    <row r="3356" spans="1:3" x14ac:dyDescent="0.25">
      <c r="A3356">
        <v>3354</v>
      </c>
      <c r="B3356" t="str">
        <f>IF(DataBank!F3356="successful",DataBank!B3356,"")</f>
        <v>Strangeloop Theatre - A Focus on New Works</v>
      </c>
      <c r="C3356">
        <f>IF(DataBank!F3356="successful",DataBank!L3356,"")</f>
        <v>55</v>
      </c>
    </row>
    <row r="3357" spans="1:3" x14ac:dyDescent="0.25">
      <c r="A3357">
        <v>3355</v>
      </c>
      <c r="B3357" t="str">
        <f>IF(DataBank!F3357="successful",DataBank!B3357,"")</f>
        <v>Jelly Beans at Theatre503</v>
      </c>
      <c r="C3357">
        <f>IF(DataBank!F3357="successful",DataBank!L3357,"")</f>
        <v>15</v>
      </c>
    </row>
    <row r="3358" spans="1:3" x14ac:dyDescent="0.25">
      <c r="A3358">
        <v>3356</v>
      </c>
      <c r="B3358" t="str">
        <f>IF(DataBank!F3358="successful",DataBank!B3358,"")</f>
        <v>BIRDS (debut play with Hightide) - Response Workshops</v>
      </c>
      <c r="C3358">
        <f>IF(DataBank!F3358="successful",DataBank!L3358,"")</f>
        <v>27</v>
      </c>
    </row>
    <row r="3359" spans="1:3" x14ac:dyDescent="0.25">
      <c r="A3359">
        <v>3357</v>
      </c>
      <c r="B3359" t="str">
        <f>IF(DataBank!F3359="successful",DataBank!B3359,"")</f>
        <v>Poleroid Theatre Present : FREE FALL by Vinay Patel</v>
      </c>
      <c r="C3359">
        <f>IF(DataBank!F3359="successful",DataBank!L3359,"")</f>
        <v>21</v>
      </c>
    </row>
    <row r="3360" spans="1:3" x14ac:dyDescent="0.25">
      <c r="A3360">
        <v>3358</v>
      </c>
      <c r="B3360" t="str">
        <f>IF(DataBank!F3360="successful",DataBank!B3360,"")</f>
        <v>One-Man Show: "The Book Of oded, Chapter 2"</v>
      </c>
      <c r="C3360">
        <f>IF(DataBank!F3360="successful",DataBank!L3360,"")</f>
        <v>162</v>
      </c>
    </row>
    <row r="3361" spans="1:3" x14ac:dyDescent="0.25">
      <c r="A3361">
        <v>3359</v>
      </c>
      <c r="B3361" t="str">
        <f>IF(DataBank!F3361="successful",DataBank!B3361,"")</f>
        <v>BEIRUT, LADY OF LEBANON</v>
      </c>
      <c r="C3361">
        <f>IF(DataBank!F3361="successful",DataBank!L3361,"")</f>
        <v>23</v>
      </c>
    </row>
    <row r="3362" spans="1:3" x14ac:dyDescent="0.25">
      <c r="A3362">
        <v>3360</v>
      </c>
      <c r="B3362" t="str">
        <f>IF(DataBank!F3362="successful",DataBank!B3362,"")</f>
        <v>Pretty Butch</v>
      </c>
      <c r="C3362">
        <f>IF(DataBank!F3362="successful",DataBank!L3362,"")</f>
        <v>72</v>
      </c>
    </row>
    <row r="3363" spans="1:3" x14ac:dyDescent="0.25">
      <c r="A3363">
        <v>3361</v>
      </c>
      <c r="B3363" t="str">
        <f>IF(DataBank!F3363="successful",DataBank!B3363,"")</f>
        <v>Vieux Carre: from Binghamton, NY to Provincetown, MA</v>
      </c>
      <c r="C3363">
        <f>IF(DataBank!F3363="successful",DataBank!L3363,"")</f>
        <v>68</v>
      </c>
    </row>
    <row r="3364" spans="1:3" x14ac:dyDescent="0.25">
      <c r="A3364">
        <v>3362</v>
      </c>
      <c r="B3364" t="str">
        <f>IF(DataBank!F3364="successful",DataBank!B3364,"")</f>
        <v>Gypsy Stage Presents "The Importance of Being Earnest"</v>
      </c>
      <c r="C3364">
        <f>IF(DataBank!F3364="successful",DataBank!L3364,"")</f>
        <v>20</v>
      </c>
    </row>
    <row r="3365" spans="1:3" x14ac:dyDescent="0.25">
      <c r="A3365">
        <v>3363</v>
      </c>
      <c r="B3365" t="str">
        <f>IF(DataBank!F3365="successful",DataBank!B3365,"")</f>
        <v>Making the Move--Edinburgh Fringe 2014</v>
      </c>
      <c r="C3365">
        <f>IF(DataBank!F3365="successful",DataBank!L3365,"")</f>
        <v>26</v>
      </c>
    </row>
    <row r="3366" spans="1:3" x14ac:dyDescent="0.25">
      <c r="A3366">
        <v>3364</v>
      </c>
      <c r="B3366" t="str">
        <f>IF(DataBank!F3366="successful",DataBank!B3366,"")</f>
        <v>Cancel The Sunshine</v>
      </c>
      <c r="C3366">
        <f>IF(DataBank!F3366="successful",DataBank!L3366,"")</f>
        <v>72</v>
      </c>
    </row>
    <row r="3367" spans="1:3" x14ac:dyDescent="0.25">
      <c r="A3367">
        <v>3365</v>
      </c>
      <c r="B3367" t="str">
        <f>IF(DataBank!F3367="successful",DataBank!B3367,"")</f>
        <v>From the Pulpit to the Runway</v>
      </c>
      <c r="C3367">
        <f>IF(DataBank!F3367="successful",DataBank!L3367,"")</f>
        <v>3</v>
      </c>
    </row>
    <row r="3368" spans="1:3" x14ac:dyDescent="0.25">
      <c r="A3368">
        <v>3366</v>
      </c>
      <c r="B3368" t="str">
        <f>IF(DataBank!F3368="successful",DataBank!B3368,"")</f>
        <v>Montclair Shakespeare Series</v>
      </c>
      <c r="C3368">
        <f>IF(DataBank!F3368="successful",DataBank!L3368,"")</f>
        <v>18</v>
      </c>
    </row>
    <row r="3369" spans="1:3" x14ac:dyDescent="0.25">
      <c r="A3369">
        <v>3367</v>
      </c>
      <c r="B3369" t="str">
        <f>IF(DataBank!F3369="successful",DataBank!B3369,"")</f>
        <v>Only Forever at The Hope Theatre</v>
      </c>
      <c r="C3369">
        <f>IF(DataBank!F3369="successful",DataBank!L3369,"")</f>
        <v>30</v>
      </c>
    </row>
    <row r="3370" spans="1:3" x14ac:dyDescent="0.25">
      <c r="A3370">
        <v>3368</v>
      </c>
      <c r="B3370" t="str">
        <f>IF(DataBank!F3370="successful",DataBank!B3370,"")</f>
        <v>Peter Pan by J.M. Barrie @ Open Space Arts</v>
      </c>
      <c r="C3370">
        <f>IF(DataBank!F3370="successful",DataBank!L3370,"")</f>
        <v>23</v>
      </c>
    </row>
    <row r="3371" spans="1:3" x14ac:dyDescent="0.25">
      <c r="A3371">
        <v>3369</v>
      </c>
      <c r="B3371" t="str">
        <f>IF(DataBank!F3371="successful",DataBank!B3371,"")</f>
        <v>The Collector, a play by Daniel Wade</v>
      </c>
      <c r="C3371">
        <f>IF(DataBank!F3371="successful",DataBank!L3371,"")</f>
        <v>54</v>
      </c>
    </row>
    <row r="3372" spans="1:3" x14ac:dyDescent="0.25">
      <c r="A3372">
        <v>3370</v>
      </c>
      <c r="B3372" t="str">
        <f>IF(DataBank!F3372="successful",DataBank!B3372,"")</f>
        <v>"I'm Alright"...an Enso Theatre Education production.</v>
      </c>
      <c r="C3372">
        <f>IF(DataBank!F3372="successful",DataBank!L3372,"")</f>
        <v>26</v>
      </c>
    </row>
    <row r="3373" spans="1:3" x14ac:dyDescent="0.25">
      <c r="A3373">
        <v>3371</v>
      </c>
      <c r="B3373" t="str">
        <f>IF(DataBank!F3373="successful",DataBank!B3373,"")</f>
        <v>Red Planet (or One Way Ticket) Staged Reading</v>
      </c>
      <c r="C3373">
        <f>IF(DataBank!F3373="successful",DataBank!L3373,"")</f>
        <v>9</v>
      </c>
    </row>
    <row r="3374" spans="1:3" x14ac:dyDescent="0.25">
      <c r="A3374">
        <v>3372</v>
      </c>
      <c r="B3374" t="str">
        <f>IF(DataBank!F3374="successful",DataBank!B3374,"")</f>
        <v>All the Best, Jack</v>
      </c>
      <c r="C3374">
        <f>IF(DataBank!F3374="successful",DataBank!L3374,"")</f>
        <v>27</v>
      </c>
    </row>
    <row r="3375" spans="1:3" x14ac:dyDescent="0.25">
      <c r="A3375">
        <v>3373</v>
      </c>
      <c r="B3375" t="str">
        <f>IF(DataBank!F3375="successful",DataBank!B3375,"")</f>
        <v>The Rules: Sex, Lies &amp; Serial Killers</v>
      </c>
      <c r="C3375">
        <f>IF(DataBank!F3375="successful",DataBank!L3375,"")</f>
        <v>30</v>
      </c>
    </row>
    <row r="3376" spans="1:3" x14ac:dyDescent="0.25">
      <c r="A3376">
        <v>3374</v>
      </c>
      <c r="B3376" t="str">
        <f>IF(DataBank!F3376="successful",DataBank!B3376,"")</f>
        <v>HELP BUILD "THE CASTLE"</v>
      </c>
      <c r="C3376">
        <f>IF(DataBank!F3376="successful",DataBank!L3376,"")</f>
        <v>52</v>
      </c>
    </row>
    <row r="3377" spans="1:3" x14ac:dyDescent="0.25">
      <c r="A3377">
        <v>3375</v>
      </c>
      <c r="B3377" t="str">
        <f>IF(DataBank!F3377="successful",DataBank!B3377,"")</f>
        <v>The Frida Kahlo of Penge West</v>
      </c>
      <c r="C3377">
        <f>IF(DataBank!F3377="successful",DataBank!L3377,"")</f>
        <v>17</v>
      </c>
    </row>
    <row r="3378" spans="1:3" x14ac:dyDescent="0.25">
      <c r="A3378">
        <v>3376</v>
      </c>
      <c r="B3378" t="str">
        <f>IF(DataBank!F3378="successful",DataBank!B3378,"")</f>
        <v>The Tutors</v>
      </c>
      <c r="C3378">
        <f>IF(DataBank!F3378="successful",DataBank!L3378,"")</f>
        <v>19</v>
      </c>
    </row>
    <row r="3379" spans="1:3" x14ac:dyDescent="0.25">
      <c r="A3379">
        <v>3377</v>
      </c>
      <c r="B3379" t="str">
        <f>IF(DataBank!F3379="successful",DataBank!B3379,"")</f>
        <v>To Kill a Machine</v>
      </c>
      <c r="C3379">
        <f>IF(DataBank!F3379="successful",DataBank!L3379,"")</f>
        <v>77</v>
      </c>
    </row>
    <row r="3380" spans="1:3" x14ac:dyDescent="0.25">
      <c r="A3380">
        <v>3378</v>
      </c>
      <c r="B3380" t="str">
        <f>IF(DataBank!F3380="successful",DataBank!B3380,"")</f>
        <v>Rose of June</v>
      </c>
      <c r="C3380">
        <f>IF(DataBank!F3380="successful",DataBank!L3380,"")</f>
        <v>21</v>
      </c>
    </row>
    <row r="3381" spans="1:3" x14ac:dyDescent="0.25">
      <c r="A3381">
        <v>3379</v>
      </c>
      <c r="B3381" t="str">
        <f>IF(DataBank!F3381="successful",DataBank!B3381,"")</f>
        <v>The Promise</v>
      </c>
      <c r="C3381">
        <f>IF(DataBank!F3381="successful",DataBank!L3381,"")</f>
        <v>38</v>
      </c>
    </row>
    <row r="3382" spans="1:3" x14ac:dyDescent="0.25">
      <c r="A3382">
        <v>3380</v>
      </c>
      <c r="B3382" t="str">
        <f>IF(DataBank!F3382="successful",DataBank!B3382,"")</f>
        <v>A Hard Rain - New York Debut</v>
      </c>
      <c r="C3382">
        <f>IF(DataBank!F3382="successful",DataBank!L3382,"")</f>
        <v>28</v>
      </c>
    </row>
    <row r="3383" spans="1:3" x14ac:dyDescent="0.25">
      <c r="A3383">
        <v>3381</v>
      </c>
      <c r="B3383" t="str">
        <f>IF(DataBank!F3383="successful",DataBank!B3383,"")</f>
        <v>Syrian Children's Play: Romeo &amp; Juliet Separated by War</v>
      </c>
      <c r="C3383">
        <f>IF(DataBank!F3383="successful",DataBank!L3383,"")</f>
        <v>48</v>
      </c>
    </row>
    <row r="3384" spans="1:3" x14ac:dyDescent="0.25">
      <c r="A3384">
        <v>3382</v>
      </c>
      <c r="B3384" t="str">
        <f>IF(DataBank!F3384="successful",DataBank!B3384,"")</f>
        <v>Cosmic Fear or The Day Brad Pitt Got Paranoia - EdFringe '16</v>
      </c>
      <c r="C3384">
        <f>IF(DataBank!F3384="successful",DataBank!L3384,"")</f>
        <v>46</v>
      </c>
    </row>
    <row r="3385" spans="1:3" x14ac:dyDescent="0.25">
      <c r="A3385">
        <v>3383</v>
      </c>
      <c r="B3385" t="str">
        <f>IF(DataBank!F3385="successful",DataBank!B3385,"")</f>
        <v>Gore Vidal's THE BEST MAN, by Seat of the Pants Productions</v>
      </c>
      <c r="C3385">
        <f>IF(DataBank!F3385="successful",DataBank!L3385,"")</f>
        <v>30</v>
      </c>
    </row>
    <row r="3386" spans="1:3" x14ac:dyDescent="0.25">
      <c r="A3386">
        <v>3384</v>
      </c>
      <c r="B3386" t="str">
        <f>IF(DataBank!F3386="successful",DataBank!B3386,"")</f>
        <v>The Hat</v>
      </c>
      <c r="C3386">
        <f>IF(DataBank!F3386="successful",DataBank!L3386,"")</f>
        <v>64</v>
      </c>
    </row>
    <row r="3387" spans="1:3" x14ac:dyDescent="0.25">
      <c r="A3387">
        <v>3385</v>
      </c>
      <c r="B3387" t="str">
        <f>IF(DataBank!F3387="successful",DataBank!B3387,"")</f>
        <v>The Crusade of Connor Stephens: Professional Play Reading</v>
      </c>
      <c r="C3387">
        <f>IF(DataBank!F3387="successful",DataBank!L3387,"")</f>
        <v>15</v>
      </c>
    </row>
    <row r="3388" spans="1:3" x14ac:dyDescent="0.25">
      <c r="A3388">
        <v>3386</v>
      </c>
      <c r="B3388" t="str">
        <f>IF(DataBank!F3388="successful",DataBank!B3388,"")</f>
        <v>Going To Market</v>
      </c>
      <c r="C3388">
        <f>IF(DataBank!F3388="successful",DataBank!L3388,"")</f>
        <v>41</v>
      </c>
    </row>
    <row r="3389" spans="1:3" x14ac:dyDescent="0.25">
      <c r="A3389">
        <v>3387</v>
      </c>
      <c r="B3389" t="str">
        <f>IF(DataBank!F3389="successful",DataBank!B3389,"")</f>
        <v>LIBERTY! EQUALITY! AND FIREWORKS!... A Civil Rights Play</v>
      </c>
      <c r="C3389">
        <f>IF(DataBank!F3389="successful",DataBank!L3389,"")</f>
        <v>35</v>
      </c>
    </row>
    <row r="3390" spans="1:3" x14ac:dyDescent="0.25">
      <c r="A3390">
        <v>3388</v>
      </c>
      <c r="B3390" t="str">
        <f>IF(DataBank!F3390="successful",DataBank!B3390,"")</f>
        <v>ICONS</v>
      </c>
      <c r="C3390">
        <f>IF(DataBank!F3390="successful",DataBank!L3390,"")</f>
        <v>45</v>
      </c>
    </row>
    <row r="3391" spans="1:3" x14ac:dyDescent="0.25">
      <c r="A3391">
        <v>3389</v>
      </c>
      <c r="B3391" t="str">
        <f>IF(DataBank!F3391="successful",DataBank!B3391,"")</f>
        <v>Chimera Ensemble Productions Fund</v>
      </c>
      <c r="C3391">
        <f>IF(DataBank!F3391="successful",DataBank!L3391,"")</f>
        <v>62</v>
      </c>
    </row>
    <row r="3392" spans="1:3" x14ac:dyDescent="0.25">
      <c r="A3392">
        <v>3390</v>
      </c>
      <c r="B3392" t="str">
        <f>IF(DataBank!F3392="successful",DataBank!B3392,"")</f>
        <v>Support 1140 Productions' 'Romeo Juliet'</v>
      </c>
      <c r="C3392">
        <f>IF(DataBank!F3392="successful",DataBank!L3392,"")</f>
        <v>22</v>
      </c>
    </row>
    <row r="3393" spans="1:3" x14ac:dyDescent="0.25">
      <c r="A3393">
        <v>3391</v>
      </c>
      <c r="B3393" t="str">
        <f>IF(DataBank!F3393="successful",DataBank!B3393,"")</f>
        <v>TRAVELING needs a Reading</v>
      </c>
      <c r="C3393">
        <f>IF(DataBank!F3393="successful",DataBank!L3393,"")</f>
        <v>18</v>
      </c>
    </row>
    <row r="3394" spans="1:3" x14ac:dyDescent="0.25">
      <c r="A3394">
        <v>3392</v>
      </c>
      <c r="B3394" t="str">
        <f>IF(DataBank!F3394="successful",DataBank!B3394,"")</f>
        <v>1 in 3</v>
      </c>
      <c r="C3394">
        <f>IF(DataBank!F3394="successful",DataBank!L3394,"")</f>
        <v>12</v>
      </c>
    </row>
    <row r="3395" spans="1:3" x14ac:dyDescent="0.25">
      <c r="A3395">
        <v>3393</v>
      </c>
      <c r="B3395" t="str">
        <f>IF(DataBank!F3395="successful",DataBank!B3395,"")</f>
        <v>The Maltese Bodkin</v>
      </c>
      <c r="C3395">
        <f>IF(DataBank!F3395="successful",DataBank!L3395,"")</f>
        <v>44</v>
      </c>
    </row>
    <row r="3396" spans="1:3" x14ac:dyDescent="0.25">
      <c r="A3396">
        <v>3394</v>
      </c>
      <c r="B3396" t="str">
        <f>IF(DataBank!F3396="successful",DataBank!B3396,"")</f>
        <v>Buffer: Edinburgh Fringe 2014</v>
      </c>
      <c r="C3396">
        <f>IF(DataBank!F3396="successful",DataBank!L3396,"")</f>
        <v>27</v>
      </c>
    </row>
    <row r="3397" spans="1:3" x14ac:dyDescent="0.25">
      <c r="A3397">
        <v>3395</v>
      </c>
      <c r="B3397" t="str">
        <f>IF(DataBank!F3397="successful",DataBank!B3397,"")</f>
        <v>MIRAMAR</v>
      </c>
      <c r="C3397">
        <f>IF(DataBank!F3397="successful",DataBank!L3397,"")</f>
        <v>38</v>
      </c>
    </row>
    <row r="3398" spans="1:3" x14ac:dyDescent="0.25">
      <c r="A3398">
        <v>3396</v>
      </c>
      <c r="B3398" t="str">
        <f>IF(DataBank!F3398="successful",DataBank!B3398,"")</f>
        <v>Rainbowtown</v>
      </c>
      <c r="C3398">
        <f>IF(DataBank!F3398="successful",DataBank!L3398,"")</f>
        <v>28</v>
      </c>
    </row>
    <row r="3399" spans="1:3" x14ac:dyDescent="0.25">
      <c r="A3399">
        <v>3397</v>
      </c>
      <c r="B3399" t="str">
        <f>IF(DataBank!F3399="successful",DataBank!B3399,"")</f>
        <v>Waiting for Godot - Blue Sky Theatre &amp; Arts</v>
      </c>
      <c r="C3399">
        <f>IF(DataBank!F3399="successful",DataBank!L3399,"")</f>
        <v>24</v>
      </c>
    </row>
    <row r="3400" spans="1:3" x14ac:dyDescent="0.25">
      <c r="A3400">
        <v>3398</v>
      </c>
      <c r="B3400" t="str">
        <f>IF(DataBank!F3400="successful",DataBank!B3400,"")</f>
        <v>Lord of the Flies - Syracuse University</v>
      </c>
      <c r="C3400">
        <f>IF(DataBank!F3400="successful",DataBank!L3400,"")</f>
        <v>65</v>
      </c>
    </row>
    <row r="3401" spans="1:3" x14ac:dyDescent="0.25">
      <c r="A3401">
        <v>3399</v>
      </c>
      <c r="B3401" t="str">
        <f>IF(DataBank!F3401="successful",DataBank!B3401,"")</f>
        <v>Spinning Wheel Youth Takeover</v>
      </c>
      <c r="C3401">
        <f>IF(DataBank!F3401="successful",DataBank!L3401,"")</f>
        <v>46</v>
      </c>
    </row>
    <row r="3402" spans="1:3" x14ac:dyDescent="0.25">
      <c r="A3402">
        <v>3400</v>
      </c>
      <c r="B3402" t="str">
        <f>IF(DataBank!F3402="successful",DataBank!B3402,"")</f>
        <v>You, Me and That Guy</v>
      </c>
      <c r="C3402">
        <f>IF(DataBank!F3402="successful",DataBank!L3402,"")</f>
        <v>85</v>
      </c>
    </row>
    <row r="3403" spans="1:3" x14ac:dyDescent="0.25">
      <c r="A3403">
        <v>3401</v>
      </c>
      <c r="B3403" t="str">
        <f>IF(DataBank!F3403="successful",DataBank!B3403,"")</f>
        <v>This is why we Live ... (Astonishment)</v>
      </c>
      <c r="C3403">
        <f>IF(DataBank!F3403="successful",DataBank!L3403,"")</f>
        <v>66</v>
      </c>
    </row>
    <row r="3404" spans="1:3" x14ac:dyDescent="0.25">
      <c r="A3404">
        <v>3402</v>
      </c>
      <c r="B3404" t="str">
        <f>IF(DataBank!F3404="successful",DataBank!B3404,"")</f>
        <v>Liberty Falls, 54321</v>
      </c>
      <c r="C3404">
        <f>IF(DataBank!F3404="successful",DataBank!L3404,"")</f>
        <v>165</v>
      </c>
    </row>
    <row r="3405" spans="1:3" x14ac:dyDescent="0.25">
      <c r="A3405">
        <v>3403</v>
      </c>
      <c r="B3405" t="str">
        <f>IF(DataBank!F3405="successful",DataBank!B3405,"")</f>
        <v>'Fats and Tanya' - a play by Lucy Gallagher</v>
      </c>
      <c r="C3405">
        <f>IF(DataBank!F3405="successful",DataBank!L3405,"")</f>
        <v>17</v>
      </c>
    </row>
    <row r="3406" spans="1:3" x14ac:dyDescent="0.25">
      <c r="A3406">
        <v>3404</v>
      </c>
      <c r="B3406" t="str">
        <f>IF(DataBank!F3406="successful",DataBank!B3406,"")</f>
        <v>Montclair Shakespeare Series: A Midsummer Night's Dream</v>
      </c>
      <c r="C3406">
        <f>IF(DataBank!F3406="successful",DataBank!L3406,"")</f>
        <v>3</v>
      </c>
    </row>
    <row r="3407" spans="1:3" x14ac:dyDescent="0.25">
      <c r="A3407">
        <v>3405</v>
      </c>
      <c r="B3407" t="str">
        <f>IF(DataBank!F3407="successful",DataBank!B3407,"")</f>
        <v>Seance Theatre Performs Noel Coward's Blithe Spirit</v>
      </c>
      <c r="C3407">
        <f>IF(DataBank!F3407="successful",DataBank!L3407,"")</f>
        <v>17</v>
      </c>
    </row>
    <row r="3408" spans="1:3" x14ac:dyDescent="0.25">
      <c r="A3408">
        <v>3406</v>
      </c>
      <c r="B3408" t="str">
        <f>IF(DataBank!F3408="successful",DataBank!B3408,"")</f>
        <v>Voices of Swords</v>
      </c>
      <c r="C3408">
        <f>IF(DataBank!F3408="successful",DataBank!L3408,"")</f>
        <v>91</v>
      </c>
    </row>
    <row r="3409" spans="1:3" x14ac:dyDescent="0.25">
      <c r="A3409">
        <v>3407</v>
      </c>
      <c r="B3409" t="str">
        <f>IF(DataBank!F3409="successful",DataBank!B3409,"")</f>
        <v>Chlorine Edinburgh 2014</v>
      </c>
      <c r="C3409">
        <f>IF(DataBank!F3409="successful",DataBank!L3409,"")</f>
        <v>67</v>
      </c>
    </row>
    <row r="3410" spans="1:3" x14ac:dyDescent="0.25">
      <c r="A3410">
        <v>3408</v>
      </c>
      <c r="B3410" t="str">
        <f>IF(DataBank!F3410="successful",DataBank!B3410,"")</f>
        <v>"She Has a Name" on tour</v>
      </c>
      <c r="C3410">
        <f>IF(DataBank!F3410="successful",DataBank!L3410,"")</f>
        <v>18</v>
      </c>
    </row>
    <row r="3411" spans="1:3" x14ac:dyDescent="0.25">
      <c r="A3411">
        <v>3409</v>
      </c>
      <c r="B3411" t="str">
        <f>IF(DataBank!F3411="successful",DataBank!B3411,"")</f>
        <v>Who Said Theatre Presents: The Calm</v>
      </c>
      <c r="C3411">
        <f>IF(DataBank!F3411="successful",DataBank!L3411,"")</f>
        <v>21</v>
      </c>
    </row>
    <row r="3412" spans="1:3" x14ac:dyDescent="0.25">
      <c r="A3412">
        <v>3410</v>
      </c>
      <c r="B3412" t="str">
        <f>IF(DataBank!F3412="successful",DataBank!B3412,"")</f>
        <v>the southland company - LAUNCH LOS ANGELES</v>
      </c>
      <c r="C3412">
        <f>IF(DataBank!F3412="successful",DataBank!L3412,"")</f>
        <v>40</v>
      </c>
    </row>
    <row r="3413" spans="1:3" x14ac:dyDescent="0.25">
      <c r="A3413">
        <v>3411</v>
      </c>
      <c r="B3413" t="str">
        <f>IF(DataBank!F3413="successful",DataBank!B3413,"")</f>
        <v>Assimilation - A history lesson you will never forget</v>
      </c>
      <c r="C3413">
        <f>IF(DataBank!F3413="successful",DataBank!L3413,"")</f>
        <v>78</v>
      </c>
    </row>
    <row r="3414" spans="1:3" x14ac:dyDescent="0.25">
      <c r="A3414">
        <v>3412</v>
      </c>
      <c r="B3414" t="str">
        <f>IF(DataBank!F3414="successful",DataBank!B3414,"")</f>
        <v>Joe Orton's Fred &amp; Madge</v>
      </c>
      <c r="C3414">
        <f>IF(DataBank!F3414="successful",DataBank!L3414,"")</f>
        <v>26</v>
      </c>
    </row>
    <row r="3415" spans="1:3" x14ac:dyDescent="0.25">
      <c r="A3415">
        <v>3413</v>
      </c>
      <c r="B3415" t="str">
        <f>IF(DataBank!F3415="successful",DataBank!B3415,"")</f>
        <v>Edward Albee's The Goat, or Who is Sylvia?</v>
      </c>
      <c r="C3415">
        <f>IF(DataBank!F3415="successful",DataBank!L3415,"")</f>
        <v>14</v>
      </c>
    </row>
    <row r="3416" spans="1:3" x14ac:dyDescent="0.25">
      <c r="A3416">
        <v>3414</v>
      </c>
      <c r="B3416" t="str">
        <f>IF(DataBank!F3416="successful",DataBank!B3416,"")</f>
        <v>PCSF PlayOffs 2016</v>
      </c>
      <c r="C3416">
        <f>IF(DataBank!F3416="successful",DataBank!L3416,"")</f>
        <v>44</v>
      </c>
    </row>
    <row r="3417" spans="1:3" x14ac:dyDescent="0.25">
      <c r="A3417">
        <v>3415</v>
      </c>
      <c r="B3417" t="str">
        <f>IF(DataBank!F3417="successful",DataBank!B3417,"")</f>
        <v>Balm in Gilead at Columbia</v>
      </c>
      <c r="C3417">
        <f>IF(DataBank!F3417="successful",DataBank!L3417,"")</f>
        <v>9</v>
      </c>
    </row>
    <row r="3418" spans="1:3" x14ac:dyDescent="0.25">
      <c r="A3418">
        <v>3416</v>
      </c>
      <c r="B3418" t="str">
        <f>IF(DataBank!F3418="successful",DataBank!B3418,"")</f>
        <v>'I and The Village' by Silva Semerciyan - World Premiere</v>
      </c>
      <c r="C3418">
        <f>IF(DataBank!F3418="successful",DataBank!L3418,"")</f>
        <v>30</v>
      </c>
    </row>
    <row r="3419" spans="1:3" x14ac:dyDescent="0.25">
      <c r="A3419">
        <v>3417</v>
      </c>
      <c r="B3419" t="str">
        <f>IF(DataBank!F3419="successful",DataBank!B3419,"")</f>
        <v>Fury Theatre is Producing Oleanna</v>
      </c>
      <c r="C3419">
        <f>IF(DataBank!F3419="successful",DataBank!L3419,"")</f>
        <v>45</v>
      </c>
    </row>
    <row r="3420" spans="1:3" x14ac:dyDescent="0.25">
      <c r="A3420">
        <v>3418</v>
      </c>
      <c r="B3420" t="str">
        <f>IF(DataBank!F3420="successful",DataBank!B3420,"")</f>
        <v>"Mukha-Tsokotukha" SoloSchool Youth Play</v>
      </c>
      <c r="C3420">
        <f>IF(DataBank!F3420="successful",DataBank!L3420,"")</f>
        <v>56</v>
      </c>
    </row>
    <row r="3421" spans="1:3" x14ac:dyDescent="0.25">
      <c r="A3421">
        <v>3419</v>
      </c>
      <c r="B3421" t="str">
        <f>IF(DataBank!F3421="successful",DataBank!B3421,"")</f>
        <v>HAMLET presented by AC Productions</v>
      </c>
      <c r="C3421">
        <f>IF(DataBank!F3421="successful",DataBank!L3421,"")</f>
        <v>46</v>
      </c>
    </row>
    <row r="3422" spans="1:3" x14ac:dyDescent="0.25">
      <c r="A3422">
        <v>3420</v>
      </c>
      <c r="B3422" t="str">
        <f>IF(DataBank!F3422="successful",DataBank!B3422,"")</f>
        <v>Rounds. Set design campaign.</v>
      </c>
      <c r="C3422">
        <f>IF(DataBank!F3422="successful",DataBank!L3422,"")</f>
        <v>34</v>
      </c>
    </row>
    <row r="3423" spans="1:3" x14ac:dyDescent="0.25">
      <c r="A3423">
        <v>3421</v>
      </c>
      <c r="B3423" t="str">
        <f>IF(DataBank!F3423="successful",DataBank!B3423,"")</f>
        <v>New Works Lab @ PPAS: "Begets: Fall of a High School Ronin"</v>
      </c>
      <c r="C3423">
        <f>IF(DataBank!F3423="successful",DataBank!L3423,"")</f>
        <v>98</v>
      </c>
    </row>
    <row r="3424" spans="1:3" x14ac:dyDescent="0.25">
      <c r="A3424">
        <v>3422</v>
      </c>
      <c r="B3424" t="str">
        <f>IF(DataBank!F3424="successful",DataBank!B3424,"")</f>
        <v>The Secret Lives of Baba Segi's Wives; A Workshop Production</v>
      </c>
      <c r="C3424">
        <f>IF(DataBank!F3424="successful",DataBank!L3424,"")</f>
        <v>46</v>
      </c>
    </row>
    <row r="3425" spans="1:3" x14ac:dyDescent="0.25">
      <c r="A3425">
        <v>3423</v>
      </c>
      <c r="B3425" t="str">
        <f>IF(DataBank!F3425="successful",DataBank!B3425,"")</f>
        <v>And That's How The Story Goes</v>
      </c>
      <c r="C3425">
        <f>IF(DataBank!F3425="successful",DataBank!L3425,"")</f>
        <v>10</v>
      </c>
    </row>
    <row r="3426" spans="1:3" x14ac:dyDescent="0.25">
      <c r="A3426">
        <v>3424</v>
      </c>
      <c r="B3426" t="str">
        <f>IF(DataBank!F3426="successful",DataBank!B3426,"")</f>
        <v>Maggie LumiÃ¨re and The Ghost Train: an exciting new play!</v>
      </c>
      <c r="C3426">
        <f>IF(DataBank!F3426="successful",DataBank!L3426,"")</f>
        <v>76</v>
      </c>
    </row>
    <row r="3427" spans="1:3" x14ac:dyDescent="0.25">
      <c r="A3427">
        <v>3425</v>
      </c>
      <c r="B3427" t="str">
        <f>IF(DataBank!F3427="successful",DataBank!B3427,"")</f>
        <v>The Erlkings</v>
      </c>
      <c r="C3427">
        <f>IF(DataBank!F3427="successful",DataBank!L3427,"")</f>
        <v>104</v>
      </c>
    </row>
    <row r="3428" spans="1:3" x14ac:dyDescent="0.25">
      <c r="A3428">
        <v>3426</v>
      </c>
      <c r="B3428" t="str">
        <f>IF(DataBank!F3428="successful",DataBank!B3428,"")</f>
        <v>Holocene</v>
      </c>
      <c r="C3428">
        <f>IF(DataBank!F3428="successful",DataBank!L3428,"")</f>
        <v>87</v>
      </c>
    </row>
    <row r="3429" spans="1:3" x14ac:dyDescent="0.25">
      <c r="A3429">
        <v>3427</v>
      </c>
      <c r="B3429" t="str">
        <f>IF(DataBank!F3429="successful",DataBank!B3429,"")</f>
        <v>We Were Kings</v>
      </c>
      <c r="C3429">
        <f>IF(DataBank!F3429="successful",DataBank!L3429,"")</f>
        <v>29</v>
      </c>
    </row>
    <row r="3430" spans="1:3" x14ac:dyDescent="0.25">
      <c r="A3430">
        <v>3428</v>
      </c>
      <c r="B3430" t="str">
        <f>IF(DataBank!F3430="successful",DataBank!B3430,"")</f>
        <v>CREDITORS | Jack Studio Theatre | Smith after Strindberg</v>
      </c>
      <c r="C3430">
        <f>IF(DataBank!F3430="successful",DataBank!L3430,"")</f>
        <v>51</v>
      </c>
    </row>
    <row r="3431" spans="1:3" x14ac:dyDescent="0.25">
      <c r="A3431">
        <v>3429</v>
      </c>
      <c r="B3431" t="str">
        <f>IF(DataBank!F3431="successful",DataBank!B3431,"")</f>
        <v>Virtual Reality - A play about autism, family and The Sims.</v>
      </c>
      <c r="C3431">
        <f>IF(DataBank!F3431="successful",DataBank!L3431,"")</f>
        <v>12</v>
      </c>
    </row>
    <row r="3432" spans="1:3" x14ac:dyDescent="0.25">
      <c r="A3432">
        <v>3430</v>
      </c>
      <c r="B3432" t="str">
        <f>IF(DataBank!F3432="successful",DataBank!B3432,"")</f>
        <v>Being Patient</v>
      </c>
      <c r="C3432">
        <f>IF(DataBank!F3432="successful",DataBank!L3432,"")</f>
        <v>72</v>
      </c>
    </row>
    <row r="3433" spans="1:3" x14ac:dyDescent="0.25">
      <c r="A3433">
        <v>3431</v>
      </c>
      <c r="B3433" t="str">
        <f>IF(DataBank!F3433="successful",DataBank!B3433,"")</f>
        <v>Local Jewell Production's Inaugural Season (2014-2015)</v>
      </c>
      <c r="C3433">
        <f>IF(DataBank!F3433="successful",DataBank!L3433,"")</f>
        <v>21</v>
      </c>
    </row>
    <row r="3434" spans="1:3" x14ac:dyDescent="0.25">
      <c r="A3434">
        <v>3432</v>
      </c>
      <c r="B3434" t="str">
        <f>IF(DataBank!F3434="successful",DataBank!B3434,"")</f>
        <v>Love Letters</v>
      </c>
      <c r="C3434">
        <f>IF(DataBank!F3434="successful",DataBank!L3434,"")</f>
        <v>42</v>
      </c>
    </row>
    <row r="3435" spans="1:3" x14ac:dyDescent="0.25">
      <c r="A3435">
        <v>3433</v>
      </c>
      <c r="B3435" t="str">
        <f>IF(DataBank!F3435="successful",DataBank!B3435,"")</f>
        <v>The Dybbuk</v>
      </c>
      <c r="C3435">
        <f>IF(DataBank!F3435="successful",DataBank!L3435,"")</f>
        <v>71</v>
      </c>
    </row>
    <row r="3436" spans="1:3" x14ac:dyDescent="0.25">
      <c r="A3436">
        <v>3434</v>
      </c>
      <c r="B3436" t="str">
        <f>IF(DataBank!F3436="successful",DataBank!B3436,"")</f>
        <v>The Williams Project</v>
      </c>
      <c r="C3436">
        <f>IF(DataBank!F3436="successful",DataBank!L3436,"")</f>
        <v>168</v>
      </c>
    </row>
    <row r="3437" spans="1:3" x14ac:dyDescent="0.25">
      <c r="A3437">
        <v>3435</v>
      </c>
      <c r="B3437" t="str">
        <f>IF(DataBank!F3437="successful",DataBank!B3437,"")</f>
        <v>Tickets for the Tenderloin</v>
      </c>
      <c r="C3437">
        <f>IF(DataBank!F3437="successful",DataBank!L3437,"")</f>
        <v>19</v>
      </c>
    </row>
    <row r="3438" spans="1:3" x14ac:dyDescent="0.25">
      <c r="A3438">
        <v>3436</v>
      </c>
      <c r="B3438" t="str">
        <f>IF(DataBank!F3438="successful",DataBank!B3438,"")</f>
        <v>â€œDamselflyâ€ Gracing the stage</v>
      </c>
      <c r="C3438">
        <f>IF(DataBank!F3438="successful",DataBank!L3438,"")</f>
        <v>37</v>
      </c>
    </row>
    <row r="3439" spans="1:3" x14ac:dyDescent="0.25">
      <c r="A3439">
        <v>3437</v>
      </c>
      <c r="B3439" t="str">
        <f>IF(DataBank!F3439="successful",DataBank!B3439,"")</f>
        <v>Alzheimer's:The Musical World Premiere Tickets &amp; FUNdrasier!</v>
      </c>
      <c r="C3439">
        <f>IF(DataBank!F3439="successful",DataBank!L3439,"")</f>
        <v>36</v>
      </c>
    </row>
    <row r="3440" spans="1:3" x14ac:dyDescent="0.25">
      <c r="A3440">
        <v>3438</v>
      </c>
      <c r="B3440" t="str">
        <f>IF(DataBank!F3440="successful",DataBank!B3440,"")</f>
        <v>KLIPPIES</v>
      </c>
      <c r="C3440">
        <f>IF(DataBank!F3440="successful",DataBank!L3440,"")</f>
        <v>14</v>
      </c>
    </row>
    <row r="3441" spans="1:3" x14ac:dyDescent="0.25">
      <c r="A3441">
        <v>3439</v>
      </c>
      <c r="B3441" t="str">
        <f>IF(DataBank!F3441="successful",DataBank!B3441,"")</f>
        <v>Cirque Inspired Alice's Adventures in Wonderland</v>
      </c>
      <c r="C3441">
        <f>IF(DataBank!F3441="successful",DataBank!L3441,"")</f>
        <v>18</v>
      </c>
    </row>
    <row r="3442" spans="1:3" x14ac:dyDescent="0.25">
      <c r="A3442">
        <v>3440</v>
      </c>
      <c r="B3442" t="str">
        <f>IF(DataBank!F3442="successful",DataBank!B3442,"")</f>
        <v>Gruesome Playground Injuries</v>
      </c>
      <c r="C3442">
        <f>IF(DataBank!F3442="successful",DataBank!L3442,"")</f>
        <v>82</v>
      </c>
    </row>
    <row r="3443" spans="1:3" x14ac:dyDescent="0.25">
      <c r="A3443">
        <v>3441</v>
      </c>
      <c r="B3443" t="str">
        <f>IF(DataBank!F3443="successful",DataBank!B3443,"")</f>
        <v>Putting on a great play in Los Angeles!</v>
      </c>
      <c r="C3443">
        <f>IF(DataBank!F3443="successful",DataBank!L3443,"")</f>
        <v>43</v>
      </c>
    </row>
    <row r="3444" spans="1:3" x14ac:dyDescent="0.25">
      <c r="A3444">
        <v>3442</v>
      </c>
      <c r="B3444" t="str">
        <f>IF(DataBank!F3444="successful",DataBank!B3444,"")</f>
        <v>An Evening of Radio</v>
      </c>
      <c r="C3444">
        <f>IF(DataBank!F3444="successful",DataBank!L3444,"")</f>
        <v>8</v>
      </c>
    </row>
    <row r="3445" spans="1:3" x14ac:dyDescent="0.25">
      <c r="A3445">
        <v>3443</v>
      </c>
      <c r="B3445" t="str">
        <f>IF(DataBank!F3445="successful",DataBank!B3445,"")</f>
        <v>Reading of a New Play by Garrett Zuercher</v>
      </c>
      <c r="C3445">
        <f>IF(DataBank!F3445="successful",DataBank!L3445,"")</f>
        <v>45</v>
      </c>
    </row>
    <row r="3446" spans="1:3" x14ac:dyDescent="0.25">
      <c r="A3446">
        <v>3444</v>
      </c>
      <c r="B3446" t="str">
        <f>IF(DataBank!F3446="successful",DataBank!B3446,"")</f>
        <v>Training young artists! Act Yo' Age Theatre Co debut</v>
      </c>
      <c r="C3446">
        <f>IF(DataBank!F3446="successful",DataBank!L3446,"")</f>
        <v>20</v>
      </c>
    </row>
    <row r="3447" spans="1:3" x14ac:dyDescent="0.25">
      <c r="A3447">
        <v>3445</v>
      </c>
      <c r="B3447" t="str">
        <f>IF(DataBank!F3447="successful",DataBank!B3447,"")</f>
        <v>Axon Theatre - First Project (Phase 1)</v>
      </c>
      <c r="C3447">
        <f>IF(DataBank!F3447="successful",DataBank!L3447,"")</f>
        <v>31</v>
      </c>
    </row>
    <row r="3448" spans="1:3" x14ac:dyDescent="0.25">
      <c r="A3448">
        <v>3446</v>
      </c>
      <c r="B3448" t="str">
        <f>IF(DataBank!F3448="successful",DataBank!B3448,"")</f>
        <v>'Pope Head' - The World Tour of Australia</v>
      </c>
      <c r="C3448">
        <f>IF(DataBank!F3448="successful",DataBank!L3448,"")</f>
        <v>25</v>
      </c>
    </row>
    <row r="3449" spans="1:3" x14ac:dyDescent="0.25">
      <c r="A3449">
        <v>3447</v>
      </c>
      <c r="B3449" t="str">
        <f>IF(DataBank!F3449="successful",DataBank!B3449,"")</f>
        <v>The Vagabond Halfback</v>
      </c>
      <c r="C3449">
        <f>IF(DataBank!F3449="successful",DataBank!L3449,"")</f>
        <v>14</v>
      </c>
    </row>
    <row r="3450" spans="1:3" x14ac:dyDescent="0.25">
      <c r="A3450">
        <v>3448</v>
      </c>
      <c r="B3450" t="str">
        <f>IF(DataBank!F3450="successful",DataBank!B3450,"")</f>
        <v>The Mount, new play about Edith Wharton</v>
      </c>
      <c r="C3450">
        <f>IF(DataBank!F3450="successful",DataBank!L3450,"")</f>
        <v>45</v>
      </c>
    </row>
    <row r="3451" spans="1:3" x14ac:dyDescent="0.25">
      <c r="A3451">
        <v>3449</v>
      </c>
      <c r="B3451" t="str">
        <f>IF(DataBank!F3451="successful",DataBank!B3451,"")</f>
        <v>Love Letters To My Children, directed by Charles J. Ouda</v>
      </c>
      <c r="C3451">
        <f>IF(DataBank!F3451="successful",DataBank!L3451,"")</f>
        <v>20</v>
      </c>
    </row>
    <row r="3452" spans="1:3" x14ac:dyDescent="0.25">
      <c r="A3452">
        <v>3450</v>
      </c>
      <c r="B3452" t="str">
        <f>IF(DataBank!F3452="successful",DataBank!B3452,"")</f>
        <v>The Beautiful House</v>
      </c>
      <c r="C3452">
        <f>IF(DataBank!F3452="successful",DataBank!L3452,"")</f>
        <v>39</v>
      </c>
    </row>
    <row r="3453" spans="1:3" x14ac:dyDescent="0.25">
      <c r="A3453">
        <v>3451</v>
      </c>
      <c r="B3453" t="str">
        <f>IF(DataBank!F3453="successful",DataBank!B3453,"")</f>
        <v>The Twilight Zone Play</v>
      </c>
      <c r="C3453">
        <f>IF(DataBank!F3453="successful",DataBank!L3453,"")</f>
        <v>16</v>
      </c>
    </row>
    <row r="3454" spans="1:3" x14ac:dyDescent="0.25">
      <c r="A3454">
        <v>3452</v>
      </c>
      <c r="B3454" t="str">
        <f>IF(DataBank!F3454="successful",DataBank!B3454,"")</f>
        <v>On the Verge (Or, The Geography of Yearning) goes Steampunk!</v>
      </c>
      <c r="C3454">
        <f>IF(DataBank!F3454="successful",DataBank!L3454,"")</f>
        <v>37</v>
      </c>
    </row>
    <row r="3455" spans="1:3" x14ac:dyDescent="0.25">
      <c r="A3455">
        <v>3453</v>
      </c>
      <c r="B3455" t="str">
        <f>IF(DataBank!F3455="successful",DataBank!B3455,"")</f>
        <v>'Patagonia' - by Robert George</v>
      </c>
      <c r="C3455">
        <f>IF(DataBank!F3455="successful",DataBank!L3455,"")</f>
        <v>14</v>
      </c>
    </row>
    <row r="3456" spans="1:3" x14ac:dyDescent="0.25">
      <c r="A3456">
        <v>3454</v>
      </c>
      <c r="B3456" t="str">
        <f>IF(DataBank!F3456="successful",DataBank!B3456,"")</f>
        <v>The Not So Curious Incident of the Man in the Green Volvo</v>
      </c>
      <c r="C3456">
        <f>IF(DataBank!F3456="successful",DataBank!L3456,"")</f>
        <v>21</v>
      </c>
    </row>
    <row r="3457" spans="1:3" x14ac:dyDescent="0.25">
      <c r="A3457">
        <v>3455</v>
      </c>
      <c r="B3457" t="str">
        <f>IF(DataBank!F3457="successful",DataBank!B3457,"")</f>
        <v>"Vanya and Sonia and Masha and Spike" by Christopher Durang</v>
      </c>
      <c r="C3457">
        <f>IF(DataBank!F3457="successful",DataBank!L3457,"")</f>
        <v>69</v>
      </c>
    </row>
    <row r="3458" spans="1:3" x14ac:dyDescent="0.25">
      <c r="A3458">
        <v>3456</v>
      </c>
      <c r="B3458" t="str">
        <f>IF(DataBank!F3458="successful",DataBank!B3458,"")</f>
        <v>THIEF</v>
      </c>
      <c r="C3458">
        <f>IF(DataBank!F3458="successful",DataBank!L3458,"")</f>
        <v>16</v>
      </c>
    </row>
    <row r="3459" spans="1:3" x14ac:dyDescent="0.25">
      <c r="A3459">
        <v>3457</v>
      </c>
      <c r="B3459" t="str">
        <f>IF(DataBank!F3459="successful",DataBank!B3459,"")</f>
        <v>The Impossible Adventures Of Supernova Jones</v>
      </c>
      <c r="C3459">
        <f>IF(DataBank!F3459="successful",DataBank!L3459,"")</f>
        <v>55</v>
      </c>
    </row>
    <row r="3460" spans="1:3" x14ac:dyDescent="0.25">
      <c r="A3460">
        <v>3458</v>
      </c>
      <c r="B3460" t="str">
        <f>IF(DataBank!F3460="successful",DataBank!B3460,"")</f>
        <v>J. Lee Vocque's BASED ON ACTUAL EVENTS</v>
      </c>
      <c r="C3460">
        <f>IF(DataBank!F3460="successful",DataBank!L3460,"")</f>
        <v>27</v>
      </c>
    </row>
    <row r="3461" spans="1:3" x14ac:dyDescent="0.25">
      <c r="A3461">
        <v>3459</v>
      </c>
      <c r="B3461" t="str">
        <f>IF(DataBank!F3461="successful",DataBank!B3461,"")</f>
        <v>CYRIL THE SQUIRREL a magical children's theatre tour</v>
      </c>
      <c r="C3461">
        <f>IF(DataBank!F3461="successful",DataBank!L3461,"")</f>
        <v>36</v>
      </c>
    </row>
    <row r="3462" spans="1:3" x14ac:dyDescent="0.25">
      <c r="A3462">
        <v>3460</v>
      </c>
      <c r="B3462" t="str">
        <f>IF(DataBank!F3462="successful",DataBank!B3462,"")</f>
        <v>Pushers</v>
      </c>
      <c r="C3462">
        <f>IF(DataBank!F3462="successful",DataBank!L3462,"")</f>
        <v>19</v>
      </c>
    </row>
    <row r="3463" spans="1:3" x14ac:dyDescent="0.25">
      <c r="A3463">
        <v>3461</v>
      </c>
      <c r="B3463" t="str">
        <f>IF(DataBank!F3463="successful",DataBank!B3463,"")</f>
        <v>Foolish Mortals present Shakespeare's Twelfth Night</v>
      </c>
      <c r="C3463">
        <f>IF(DataBank!F3463="successful",DataBank!L3463,"")</f>
        <v>12</v>
      </c>
    </row>
    <row r="3464" spans="1:3" x14ac:dyDescent="0.25">
      <c r="A3464">
        <v>3462</v>
      </c>
      <c r="B3464" t="str">
        <f>IF(DataBank!F3464="successful",DataBank!B3464,"")</f>
        <v>Upstart Crows of Santa Fe Stage Weapons</v>
      </c>
      <c r="C3464">
        <f>IF(DataBank!F3464="successful",DataBank!L3464,"")</f>
        <v>17</v>
      </c>
    </row>
    <row r="3465" spans="1:3" x14ac:dyDescent="0.25">
      <c r="A3465">
        <v>3463</v>
      </c>
      <c r="B3465" t="str">
        <f>IF(DataBank!F3465="successful",DataBank!B3465,"")</f>
        <v>Uncalled For Presents: Playday Mayday in Toronto!</v>
      </c>
      <c r="C3465">
        <f>IF(DataBank!F3465="successful",DataBank!L3465,"")</f>
        <v>114</v>
      </c>
    </row>
    <row r="3466" spans="1:3" x14ac:dyDescent="0.25">
      <c r="A3466">
        <v>3464</v>
      </c>
      <c r="B3466" t="str">
        <f>IF(DataBank!F3466="successful",DataBank!B3466,"")</f>
        <v>SHE! Is History!</v>
      </c>
      <c r="C3466">
        <f>IF(DataBank!F3466="successful",DataBank!L3466,"")</f>
        <v>93</v>
      </c>
    </row>
    <row r="3467" spans="1:3" x14ac:dyDescent="0.25">
      <c r="A3467">
        <v>3465</v>
      </c>
      <c r="B3467" t="str">
        <f>IF(DataBank!F3467="successful",DataBank!B3467,"")</f>
        <v>Crooked Tree Theatre Presents Family Duels</v>
      </c>
      <c r="C3467">
        <f>IF(DataBank!F3467="successful",DataBank!L3467,"")</f>
        <v>36</v>
      </c>
    </row>
    <row r="3468" spans="1:3" x14ac:dyDescent="0.25">
      <c r="A3468">
        <v>3466</v>
      </c>
      <c r="B3468" t="str">
        <f>IF(DataBank!F3468="successful",DataBank!B3468,"")</f>
        <v>Spotlight Youth Theater Production of Wizard</v>
      </c>
      <c r="C3468">
        <f>IF(DataBank!F3468="successful",DataBank!L3468,"")</f>
        <v>61</v>
      </c>
    </row>
    <row r="3469" spans="1:3" x14ac:dyDescent="0.25">
      <c r="A3469">
        <v>3467</v>
      </c>
      <c r="B3469" t="str">
        <f>IF(DataBank!F3469="successful",DataBank!B3469,"")</f>
        <v>Venus in Fur, Los Angeles.</v>
      </c>
      <c r="C3469">
        <f>IF(DataBank!F3469="successful",DataBank!L3469,"")</f>
        <v>47</v>
      </c>
    </row>
    <row r="3470" spans="1:3" x14ac:dyDescent="0.25">
      <c r="A3470">
        <v>3468</v>
      </c>
      <c r="B3470" t="str">
        <f>IF(DataBank!F3470="successful",DataBank!B3470,"")</f>
        <v>Publicity for "When Yellow Were the Stars on Earth"</v>
      </c>
      <c r="C3470">
        <f>IF(DataBank!F3470="successful",DataBank!L3470,"")</f>
        <v>17</v>
      </c>
    </row>
    <row r="3471" spans="1:3" x14ac:dyDescent="0.25">
      <c r="A3471">
        <v>3469</v>
      </c>
      <c r="B3471" t="str">
        <f>IF(DataBank!F3471="successful",DataBank!B3471,"")</f>
        <v>An Evening of Original One Acts</v>
      </c>
      <c r="C3471">
        <f>IF(DataBank!F3471="successful",DataBank!L3471,"")</f>
        <v>63</v>
      </c>
    </row>
    <row r="3472" spans="1:3" x14ac:dyDescent="0.25">
      <c r="A3472">
        <v>3470</v>
      </c>
      <c r="B3472" t="str">
        <f>IF(DataBank!F3472="successful",DataBank!B3472,"")</f>
        <v>She Kills Monsters</v>
      </c>
      <c r="C3472">
        <f>IF(DataBank!F3472="successful",DataBank!L3472,"")</f>
        <v>9</v>
      </c>
    </row>
    <row r="3473" spans="1:3" x14ac:dyDescent="0.25">
      <c r="A3473">
        <v>3471</v>
      </c>
      <c r="B3473" t="str">
        <f>IF(DataBank!F3473="successful",DataBank!B3473,"")</f>
        <v>Different is Dangerous</v>
      </c>
      <c r="C3473">
        <f>IF(DataBank!F3473="successful",DataBank!L3473,"")</f>
        <v>30</v>
      </c>
    </row>
    <row r="3474" spans="1:3" x14ac:dyDescent="0.25">
      <c r="A3474">
        <v>3472</v>
      </c>
      <c r="B3474" t="str">
        <f>IF(DataBank!F3474="successful",DataBank!B3474,"")</f>
        <v>Dandelion Theatre: 'Body Awareness' by Annie Baker</v>
      </c>
      <c r="C3474">
        <f>IF(DataBank!F3474="successful",DataBank!L3474,"")</f>
        <v>23</v>
      </c>
    </row>
    <row r="3475" spans="1:3" x14ac:dyDescent="0.25">
      <c r="A3475">
        <v>3473</v>
      </c>
      <c r="B3475" t="str">
        <f>IF(DataBank!F3475="successful",DataBank!B3475,"")</f>
        <v>King Sisyphus</v>
      </c>
      <c r="C3475">
        <f>IF(DataBank!F3475="successful",DataBank!L3475,"")</f>
        <v>33</v>
      </c>
    </row>
    <row r="3476" spans="1:3" x14ac:dyDescent="0.25">
      <c r="A3476">
        <v>3474</v>
      </c>
      <c r="B3476" t="str">
        <f>IF(DataBank!F3476="successful",DataBank!B3476,"")</f>
        <v>Be Prepared</v>
      </c>
      <c r="C3476">
        <f>IF(DataBank!F3476="successful",DataBank!L3476,"")</f>
        <v>39</v>
      </c>
    </row>
    <row r="3477" spans="1:3" x14ac:dyDescent="0.25">
      <c r="A3477">
        <v>3475</v>
      </c>
      <c r="B3477" t="str">
        <f>IF(DataBank!F3477="successful",DataBank!B3477,"")</f>
        <v>Score</v>
      </c>
      <c r="C3477">
        <f>IF(DataBank!F3477="successful",DataBank!L3477,"")</f>
        <v>17</v>
      </c>
    </row>
    <row r="3478" spans="1:3" x14ac:dyDescent="0.25">
      <c r="A3478">
        <v>3476</v>
      </c>
      <c r="B3478" t="str">
        <f>IF(DataBank!F3478="successful",DataBank!B3478,"")</f>
        <v>REBATEnsemble Presents: ICONS - The Martin Show</v>
      </c>
      <c r="C3478">
        <f>IF(DataBank!F3478="successful",DataBank!L3478,"")</f>
        <v>6</v>
      </c>
    </row>
    <row r="3479" spans="1:3" x14ac:dyDescent="0.25">
      <c r="A3479">
        <v>3477</v>
      </c>
      <c r="B3479" t="str">
        <f>IF(DataBank!F3479="successful",DataBank!B3479,"")</f>
        <v>PCSF's Biannual 24-Hour Play Festival</v>
      </c>
      <c r="C3479">
        <f>IF(DataBank!F3479="successful",DataBank!L3479,"")</f>
        <v>39</v>
      </c>
    </row>
    <row r="3480" spans="1:3" x14ac:dyDescent="0.25">
      <c r="A3480">
        <v>3478</v>
      </c>
      <c r="B3480" t="str">
        <f>IF(DataBank!F3480="successful",DataBank!B3480,"")</f>
        <v>Measure for Measure</v>
      </c>
      <c r="C3480">
        <f>IF(DataBank!F3480="successful",DataBank!L3480,"")</f>
        <v>57</v>
      </c>
    </row>
    <row r="3481" spans="1:3" x14ac:dyDescent="0.25">
      <c r="A3481">
        <v>3479</v>
      </c>
      <c r="B3481" t="str">
        <f>IF(DataBank!F3481="successful",DataBank!B3481,"")</f>
        <v>Civil Rogues</v>
      </c>
      <c r="C3481">
        <f>IF(DataBank!F3481="successful",DataBank!L3481,"")</f>
        <v>56</v>
      </c>
    </row>
    <row r="3482" spans="1:3" x14ac:dyDescent="0.25">
      <c r="A3482">
        <v>3480</v>
      </c>
      <c r="B3482" t="str">
        <f>IF(DataBank!F3482="successful",DataBank!B3482,"")</f>
        <v>Georgia - the full cast production</v>
      </c>
      <c r="C3482">
        <f>IF(DataBank!F3482="successful",DataBank!L3482,"")</f>
        <v>13</v>
      </c>
    </row>
    <row r="3483" spans="1:3" x14ac:dyDescent="0.25">
      <c r="A3483">
        <v>3481</v>
      </c>
      <c r="B3483" t="str">
        <f>IF(DataBank!F3483="successful",DataBank!B3483,"")</f>
        <v>FIX THE FITZ</v>
      </c>
      <c r="C3483">
        <f>IF(DataBank!F3483="successful",DataBank!L3483,"")</f>
        <v>95</v>
      </c>
    </row>
    <row r="3484" spans="1:3" x14ac:dyDescent="0.25">
      <c r="A3484">
        <v>3482</v>
      </c>
      <c r="B3484" t="str">
        <f>IF(DataBank!F3484="successful",DataBank!B3484,"")</f>
        <v>Old Trunk - Edinburgh 2014</v>
      </c>
      <c r="C3484">
        <f>IF(DataBank!F3484="successful",DataBank!L3484,"")</f>
        <v>80</v>
      </c>
    </row>
    <row r="3485" spans="1:3" x14ac:dyDescent="0.25">
      <c r="A3485">
        <v>3483</v>
      </c>
      <c r="B3485" t="str">
        <f>IF(DataBank!F3485="successful",DataBank!B3485,"")</f>
        <v>The Faculty Lounge</v>
      </c>
      <c r="C3485">
        <f>IF(DataBank!F3485="successful",DataBank!L3485,"")</f>
        <v>133</v>
      </c>
    </row>
    <row r="3486" spans="1:3" x14ac:dyDescent="0.25">
      <c r="A3486">
        <v>3484</v>
      </c>
      <c r="B3486" t="str">
        <f>IF(DataBank!F3486="successful",DataBank!B3486,"")</f>
        <v>Macbeth in the Basement</v>
      </c>
      <c r="C3486">
        <f>IF(DataBank!F3486="successful",DataBank!L3486,"")</f>
        <v>44</v>
      </c>
    </row>
    <row r="3487" spans="1:3" x14ac:dyDescent="0.25">
      <c r="A3487">
        <v>3485</v>
      </c>
      <c r="B3487" t="str">
        <f>IF(DataBank!F3487="successful",DataBank!B3487,"")</f>
        <v>An Evening with Sarah Pettyfer</v>
      </c>
      <c r="C3487">
        <f>IF(DataBank!F3487="successful",DataBank!L3487,"")</f>
        <v>30</v>
      </c>
    </row>
    <row r="3488" spans="1:3" x14ac:dyDescent="0.25">
      <c r="A3488">
        <v>3486</v>
      </c>
      <c r="B3488" t="str">
        <f>IF(DataBank!F3488="successful",DataBank!B3488,"")</f>
        <v>Might As Well Live: Dorothy Parker Does Hollywood Fringe</v>
      </c>
      <c r="C3488">
        <f>IF(DataBank!F3488="successful",DataBank!L3488,"")</f>
        <v>56</v>
      </c>
    </row>
    <row r="3489" spans="1:3" x14ac:dyDescent="0.25">
      <c r="A3489">
        <v>3487</v>
      </c>
      <c r="B3489" t="str">
        <f>IF(DataBank!F3489="successful",DataBank!B3489,"")</f>
        <v>Jericho Creek</v>
      </c>
      <c r="C3489">
        <f>IF(DataBank!F3489="successful",DataBank!L3489,"")</f>
        <v>66</v>
      </c>
    </row>
    <row r="3490" spans="1:3" x14ac:dyDescent="0.25">
      <c r="A3490">
        <v>3488</v>
      </c>
      <c r="B3490" t="str">
        <f>IF(DataBank!F3490="successful",DataBank!B3490,"")</f>
        <v>Gorilla Theater Productions Presents: Phase 3</v>
      </c>
      <c r="C3490">
        <f>IF(DataBank!F3490="successful",DataBank!L3490,"")</f>
        <v>29</v>
      </c>
    </row>
    <row r="3491" spans="1:3" x14ac:dyDescent="0.25">
      <c r="A3491">
        <v>3489</v>
      </c>
      <c r="B3491" t="str">
        <f>IF(DataBank!F3491="successful",DataBank!B3491,"")</f>
        <v>"Oh, the Humanity" at the Tabard Theatre this September</v>
      </c>
      <c r="C3491">
        <f>IF(DataBank!F3491="successful",DataBank!L3491,"")</f>
        <v>72</v>
      </c>
    </row>
    <row r="3492" spans="1:3" x14ac:dyDescent="0.25">
      <c r="A3492">
        <v>3490</v>
      </c>
      <c r="B3492" t="str">
        <f>IF(DataBank!F3492="successful",DataBank!B3492,"")</f>
        <v>2016 Next Stage Residents Class Presents: When She Had Wings</v>
      </c>
      <c r="C3492">
        <f>IF(DataBank!F3492="successful",DataBank!L3492,"")</f>
        <v>27</v>
      </c>
    </row>
    <row r="3493" spans="1:3" x14ac:dyDescent="0.25">
      <c r="A3493">
        <v>3491</v>
      </c>
      <c r="B3493" t="str">
        <f>IF(DataBank!F3493="successful",DataBank!B3493,"")</f>
        <v>William Shakespeare's The Tempest</v>
      </c>
      <c r="C3493">
        <f>IF(DataBank!F3493="successful",DataBank!L3493,"")</f>
        <v>10</v>
      </c>
    </row>
    <row r="3494" spans="1:3" x14ac:dyDescent="0.25">
      <c r="A3494">
        <v>3492</v>
      </c>
      <c r="B3494" t="str">
        <f>IF(DataBank!F3494="successful",DataBank!B3494,"")</f>
        <v>The Man from Willow's Brook, a new play by Kevin Kordis</v>
      </c>
      <c r="C3494">
        <f>IF(DataBank!F3494="successful",DataBank!L3494,"")</f>
        <v>35</v>
      </c>
    </row>
    <row r="3495" spans="1:3" x14ac:dyDescent="0.25">
      <c r="A3495">
        <v>3493</v>
      </c>
      <c r="B3495" t="str">
        <f>IF(DataBank!F3495="successful",DataBank!B3495,"")</f>
        <v>Not Your Garden Variety Theater</v>
      </c>
      <c r="C3495">
        <f>IF(DataBank!F3495="successful",DataBank!L3495,"")</f>
        <v>29</v>
      </c>
    </row>
    <row r="3496" spans="1:3" x14ac:dyDescent="0.25">
      <c r="A3496">
        <v>3494</v>
      </c>
      <c r="B3496" t="str">
        <f>IF(DataBank!F3496="successful",DataBank!B3496,"")</f>
        <v>Special in a Bad Way</v>
      </c>
      <c r="C3496">
        <f>IF(DataBank!F3496="successful",DataBank!L3496,"")</f>
        <v>13</v>
      </c>
    </row>
    <row r="3497" spans="1:3" x14ac:dyDescent="0.25">
      <c r="A3497">
        <v>3495</v>
      </c>
      <c r="B3497" t="str">
        <f>IF(DataBank!F3497="successful",DataBank!B3497,"")</f>
        <v>The Village - one woman show</v>
      </c>
      <c r="C3497">
        <f>IF(DataBank!F3497="successful",DataBank!L3497,"")</f>
        <v>72</v>
      </c>
    </row>
    <row r="3498" spans="1:3" x14ac:dyDescent="0.25">
      <c r="A3498">
        <v>3496</v>
      </c>
      <c r="B3498" t="str">
        <f>IF(DataBank!F3498="successful",DataBank!B3498,"")</f>
        <v>Resurrecting LIZZIE BORDEN LIVE</v>
      </c>
      <c r="C3498">
        <f>IF(DataBank!F3498="successful",DataBank!L3498,"")</f>
        <v>78</v>
      </c>
    </row>
    <row r="3499" spans="1:3" x14ac:dyDescent="0.25">
      <c r="A3499">
        <v>3497</v>
      </c>
      <c r="B3499" t="str">
        <f>IF(DataBank!F3499="successful",DataBank!B3499,"")</f>
        <v>Send SACKERSON to SD Fringe</v>
      </c>
      <c r="C3499">
        <f>IF(DataBank!F3499="successful",DataBank!L3499,"")</f>
        <v>49</v>
      </c>
    </row>
    <row r="3500" spans="1:3" x14ac:dyDescent="0.25">
      <c r="A3500">
        <v>3498</v>
      </c>
      <c r="B3500" t="str">
        <f>IF(DataBank!F3500="successful",DataBank!B3500,"")</f>
        <v>Mamahood: turn and face the strange</v>
      </c>
      <c r="C3500">
        <f>IF(DataBank!F3500="successful",DataBank!L3500,"")</f>
        <v>42</v>
      </c>
    </row>
    <row r="3501" spans="1:3" x14ac:dyDescent="0.25">
      <c r="A3501">
        <v>3499</v>
      </c>
      <c r="B3501" t="str">
        <f>IF(DataBank!F3501="successful",DataBank!B3501,"")</f>
        <v>Fefu and Her Friends</v>
      </c>
      <c r="C3501">
        <f>IF(DataBank!F3501="successful",DataBank!L3501,"")</f>
        <v>35</v>
      </c>
    </row>
    <row r="3502" spans="1:3" x14ac:dyDescent="0.25">
      <c r="A3502">
        <v>3500</v>
      </c>
      <c r="B3502" t="str">
        <f>IF(DataBank!F3502="successful",DataBank!B3502,"")</f>
        <v>The Glass Menagerie: Independent Student-Run Production</v>
      </c>
      <c r="C3502">
        <f>IF(DataBank!F3502="successful",DataBank!L3502,"")</f>
        <v>42</v>
      </c>
    </row>
    <row r="3503" spans="1:3" x14ac:dyDescent="0.25">
      <c r="A3503">
        <v>3501</v>
      </c>
      <c r="B3503" t="str">
        <f>IF(DataBank!F3503="successful",DataBank!B3503,"")</f>
        <v>Pig by Alex Oates (London Run)</v>
      </c>
      <c r="C3503">
        <f>IF(DataBank!F3503="successful",DataBank!L3503,"")</f>
        <v>42</v>
      </c>
    </row>
    <row r="3504" spans="1:3" x14ac:dyDescent="0.25">
      <c r="A3504">
        <v>3502</v>
      </c>
      <c r="B3504" t="str">
        <f>IF(DataBank!F3504="successful",DataBank!B3504,"")</f>
        <v>Dickhead</v>
      </c>
      <c r="C3504">
        <f>IF(DataBank!F3504="successful",DataBank!L3504,"")</f>
        <v>31</v>
      </c>
    </row>
    <row r="3505" spans="1:3" x14ac:dyDescent="0.25">
      <c r="A3505">
        <v>3503</v>
      </c>
      <c r="B3505" t="str">
        <f>IF(DataBank!F3505="successful",DataBank!B3505,"")</f>
        <v>Tarantella</v>
      </c>
      <c r="C3505">
        <f>IF(DataBank!F3505="successful",DataBank!L3505,"")</f>
        <v>38</v>
      </c>
    </row>
    <row r="3506" spans="1:3" x14ac:dyDescent="0.25">
      <c r="A3506">
        <v>3504</v>
      </c>
      <c r="B3506" t="str">
        <f>IF(DataBank!F3506="successful",DataBank!B3506,"")</f>
        <v>Sterling Lion Theater Company</v>
      </c>
      <c r="C3506">
        <f>IF(DataBank!F3506="successful",DataBank!L3506,"")</f>
        <v>8</v>
      </c>
    </row>
    <row r="3507" spans="1:3" x14ac:dyDescent="0.25">
      <c r="A3507">
        <v>3505</v>
      </c>
      <c r="B3507" t="str">
        <f>IF(DataBank!F3507="successful",DataBank!B3507,"")</f>
        <v>Second Act: The Four Disgracers</v>
      </c>
      <c r="C3507">
        <f>IF(DataBank!F3507="successful",DataBank!L3507,"")</f>
        <v>39</v>
      </c>
    </row>
    <row r="3508" spans="1:3" x14ac:dyDescent="0.25">
      <c r="A3508">
        <v>3506</v>
      </c>
      <c r="B3508" t="str">
        <f>IF(DataBank!F3508="successful",DataBank!B3508,"")</f>
        <v>"The Secret" Goes to NYC International Fringe Festival</v>
      </c>
      <c r="C3508">
        <f>IF(DataBank!F3508="successful",DataBank!L3508,"")</f>
        <v>29</v>
      </c>
    </row>
    <row r="3509" spans="1:3" x14ac:dyDescent="0.25">
      <c r="A3509">
        <v>3507</v>
      </c>
      <c r="B3509" t="str">
        <f>IF(DataBank!F3509="successful",DataBank!B3509,"")</f>
        <v>The Chameleon Fools Theatre Troupe Project</v>
      </c>
      <c r="C3509">
        <f>IF(DataBank!F3509="successful",DataBank!L3509,"")</f>
        <v>72</v>
      </c>
    </row>
    <row r="3510" spans="1:3" x14ac:dyDescent="0.25">
      <c r="A3510">
        <v>3508</v>
      </c>
      <c r="B3510" t="str">
        <f>IF(DataBank!F3510="successful",DataBank!B3510,"")</f>
        <v>Roll The Dice Theatre Company</v>
      </c>
      <c r="C3510">
        <f>IF(DataBank!F3510="successful",DataBank!L3510,"")</f>
        <v>15</v>
      </c>
    </row>
    <row r="3511" spans="1:3" x14ac:dyDescent="0.25">
      <c r="A3511">
        <v>3509</v>
      </c>
      <c r="B3511" t="str">
        <f>IF(DataBank!F3511="successful",DataBank!B3511,"")</f>
        <v>PL@Y, an all-original fusion of comedy, rock, and dance</v>
      </c>
      <c r="C3511">
        <f>IF(DataBank!F3511="successful",DataBank!L3511,"")</f>
        <v>33</v>
      </c>
    </row>
    <row r="3512" spans="1:3" x14ac:dyDescent="0.25">
      <c r="A3512">
        <v>3510</v>
      </c>
      <c r="B3512" t="str">
        <f>IF(DataBank!F3512="successful",DataBank!B3512,"")</f>
        <v>Shakespeare in the Park: Much Ado About Nothing</v>
      </c>
      <c r="C3512">
        <f>IF(DataBank!F3512="successful",DataBank!L3512,"")</f>
        <v>15</v>
      </c>
    </row>
    <row r="3513" spans="1:3" x14ac:dyDescent="0.25">
      <c r="A3513">
        <v>3511</v>
      </c>
      <c r="B3513" t="str">
        <f>IF(DataBank!F3513="successful",DataBank!B3513,"")</f>
        <v>Silent Planet</v>
      </c>
      <c r="C3513">
        <f>IF(DataBank!F3513="successful",DataBank!L3513,"")</f>
        <v>19</v>
      </c>
    </row>
    <row r="3514" spans="1:3" x14ac:dyDescent="0.25">
      <c r="A3514">
        <v>3512</v>
      </c>
      <c r="B3514" t="str">
        <f>IF(DataBank!F3514="successful",DataBank!B3514,"")</f>
        <v>With My Eyes Wide Open</v>
      </c>
      <c r="C3514">
        <f>IF(DataBank!F3514="successful",DataBank!L3514,"")</f>
        <v>17</v>
      </c>
    </row>
    <row r="3515" spans="1:3" x14ac:dyDescent="0.25">
      <c r="A3515">
        <v>3513</v>
      </c>
      <c r="B3515" t="str">
        <f>IF(DataBank!F3515="successful",DataBank!B3515,"")</f>
        <v>Send Truth AND Consequences To TNT's 2014 Youth Conference</v>
      </c>
      <c r="C3515">
        <f>IF(DataBank!F3515="successful",DataBank!L3515,"")</f>
        <v>44</v>
      </c>
    </row>
    <row r="3516" spans="1:3" x14ac:dyDescent="0.25">
      <c r="A3516">
        <v>3514</v>
      </c>
      <c r="B3516" t="str">
        <f>IF(DataBank!F3516="successful",DataBank!B3516,"")</f>
        <v>In the Hours Before the Bars Open, a play by Nate HarpÃ©l</v>
      </c>
      <c r="C3516">
        <f>IF(DataBank!F3516="successful",DataBank!L3516,"")</f>
        <v>10</v>
      </c>
    </row>
    <row r="3517" spans="1:3" x14ac:dyDescent="0.25">
      <c r="A3517">
        <v>3515</v>
      </c>
      <c r="B3517" t="str">
        <f>IF(DataBank!F3517="successful",DataBank!B3517,"")</f>
        <v>Twelfth Night by William Shakespeare</v>
      </c>
      <c r="C3517">
        <f>IF(DataBank!F3517="successful",DataBank!L3517,"")</f>
        <v>46</v>
      </c>
    </row>
    <row r="3518" spans="1:3" x14ac:dyDescent="0.25">
      <c r="A3518">
        <v>3516</v>
      </c>
      <c r="B3518" t="str">
        <f>IF(DataBank!F3518="successful",DataBank!B3518,"")</f>
        <v>The March of the Bonus Army</v>
      </c>
      <c r="C3518">
        <f>IF(DataBank!F3518="successful",DataBank!L3518,"")</f>
        <v>11</v>
      </c>
    </row>
    <row r="3519" spans="1:3" x14ac:dyDescent="0.25">
      <c r="A3519">
        <v>3517</v>
      </c>
      <c r="B3519" t="str">
        <f>IF(DataBank!F3519="successful",DataBank!B3519,"")</f>
        <v>A Bright Room Called Day by Tony Kushner</v>
      </c>
      <c r="C3519">
        <f>IF(DataBank!F3519="successful",DataBank!L3519,"")</f>
        <v>13</v>
      </c>
    </row>
    <row r="3520" spans="1:3" x14ac:dyDescent="0.25">
      <c r="A3520">
        <v>3518</v>
      </c>
      <c r="B3520" t="str">
        <f>IF(DataBank!F3520="successful",DataBank!B3520,"")</f>
        <v>BEASTS OF BAVERLY GROVE</v>
      </c>
      <c r="C3520">
        <f>IF(DataBank!F3520="successful",DataBank!L3520,"")</f>
        <v>33</v>
      </c>
    </row>
    <row r="3521" spans="1:3" x14ac:dyDescent="0.25">
      <c r="A3521">
        <v>3519</v>
      </c>
      <c r="B3521" t="str">
        <f>IF(DataBank!F3521="successful",DataBank!B3521,"")</f>
        <v>Bookstory</v>
      </c>
      <c r="C3521">
        <f>IF(DataBank!F3521="successful",DataBank!L3521,"")</f>
        <v>28</v>
      </c>
    </row>
    <row r="3522" spans="1:3" x14ac:dyDescent="0.25">
      <c r="A3522">
        <v>3520</v>
      </c>
      <c r="B3522" t="str">
        <f>IF(DataBank!F3522="successful",DataBank!B3522,"")</f>
        <v>Protocols</v>
      </c>
      <c r="C3522">
        <f>IF(DataBank!F3522="successful",DataBank!L3522,"")</f>
        <v>21</v>
      </c>
    </row>
    <row r="3523" spans="1:3" x14ac:dyDescent="0.25">
      <c r="A3523">
        <v>3521</v>
      </c>
      <c r="B3523" t="str">
        <f>IF(DataBank!F3523="successful",DataBank!B3523,"")</f>
        <v>As the Naked Lead the Blind (Play)</v>
      </c>
      <c r="C3523">
        <f>IF(DataBank!F3523="successful",DataBank!L3523,"")</f>
        <v>13</v>
      </c>
    </row>
    <row r="3524" spans="1:3" x14ac:dyDescent="0.25">
      <c r="A3524">
        <v>3522</v>
      </c>
      <c r="B3524" t="str">
        <f>IF(DataBank!F3524="successful",DataBank!B3524,"")</f>
        <v>'Over the Top: The true-life tale of Dorothy Lawrence'</v>
      </c>
      <c r="C3524">
        <f>IF(DataBank!F3524="successful",DataBank!L3524,"")</f>
        <v>34</v>
      </c>
    </row>
    <row r="3525" spans="1:3" x14ac:dyDescent="0.25">
      <c r="A3525">
        <v>3523</v>
      </c>
      <c r="B3525" t="str">
        <f>IF(DataBank!F3525="successful",DataBank!B3525,"")</f>
        <v>Magnificence</v>
      </c>
      <c r="C3525">
        <f>IF(DataBank!F3525="successful",DataBank!L3525,"")</f>
        <v>80</v>
      </c>
    </row>
    <row r="3526" spans="1:3" x14ac:dyDescent="0.25">
      <c r="A3526">
        <v>3524</v>
      </c>
      <c r="B3526" t="str">
        <f>IF(DataBank!F3526="successful",DataBank!B3526,"")</f>
        <v>Sweet, Sweet Spirit</v>
      </c>
      <c r="C3526">
        <f>IF(DataBank!F3526="successful",DataBank!L3526,"")</f>
        <v>74</v>
      </c>
    </row>
    <row r="3527" spans="1:3" x14ac:dyDescent="0.25">
      <c r="A3527">
        <v>3525</v>
      </c>
      <c r="B3527" t="str">
        <f>IF(DataBank!F3527="successful",DataBank!B3527,"")</f>
        <v>Talk to Me Like The Rain and Let Me Listen</v>
      </c>
      <c r="C3527">
        <f>IF(DataBank!F3527="successful",DataBank!L3527,"")</f>
        <v>7</v>
      </c>
    </row>
    <row r="3528" spans="1:3" x14ac:dyDescent="0.25">
      <c r="A3528">
        <v>3526</v>
      </c>
      <c r="B3528" t="str">
        <f>IF(DataBank!F3528="successful",DataBank!B3528,"")</f>
        <v>Human, Kind Theater Project</v>
      </c>
      <c r="C3528">
        <f>IF(DataBank!F3528="successful",DataBank!L3528,"")</f>
        <v>34</v>
      </c>
    </row>
    <row r="3529" spans="1:3" x14ac:dyDescent="0.25">
      <c r="A3529">
        <v>3527</v>
      </c>
      <c r="B3529" t="str">
        <f>IF(DataBank!F3529="successful",DataBank!B3529,"")</f>
        <v>Darryl Reuben Hall's THE DINNER Nat'l Premiere in NY Fest!</v>
      </c>
      <c r="C3529">
        <f>IF(DataBank!F3529="successful",DataBank!L3529,"")</f>
        <v>86</v>
      </c>
    </row>
    <row r="3530" spans="1:3" x14ac:dyDescent="0.25">
      <c r="A3530">
        <v>3528</v>
      </c>
      <c r="B3530" t="str">
        <f>IF(DataBank!F3530="successful",DataBank!B3530,"")</f>
        <v>World premiere of BIRTHDAY SUIT at the Old Red Lion</v>
      </c>
      <c r="C3530">
        <f>IF(DataBank!F3530="successful",DataBank!L3530,"")</f>
        <v>37</v>
      </c>
    </row>
    <row r="3531" spans="1:3" x14ac:dyDescent="0.25">
      <c r="A3531">
        <v>3529</v>
      </c>
      <c r="B3531" t="str">
        <f>IF(DataBank!F3531="successful",DataBank!B3531,"")</f>
        <v>Face Off Theatre Company Inaugural Season 2015-2016</v>
      </c>
      <c r="C3531">
        <f>IF(DataBank!F3531="successful",DataBank!L3531,"")</f>
        <v>18</v>
      </c>
    </row>
    <row r="3532" spans="1:3" x14ac:dyDescent="0.25">
      <c r="A3532">
        <v>3530</v>
      </c>
      <c r="B3532" t="str">
        <f>IF(DataBank!F3532="successful",DataBank!B3532,"")</f>
        <v>Far From Fiction</v>
      </c>
      <c r="C3532">
        <f>IF(DataBank!F3532="successful",DataBank!L3532,"")</f>
        <v>22</v>
      </c>
    </row>
    <row r="3533" spans="1:3" x14ac:dyDescent="0.25">
      <c r="A3533">
        <v>3531</v>
      </c>
      <c r="B3533" t="str">
        <f>IF(DataBank!F3533="successful",DataBank!B3533,"")</f>
        <v>The Reinvention of Lily Johnson</v>
      </c>
      <c r="C3533">
        <f>IF(DataBank!F3533="successful",DataBank!L3533,"")</f>
        <v>26</v>
      </c>
    </row>
    <row r="3534" spans="1:3" x14ac:dyDescent="0.25">
      <c r="A3534">
        <v>3532</v>
      </c>
      <c r="B3534" t="str">
        <f>IF(DataBank!F3534="successful",DataBank!B3534,"")</f>
        <v>"I Will Speak For Myself"</v>
      </c>
      <c r="C3534">
        <f>IF(DataBank!F3534="successful",DataBank!L3534,"")</f>
        <v>27</v>
      </c>
    </row>
    <row r="3535" spans="1:3" x14ac:dyDescent="0.25">
      <c r="A3535">
        <v>3533</v>
      </c>
      <c r="B3535" t="str">
        <f>IF(DataBank!F3535="successful",DataBank!B3535,"")</f>
        <v>Young Philosophers Theater Company Winter Productions</v>
      </c>
      <c r="C3535">
        <f>IF(DataBank!F3535="successful",DataBank!L3535,"")</f>
        <v>8</v>
      </c>
    </row>
    <row r="3536" spans="1:3" x14ac:dyDescent="0.25">
      <c r="A3536">
        <v>3534</v>
      </c>
      <c r="B3536" t="str">
        <f>IF(DataBank!F3536="successful",DataBank!B3536,"")</f>
        <v>Night of Ashes</v>
      </c>
      <c r="C3536">
        <f>IF(DataBank!F3536="successful",DataBank!L3536,"")</f>
        <v>204</v>
      </c>
    </row>
    <row r="3537" spans="1:3" x14ac:dyDescent="0.25">
      <c r="A3537">
        <v>3535</v>
      </c>
      <c r="B3537" t="str">
        <f>IF(DataBank!F3537="successful",DataBank!B3537,"")</f>
        <v>Twelve Angry Women</v>
      </c>
      <c r="C3537">
        <f>IF(DataBank!F3537="successful",DataBank!L3537,"")</f>
        <v>46</v>
      </c>
    </row>
    <row r="3538" spans="1:3" x14ac:dyDescent="0.25">
      <c r="A3538">
        <v>3536</v>
      </c>
      <c r="B3538" t="str">
        <f>IF(DataBank!F3538="successful",DataBank!B3538,"")</f>
        <v>Paria Exchange at Dave's Leicester Comedy Festival</v>
      </c>
      <c r="C3538">
        <f>IF(DataBank!F3538="successful",DataBank!L3538,"")</f>
        <v>17</v>
      </c>
    </row>
    <row r="3539" spans="1:3" x14ac:dyDescent="0.25">
      <c r="A3539">
        <v>3537</v>
      </c>
      <c r="B3539" t="str">
        <f>IF(DataBank!F3539="successful",DataBank!B3539,"")</f>
        <v>The Untold Tales of the Brothers Grimm</v>
      </c>
      <c r="C3539">
        <f>IF(DataBank!F3539="successful",DataBank!L3539,"")</f>
        <v>28</v>
      </c>
    </row>
    <row r="3540" spans="1:3" x14ac:dyDescent="0.25">
      <c r="A3540">
        <v>3538</v>
      </c>
      <c r="B3540" t="str">
        <f>IF(DataBank!F3540="successful",DataBank!B3540,"")</f>
        <v>'Mooring' - Vocal Point Theatre Project</v>
      </c>
      <c r="C3540">
        <f>IF(DataBank!F3540="successful",DataBank!L3540,"")</f>
        <v>83</v>
      </c>
    </row>
    <row r="3541" spans="1:3" x14ac:dyDescent="0.25">
      <c r="A3541">
        <v>3539</v>
      </c>
      <c r="B3541" t="str">
        <f>IF(DataBank!F3541="successful",DataBank!B3541,"")</f>
        <v>Chokehold</v>
      </c>
      <c r="C3541">
        <f>IF(DataBank!F3541="successful",DataBank!L3541,"")</f>
        <v>13</v>
      </c>
    </row>
    <row r="3542" spans="1:3" x14ac:dyDescent="0.25">
      <c r="A3542">
        <v>3540</v>
      </c>
      <c r="B3542" t="str">
        <f>IF(DataBank!F3542="successful",DataBank!B3542,"")</f>
        <v>The Silence at the Song's End</v>
      </c>
      <c r="C3542">
        <f>IF(DataBank!F3542="successful",DataBank!L3542,"")</f>
        <v>8</v>
      </c>
    </row>
    <row r="3543" spans="1:3" x14ac:dyDescent="0.25">
      <c r="A3543">
        <v>3541</v>
      </c>
      <c r="B3543" t="str">
        <f>IF(DataBank!F3543="successful",DataBank!B3543,"")</f>
        <v>Twelfth Night or What You Will</v>
      </c>
      <c r="C3543">
        <f>IF(DataBank!F3543="successful",DataBank!L3543,"")</f>
        <v>32</v>
      </c>
    </row>
    <row r="3544" spans="1:3" x14ac:dyDescent="0.25">
      <c r="A3544">
        <v>3542</v>
      </c>
      <c r="B3544" t="str">
        <f>IF(DataBank!F3544="successful",DataBank!B3544,"")</f>
        <v>Gifts of War</v>
      </c>
      <c r="C3544">
        <f>IF(DataBank!F3544="successful",DataBank!L3544,"")</f>
        <v>85</v>
      </c>
    </row>
    <row r="3545" spans="1:3" x14ac:dyDescent="0.25">
      <c r="A3545">
        <v>3543</v>
      </c>
      <c r="B3545" t="str">
        <f>IF(DataBank!F3545="successful",DataBank!B3545,"")</f>
        <v>"CIRQUE CAPRICIEUX, the greatest one woman show on earth"</v>
      </c>
      <c r="C3545">
        <f>IF(DataBank!F3545="successful",DataBank!L3545,"")</f>
        <v>29</v>
      </c>
    </row>
    <row r="3546" spans="1:3" x14ac:dyDescent="0.25">
      <c r="A3546">
        <v>3544</v>
      </c>
      <c r="B3546" t="str">
        <f>IF(DataBank!F3546="successful",DataBank!B3546,"")</f>
        <v>Gruoch, or Lady Macbeth</v>
      </c>
      <c r="C3546">
        <f>IF(DataBank!F3546="successful",DataBank!L3546,"")</f>
        <v>24</v>
      </c>
    </row>
    <row r="3547" spans="1:3" x14ac:dyDescent="0.25">
      <c r="A3547">
        <v>3545</v>
      </c>
      <c r="B3547" t="str">
        <f>IF(DataBank!F3547="successful",DataBank!B3547,"")</f>
        <v>Shakespeare!! To fund or not to fund, that is the Question?</v>
      </c>
      <c r="C3547">
        <f>IF(DataBank!F3547="successful",DataBank!L3547,"")</f>
        <v>8</v>
      </c>
    </row>
    <row r="3548" spans="1:3" x14ac:dyDescent="0.25">
      <c r="A3548">
        <v>3546</v>
      </c>
      <c r="B3548" t="str">
        <f>IF(DataBank!F3548="successful",DataBank!B3548,"")</f>
        <v>2015 Philadelphia Premier: Bonhoeffer's Cost</v>
      </c>
      <c r="C3548">
        <f>IF(DataBank!F3548="successful",DataBank!L3548,"")</f>
        <v>19</v>
      </c>
    </row>
    <row r="3549" spans="1:3" x14ac:dyDescent="0.25">
      <c r="A3549">
        <v>3547</v>
      </c>
      <c r="B3549" t="str">
        <f>IF(DataBank!F3549="successful",DataBank!B3549,"")</f>
        <v>Tommy and Me by Ray Didinger - Theatre Exile</v>
      </c>
      <c r="C3549">
        <f>IF(DataBank!F3549="successful",DataBank!L3549,"")</f>
        <v>336</v>
      </c>
    </row>
    <row r="3550" spans="1:3" x14ac:dyDescent="0.25">
      <c r="A3550">
        <v>3548</v>
      </c>
      <c r="B3550" t="str">
        <f>IF(DataBank!F3550="successful",DataBank!B3550,"")</f>
        <v>THE UNDERSTUDY @ WORKING STAGE</v>
      </c>
      <c r="C3550">
        <f>IF(DataBank!F3550="successful",DataBank!L3550,"")</f>
        <v>13</v>
      </c>
    </row>
    <row r="3551" spans="1:3" x14ac:dyDescent="0.25">
      <c r="A3551">
        <v>3549</v>
      </c>
      <c r="B3551" t="str">
        <f>IF(DataBank!F3551="successful",DataBank!B3551,"")</f>
        <v>The Munitionettes</v>
      </c>
      <c r="C3551">
        <f>IF(DataBank!F3551="successful",DataBank!L3551,"")</f>
        <v>42</v>
      </c>
    </row>
    <row r="3552" spans="1:3" x14ac:dyDescent="0.25">
      <c r="A3552">
        <v>3550</v>
      </c>
      <c r="B3552" t="str">
        <f>IF(DataBank!F3552="successful",DataBank!B3552,"")</f>
        <v>MOONFACE</v>
      </c>
      <c r="C3552">
        <f>IF(DataBank!F3552="successful",DataBank!L3552,"")</f>
        <v>64</v>
      </c>
    </row>
    <row r="3553" spans="1:3" x14ac:dyDescent="0.25">
      <c r="A3553">
        <v>3551</v>
      </c>
      <c r="B3553" t="str">
        <f>IF(DataBank!F3553="successful",DataBank!B3553,"")</f>
        <v>2014 UASPA Theatre Showcase</v>
      </c>
      <c r="C3553">
        <f>IF(DataBank!F3553="successful",DataBank!L3553,"")</f>
        <v>25</v>
      </c>
    </row>
    <row r="3554" spans="1:3" x14ac:dyDescent="0.25">
      <c r="A3554">
        <v>3552</v>
      </c>
      <c r="B3554" t="str">
        <f>IF(DataBank!F3554="successful",DataBank!B3554,"")</f>
        <v>Lock&amp;Key Theatre present 'Timon of Athens'</v>
      </c>
      <c r="C3554">
        <f>IF(DataBank!F3554="successful",DataBank!L3554,"")</f>
        <v>20</v>
      </c>
    </row>
    <row r="3555" spans="1:3" x14ac:dyDescent="0.25">
      <c r="A3555">
        <v>3553</v>
      </c>
      <c r="B3555" t="str">
        <f>IF(DataBank!F3555="successful",DataBank!B3555,"")</f>
        <v>Coming Home</v>
      </c>
      <c r="C3555">
        <f>IF(DataBank!F3555="successful",DataBank!L3555,"")</f>
        <v>104</v>
      </c>
    </row>
    <row r="3556" spans="1:3" x14ac:dyDescent="0.25">
      <c r="A3556">
        <v>3554</v>
      </c>
      <c r="B3556" t="str">
        <f>IF(DataBank!F3556="successful",DataBank!B3556,"")</f>
        <v>MASKS: Off-Broadway Debut</v>
      </c>
      <c r="C3556">
        <f>IF(DataBank!F3556="successful",DataBank!L3556,"")</f>
        <v>53</v>
      </c>
    </row>
    <row r="3557" spans="1:3" x14ac:dyDescent="0.25">
      <c r="A3557">
        <v>3555</v>
      </c>
      <c r="B3557" t="str">
        <f>IF(DataBank!F3557="successful",DataBank!B3557,"")</f>
        <v>Free Theatre for Kids: Baby Living Room</v>
      </c>
      <c r="C3557">
        <f>IF(DataBank!F3557="successful",DataBank!L3557,"")</f>
        <v>14</v>
      </c>
    </row>
    <row r="3558" spans="1:3" x14ac:dyDescent="0.25">
      <c r="A3558">
        <v>3556</v>
      </c>
      <c r="B3558" t="str">
        <f>IF(DataBank!F3558="successful",DataBank!B3558,"")</f>
        <v>Immortal</v>
      </c>
      <c r="C3558">
        <f>IF(DataBank!F3558="successful",DataBank!L3558,"")</f>
        <v>20</v>
      </c>
    </row>
    <row r="3559" spans="1:3" x14ac:dyDescent="0.25">
      <c r="A3559">
        <v>3557</v>
      </c>
      <c r="B3559" t="str">
        <f>IF(DataBank!F3559="successful",DataBank!B3559,"")</f>
        <v>Good Bread Alley</v>
      </c>
      <c r="C3559">
        <f>IF(DataBank!F3559="successful",DataBank!L3559,"")</f>
        <v>558</v>
      </c>
    </row>
    <row r="3560" spans="1:3" x14ac:dyDescent="0.25">
      <c r="A3560">
        <v>3558</v>
      </c>
      <c r="B3560" t="str">
        <f>IF(DataBank!F3560="successful",DataBank!B3560,"")</f>
        <v>SPILL - A verbatim show about sex</v>
      </c>
      <c r="C3560">
        <f>IF(DataBank!F3560="successful",DataBank!L3560,"")</f>
        <v>22</v>
      </c>
    </row>
    <row r="3561" spans="1:3" x14ac:dyDescent="0.25">
      <c r="A3561">
        <v>3559</v>
      </c>
      <c r="B3561" t="str">
        <f>IF(DataBank!F3561="successful",DataBank!B3561,"")</f>
        <v>Let's Launch Disco Turtle Productions</v>
      </c>
      <c r="C3561">
        <f>IF(DataBank!F3561="successful",DataBank!L3561,"")</f>
        <v>24</v>
      </c>
    </row>
    <row r="3562" spans="1:3" x14ac:dyDescent="0.25">
      <c r="A3562">
        <v>3560</v>
      </c>
      <c r="B3562" t="str">
        <f>IF(DataBank!F3562="successful",DataBank!B3562,"")</f>
        <v>Book Club: A Comedy</v>
      </c>
      <c r="C3562">
        <f>IF(DataBank!F3562="successful",DataBank!L3562,"")</f>
        <v>74</v>
      </c>
    </row>
    <row r="3563" spans="1:3" x14ac:dyDescent="0.25">
      <c r="A3563">
        <v>3561</v>
      </c>
      <c r="B3563" t="str">
        <f>IF(DataBank!F3563="successful",DataBank!B3563,"")</f>
        <v>How You Kiss Me... at FringeNYC 2015</v>
      </c>
      <c r="C3563">
        <f>IF(DataBank!F3563="successful",DataBank!L3563,"")</f>
        <v>54</v>
      </c>
    </row>
    <row r="3564" spans="1:3" x14ac:dyDescent="0.25">
      <c r="A3564">
        <v>3562</v>
      </c>
      <c r="B3564" t="str">
        <f>IF(DataBank!F3564="successful",DataBank!B3564,"")</f>
        <v>ThreeWay - A new play about dating and relationships.</v>
      </c>
      <c r="C3564">
        <f>IF(DataBank!F3564="successful",DataBank!L3564,"")</f>
        <v>31</v>
      </c>
    </row>
    <row r="3565" spans="1:3" x14ac:dyDescent="0.25">
      <c r="A3565">
        <v>3563</v>
      </c>
      <c r="B3565" t="str">
        <f>IF(DataBank!F3565="successful",DataBank!B3565,"")</f>
        <v>A History, w Nowell Edmurnds at the Edinburgh Fringe!</v>
      </c>
      <c r="C3565">
        <f>IF(DataBank!F3565="successful",DataBank!L3565,"")</f>
        <v>25</v>
      </c>
    </row>
    <row r="3566" spans="1:3" x14ac:dyDescent="0.25">
      <c r="A3566">
        <v>3564</v>
      </c>
      <c r="B3566" t="str">
        <f>IF(DataBank!F3566="successful",DataBank!B3566,"")</f>
        <v>The Pillowman Aberdeen</v>
      </c>
      <c r="C3566">
        <f>IF(DataBank!F3566="successful",DataBank!L3566,"")</f>
        <v>17</v>
      </c>
    </row>
    <row r="3567" spans="1:3" x14ac:dyDescent="0.25">
      <c r="A3567">
        <v>3565</v>
      </c>
      <c r="B3567" t="str">
        <f>IF(DataBank!F3567="successful",DataBank!B3567,"")</f>
        <v>The Honeymoon is Over - An Original Play by Zakry Fin</v>
      </c>
      <c r="C3567">
        <f>IF(DataBank!F3567="successful",DataBank!L3567,"")</f>
        <v>12</v>
      </c>
    </row>
    <row r="3568" spans="1:3" x14ac:dyDescent="0.25">
      <c r="A3568">
        <v>3566</v>
      </c>
      <c r="B3568" t="str">
        <f>IF(DataBank!F3568="successful",DataBank!B3568,"")</f>
        <v>VANITY BITES BACK by Helen Duff</v>
      </c>
      <c r="C3568">
        <f>IF(DataBank!F3568="successful",DataBank!L3568,"")</f>
        <v>38</v>
      </c>
    </row>
    <row r="3569" spans="1:3" x14ac:dyDescent="0.25">
      <c r="A3569">
        <v>3567</v>
      </c>
      <c r="B3569" t="str">
        <f>IF(DataBank!F3569="successful",DataBank!B3569,"")</f>
        <v>Back To Blackbrick- A new play with live music</v>
      </c>
      <c r="C3569">
        <f>IF(DataBank!F3569="successful",DataBank!L3569,"")</f>
        <v>41</v>
      </c>
    </row>
    <row r="3570" spans="1:3" x14ac:dyDescent="0.25">
      <c r="A3570">
        <v>3568</v>
      </c>
      <c r="B3570" t="str">
        <f>IF(DataBank!F3570="successful",DataBank!B3570,"")</f>
        <v>The Fairy Tale: A Little Daylight</v>
      </c>
      <c r="C3570">
        <f>IF(DataBank!F3570="successful",DataBank!L3570,"")</f>
        <v>19</v>
      </c>
    </row>
    <row r="3571" spans="1:3" x14ac:dyDescent="0.25">
      <c r="A3571">
        <v>3569</v>
      </c>
      <c r="B3571" t="str">
        <f>IF(DataBank!F3571="successful",DataBank!B3571,"")</f>
        <v>Green Light Productions produces theatre created by women</v>
      </c>
      <c r="C3571">
        <f>IF(DataBank!F3571="successful",DataBank!L3571,"")</f>
        <v>41</v>
      </c>
    </row>
    <row r="3572" spans="1:3" x14ac:dyDescent="0.25">
      <c r="A3572">
        <v>3570</v>
      </c>
      <c r="B3572" t="str">
        <f>IF(DataBank!F3572="successful",DataBank!B3572,"")</f>
        <v>The Lower Depths</v>
      </c>
      <c r="C3572">
        <f>IF(DataBank!F3572="successful",DataBank!L3572,"")</f>
        <v>26</v>
      </c>
    </row>
    <row r="3573" spans="1:3" x14ac:dyDescent="0.25">
      <c r="A3573">
        <v>3571</v>
      </c>
      <c r="B3573" t="str">
        <f>IF(DataBank!F3573="successful",DataBank!B3573,"")</f>
        <v>Cans at Theatre503</v>
      </c>
      <c r="C3573">
        <f>IF(DataBank!F3573="successful",DataBank!L3573,"")</f>
        <v>25</v>
      </c>
    </row>
    <row r="3574" spans="1:3" x14ac:dyDescent="0.25">
      <c r="A3574">
        <v>3572</v>
      </c>
      <c r="B3574" t="str">
        <f>IF(DataBank!F3574="successful",DataBank!B3574,"")</f>
        <v>Monster</v>
      </c>
      <c r="C3574">
        <f>IF(DataBank!F3574="successful",DataBank!L3574,"")</f>
        <v>9</v>
      </c>
    </row>
    <row r="3575" spans="1:3" x14ac:dyDescent="0.25">
      <c r="A3575">
        <v>3573</v>
      </c>
      <c r="B3575" t="str">
        <f>IF(DataBank!F3575="successful",DataBank!B3575,"")</f>
        <v>Licensed To Ill</v>
      </c>
      <c r="C3575">
        <f>IF(DataBank!F3575="successful",DataBank!L3575,"")</f>
        <v>78</v>
      </c>
    </row>
    <row r="3576" spans="1:3" x14ac:dyDescent="0.25">
      <c r="A3576">
        <v>3574</v>
      </c>
      <c r="B3576" t="str">
        <f>IF(DataBank!F3576="successful",DataBank!B3576,"")</f>
        <v>Galli Theater Fresh Start Fundraiser</v>
      </c>
      <c r="C3576">
        <f>IF(DataBank!F3576="successful",DataBank!L3576,"")</f>
        <v>45</v>
      </c>
    </row>
    <row r="3577" spans="1:3" x14ac:dyDescent="0.25">
      <c r="A3577">
        <v>3575</v>
      </c>
      <c r="B3577" t="str">
        <f>IF(DataBank!F3577="successful",DataBank!B3577,"")</f>
        <v>AnaiÌˆs Nin Goes to Hell</v>
      </c>
      <c r="C3577">
        <f>IF(DataBank!F3577="successful",DataBank!L3577,"")</f>
        <v>102</v>
      </c>
    </row>
    <row r="3578" spans="1:3" x14ac:dyDescent="0.25">
      <c r="A3578">
        <v>3576</v>
      </c>
      <c r="B3578" t="str">
        <f>IF(DataBank!F3578="successful",DataBank!B3578,"")</f>
        <v>Vote for Next Season's Shows!</v>
      </c>
      <c r="C3578">
        <f>IF(DataBank!F3578="successful",DataBank!L3578,"")</f>
        <v>5</v>
      </c>
    </row>
    <row r="3579" spans="1:3" x14ac:dyDescent="0.25">
      <c r="A3579">
        <v>3577</v>
      </c>
      <c r="B3579" t="str">
        <f>IF(DataBank!F3579="successful",DataBank!B3579,"")</f>
        <v>The Laramie Project in Utah County</v>
      </c>
      <c r="C3579">
        <f>IF(DataBank!F3579="successful",DataBank!L3579,"")</f>
        <v>27</v>
      </c>
    </row>
    <row r="3580" spans="1:3" x14ac:dyDescent="0.25">
      <c r="A3580">
        <v>3578</v>
      </c>
      <c r="B3580" t="str">
        <f>IF(DataBank!F3580="successful",DataBank!B3580,"")</f>
        <v>Home</v>
      </c>
      <c r="C3580">
        <f>IF(DataBank!F3580="successful",DataBank!L3580,"")</f>
        <v>37</v>
      </c>
    </row>
    <row r="3581" spans="1:3" x14ac:dyDescent="0.25">
      <c r="A3581">
        <v>3579</v>
      </c>
      <c r="B3581" t="str">
        <f>IF(DataBank!F3581="successful",DataBank!B3581,"")</f>
        <v>fEast Theatre presents "Winter '53", a new play by Rob John</v>
      </c>
      <c r="C3581">
        <f>IF(DataBank!F3581="successful",DataBank!L3581,"")</f>
        <v>14</v>
      </c>
    </row>
    <row r="3582" spans="1:3" x14ac:dyDescent="0.25">
      <c r="A3582">
        <v>3580</v>
      </c>
      <c r="B3582" t="str">
        <f>IF(DataBank!F3582="successful",DataBank!B3582,"")</f>
        <v>Annabel Lost</v>
      </c>
      <c r="C3582">
        <f>IF(DataBank!F3582="successful",DataBank!L3582,"")</f>
        <v>27</v>
      </c>
    </row>
    <row r="3583" spans="1:3" x14ac:dyDescent="0.25">
      <c r="A3583">
        <v>3581</v>
      </c>
      <c r="B3583" t="str">
        <f>IF(DataBank!F3583="successful",DataBank!B3583,"")</f>
        <v>Get FREAK to the Edinburgh Fringe</v>
      </c>
      <c r="C3583">
        <f>IF(DataBank!F3583="successful",DataBank!L3583,"")</f>
        <v>45</v>
      </c>
    </row>
    <row r="3584" spans="1:3" x14ac:dyDescent="0.25">
      <c r="A3584">
        <v>3582</v>
      </c>
      <c r="B3584" t="str">
        <f>IF(DataBank!F3584="successful",DataBank!B3584,"")</f>
        <v>REALLY REALLY</v>
      </c>
      <c r="C3584">
        <f>IF(DataBank!F3584="successful",DataBank!L3584,"")</f>
        <v>49</v>
      </c>
    </row>
    <row r="3585" spans="1:3" x14ac:dyDescent="0.25">
      <c r="A3585">
        <v>3583</v>
      </c>
      <c r="B3585" t="str">
        <f>IF(DataBank!F3585="successful",DataBank!B3585,"")</f>
        <v>The Tragedy of Mario and Juliet</v>
      </c>
      <c r="C3585">
        <f>IF(DataBank!F3585="successful",DataBank!L3585,"")</f>
        <v>24</v>
      </c>
    </row>
    <row r="3586" spans="1:3" x14ac:dyDescent="0.25">
      <c r="A3586">
        <v>3584</v>
      </c>
      <c r="B3586" t="str">
        <f>IF(DataBank!F3586="successful",DataBank!B3586,"")</f>
        <v>Pramkicker - Edinburgh and Beyond</v>
      </c>
      <c r="C3586">
        <f>IF(DataBank!F3586="successful",DataBank!L3586,"")</f>
        <v>112</v>
      </c>
    </row>
    <row r="3587" spans="1:3" x14ac:dyDescent="0.25">
      <c r="A3587">
        <v>3585</v>
      </c>
      <c r="B3587" t="str">
        <f>IF(DataBank!F3587="successful",DataBank!B3587,"")</f>
        <v>The Lost Boy (a play)</v>
      </c>
      <c r="C3587">
        <f>IF(DataBank!F3587="successful",DataBank!L3587,"")</f>
        <v>23</v>
      </c>
    </row>
    <row r="3588" spans="1:3" x14ac:dyDescent="0.25">
      <c r="A3588">
        <v>3586</v>
      </c>
      <c r="B3588" t="str">
        <f>IF(DataBank!F3588="successful",DataBank!B3588,"")</f>
        <v>Actors &amp; Musicians who are Blind or Autistic</v>
      </c>
      <c r="C3588">
        <f>IF(DataBank!F3588="successful",DataBank!L3588,"")</f>
        <v>54</v>
      </c>
    </row>
    <row r="3589" spans="1:3" x14ac:dyDescent="0.25">
      <c r="A3589">
        <v>3587</v>
      </c>
      <c r="B3589" t="str">
        <f>IF(DataBank!F3589="successful",DataBank!B3589,"")</f>
        <v>Blue Stockings @ The Cockpit Theatre</v>
      </c>
      <c r="C3589">
        <f>IF(DataBank!F3589="successful",DataBank!L3589,"")</f>
        <v>28</v>
      </c>
    </row>
    <row r="3590" spans="1:3" x14ac:dyDescent="0.25">
      <c r="A3590">
        <v>3588</v>
      </c>
      <c r="B3590" t="str">
        <f>IF(DataBank!F3590="successful",DataBank!B3590,"")</f>
        <v>MENTAL Play short-tour 2015!</v>
      </c>
      <c r="C3590">
        <f>IF(DataBank!F3590="successful",DataBank!L3590,"")</f>
        <v>11</v>
      </c>
    </row>
    <row r="3591" spans="1:3" x14ac:dyDescent="0.25">
      <c r="A3591">
        <v>3589</v>
      </c>
      <c r="B3591" t="str">
        <f>IF(DataBank!F3591="successful",DataBank!B3591,"")</f>
        <v>God is a Woman (The Untitled Mitchell Buckley Project)</v>
      </c>
      <c r="C3591">
        <f>IF(DataBank!F3591="successful",DataBank!L3591,"")</f>
        <v>62</v>
      </c>
    </row>
    <row r="3592" spans="1:3" x14ac:dyDescent="0.25">
      <c r="A3592">
        <v>3590</v>
      </c>
      <c r="B3592" t="str">
        <f>IF(DataBank!F3592="successful",DataBank!B3592,"")</f>
        <v>The Glasshouse</v>
      </c>
      <c r="C3592">
        <f>IF(DataBank!F3592="successful",DataBank!L3592,"")</f>
        <v>73</v>
      </c>
    </row>
    <row r="3593" spans="1:3" x14ac:dyDescent="0.25">
      <c r="A3593">
        <v>3591</v>
      </c>
      <c r="B3593" t="str">
        <f>IF(DataBank!F3593="successful",DataBank!B3593,"")</f>
        <v>The Boy at the Edge of Everything NEXT STAGE RESIDENT SHOW</v>
      </c>
      <c r="C3593">
        <f>IF(DataBank!F3593="successful",DataBank!L3593,"")</f>
        <v>18</v>
      </c>
    </row>
    <row r="3594" spans="1:3" x14ac:dyDescent="0.25">
      <c r="A3594">
        <v>3592</v>
      </c>
      <c r="B3594" t="str">
        <f>IF(DataBank!F3594="successful",DataBank!B3594,"")</f>
        <v>boom- a play by Peter Sinn Nachtrieb</v>
      </c>
      <c r="C3594">
        <f>IF(DataBank!F3594="successful",DataBank!L3594,"")</f>
        <v>35</v>
      </c>
    </row>
    <row r="3595" spans="1:3" x14ac:dyDescent="0.25">
      <c r="A3595">
        <v>3593</v>
      </c>
      <c r="B3595" t="str">
        <f>IF(DataBank!F3595="successful",DataBank!B3595,"")</f>
        <v>"Lucy &amp; Vincente" A New Play about Lucille Ball</v>
      </c>
      <c r="C3595">
        <f>IF(DataBank!F3595="successful",DataBank!L3595,"")</f>
        <v>43</v>
      </c>
    </row>
    <row r="3596" spans="1:3" x14ac:dyDescent="0.25">
      <c r="A3596">
        <v>3594</v>
      </c>
      <c r="B3596" t="str">
        <f>IF(DataBank!F3596="successful",DataBank!B3596,"")</f>
        <v>HEDDA</v>
      </c>
      <c r="C3596">
        <f>IF(DataBank!F3596="successful",DataBank!L3596,"")</f>
        <v>36</v>
      </c>
    </row>
    <row r="3597" spans="1:3" x14ac:dyDescent="0.25">
      <c r="A3597">
        <v>3595</v>
      </c>
      <c r="B3597" t="str">
        <f>IF(DataBank!F3597="successful",DataBank!B3597,"")</f>
        <v>The Flu Season</v>
      </c>
      <c r="C3597">
        <f>IF(DataBank!F3597="successful",DataBank!L3597,"")</f>
        <v>62</v>
      </c>
    </row>
    <row r="3598" spans="1:3" x14ac:dyDescent="0.25">
      <c r="A3598">
        <v>3596</v>
      </c>
      <c r="B3598" t="str">
        <f>IF(DataBank!F3598="successful",DataBank!B3598,"")</f>
        <v>SHADFLY - NEW PLAY AT THE ARTS PROJECT</v>
      </c>
      <c r="C3598">
        <f>IF(DataBank!F3598="successful",DataBank!L3598,"")</f>
        <v>15</v>
      </c>
    </row>
    <row r="3599" spans="1:3" x14ac:dyDescent="0.25">
      <c r="A3599">
        <v>3597</v>
      </c>
      <c r="B3599" t="str">
        <f>IF(DataBank!F3599="successful",DataBank!B3599,"")</f>
        <v>Akvavit Theatre presents NOTHING OF ME by Arne Lygre</v>
      </c>
      <c r="C3599">
        <f>IF(DataBank!F3599="successful",DataBank!L3599,"")</f>
        <v>33</v>
      </c>
    </row>
    <row r="3600" spans="1:3" x14ac:dyDescent="0.25">
      <c r="A3600">
        <v>3598</v>
      </c>
      <c r="B3600" t="str">
        <f>IF(DataBank!F3600="successful",DataBank!B3600,"")</f>
        <v>Cinderella</v>
      </c>
      <c r="C3600">
        <f>IF(DataBank!F3600="successful",DataBank!L3600,"")</f>
        <v>27</v>
      </c>
    </row>
    <row r="3601" spans="1:3" x14ac:dyDescent="0.25">
      <c r="A3601">
        <v>3599</v>
      </c>
      <c r="B3601" t="str">
        <f>IF(DataBank!F3601="successful",DataBank!B3601,"")</f>
        <v>Promised Land</v>
      </c>
      <c r="C3601">
        <f>IF(DataBank!F3601="successful",DataBank!L3601,"")</f>
        <v>17</v>
      </c>
    </row>
    <row r="3602" spans="1:3" x14ac:dyDescent="0.25">
      <c r="A3602">
        <v>3600</v>
      </c>
      <c r="B3602" t="str">
        <f>IF(DataBank!F3602="successful",DataBank!B3602,"")</f>
        <v>Pariah</v>
      </c>
      <c r="C3602">
        <f>IF(DataBank!F3602="successful",DataBank!L3602,"")</f>
        <v>4</v>
      </c>
    </row>
    <row r="3603" spans="1:3" x14ac:dyDescent="0.25">
      <c r="A3603">
        <v>3601</v>
      </c>
      <c r="B3603" t="str">
        <f>IF(DataBank!F3603="successful",DataBank!B3603,"")</f>
        <v>Pink Confetti at The Courtyard Theatre, Hoxton</v>
      </c>
      <c r="C3603">
        <f>IF(DataBank!F3603="successful",DataBank!L3603,"")</f>
        <v>53</v>
      </c>
    </row>
    <row r="3604" spans="1:3" x14ac:dyDescent="0.25">
      <c r="A3604">
        <v>3602</v>
      </c>
      <c r="B3604" t="str">
        <f>IF(DataBank!F3604="successful",DataBank!B3604,"")</f>
        <v>Red Lion Theatre Presents Shakespeare's Macbeth</v>
      </c>
      <c r="C3604">
        <f>IF(DataBank!F3604="successful",DataBank!L3604,"")</f>
        <v>49</v>
      </c>
    </row>
    <row r="3605" spans="1:3" x14ac:dyDescent="0.25">
      <c r="A3605">
        <v>3603</v>
      </c>
      <c r="B3605" t="str">
        <f>IF(DataBank!F3605="successful",DataBank!B3605,"")</f>
        <v>Thank You For Waiting</v>
      </c>
      <c r="C3605">
        <f>IF(DataBank!F3605="successful",DataBank!L3605,"")</f>
        <v>57</v>
      </c>
    </row>
    <row r="3606" spans="1:3" x14ac:dyDescent="0.25">
      <c r="A3606">
        <v>3604</v>
      </c>
      <c r="B3606" t="str">
        <f>IF(DataBank!F3606="successful",DataBank!B3606,"")</f>
        <v>Suddenly Split &amp; Swiping Over</v>
      </c>
      <c r="C3606">
        <f>IF(DataBank!F3606="successful",DataBank!L3606,"")</f>
        <v>69</v>
      </c>
    </row>
    <row r="3607" spans="1:3" x14ac:dyDescent="0.25">
      <c r="A3607">
        <v>3605</v>
      </c>
      <c r="B3607" t="str">
        <f>IF(DataBank!F3607="successful",DataBank!B3607,"")</f>
        <v>Amateur production of The Blue Room by David Hare</v>
      </c>
      <c r="C3607">
        <f>IF(DataBank!F3607="successful",DataBank!L3607,"")</f>
        <v>15</v>
      </c>
    </row>
    <row r="3608" spans="1:3" x14ac:dyDescent="0.25">
      <c r="A3608">
        <v>3606</v>
      </c>
      <c r="B3608" t="str">
        <f>IF(DataBank!F3608="successful",DataBank!B3608,"")</f>
        <v>Critical Ambition - BLINK by Phil Porter</v>
      </c>
      <c r="C3608">
        <f>IF(DataBank!F3608="successful",DataBank!L3608,"")</f>
        <v>64</v>
      </c>
    </row>
    <row r="3609" spans="1:3" x14ac:dyDescent="0.25">
      <c r="A3609">
        <v>3607</v>
      </c>
      <c r="B3609" t="str">
        <f>IF(DataBank!F3609="successful",DataBank!B3609,"")</f>
        <v>E15 at The Pleasance and CPT</v>
      </c>
      <c r="C3609">
        <f>IF(DataBank!F3609="successful",DataBank!L3609,"")</f>
        <v>20</v>
      </c>
    </row>
    <row r="3610" spans="1:3" x14ac:dyDescent="0.25">
      <c r="A3610">
        <v>3608</v>
      </c>
      <c r="B3610" t="str">
        <f>IF(DataBank!F3610="successful",DataBank!B3610,"")</f>
        <v>Petrification</v>
      </c>
      <c r="C3610">
        <f>IF(DataBank!F3610="successful",DataBank!L3610,"")</f>
        <v>27</v>
      </c>
    </row>
    <row r="3611" spans="1:3" x14ac:dyDescent="0.25">
      <c r="A3611">
        <v>3609</v>
      </c>
      <c r="B3611" t="str">
        <f>IF(DataBank!F3611="successful",DataBank!B3611,"")</f>
        <v>KHOJALY - Giving a voice to refugees across the world</v>
      </c>
      <c r="C3611">
        <f>IF(DataBank!F3611="successful",DataBank!L3611,"")</f>
        <v>21</v>
      </c>
    </row>
    <row r="3612" spans="1:3" x14ac:dyDescent="0.25">
      <c r="A3612">
        <v>3610</v>
      </c>
      <c r="B3612" t="str">
        <f>IF(DataBank!F3612="successful",DataBank!B3612,"")</f>
        <v>The Florence Company presents 'America'</v>
      </c>
      <c r="C3612">
        <f>IF(DataBank!F3612="successful",DataBank!L3612,"")</f>
        <v>31</v>
      </c>
    </row>
    <row r="3613" spans="1:3" x14ac:dyDescent="0.25">
      <c r="A3613">
        <v>3611</v>
      </c>
      <c r="B3613" t="str">
        <f>IF(DataBank!F3613="successful",DataBank!B3613,"")</f>
        <v>Xavier Project: Leftovers</v>
      </c>
      <c r="C3613">
        <f>IF(DataBank!F3613="successful",DataBank!L3613,"")</f>
        <v>51</v>
      </c>
    </row>
    <row r="3614" spans="1:3" x14ac:dyDescent="0.25">
      <c r="A3614">
        <v>3612</v>
      </c>
      <c r="B3614" t="str">
        <f>IF(DataBank!F3614="successful",DataBank!B3614,"")</f>
        <v>Welcome Back To Harlem: A Hellfighter's Story</v>
      </c>
      <c r="C3614">
        <f>IF(DataBank!F3614="successful",DataBank!L3614,"")</f>
        <v>57</v>
      </c>
    </row>
    <row r="3615" spans="1:3" x14ac:dyDescent="0.25">
      <c r="A3615">
        <v>3613</v>
      </c>
      <c r="B3615" t="str">
        <f>IF(DataBank!F3615="successful",DataBank!B3615,"")</f>
        <v>HIS NAME IS ARTHUR HOLMBERG</v>
      </c>
      <c r="C3615">
        <f>IF(DataBank!F3615="successful",DataBank!L3615,"")</f>
        <v>20</v>
      </c>
    </row>
    <row r="3616" spans="1:3" x14ac:dyDescent="0.25">
      <c r="A3616">
        <v>3614</v>
      </c>
      <c r="B3616" t="str">
        <f>IF(DataBank!F3616="successful",DataBank!B3616,"")</f>
        <v>Gruesome Playground Injuries</v>
      </c>
      <c r="C3616">
        <f>IF(DataBank!F3616="successful",DataBank!L3616,"")</f>
        <v>71</v>
      </c>
    </row>
    <row r="3617" spans="1:3" x14ac:dyDescent="0.25">
      <c r="A3617">
        <v>3615</v>
      </c>
      <c r="B3617" t="str">
        <f>IF(DataBank!F3617="successful",DataBank!B3617,"")</f>
        <v>See Bob Run by Daniel MacIvor</v>
      </c>
      <c r="C3617">
        <f>IF(DataBank!F3617="successful",DataBank!L3617,"")</f>
        <v>72</v>
      </c>
    </row>
    <row r="3618" spans="1:3" x14ac:dyDescent="0.25">
      <c r="A3618">
        <v>3616</v>
      </c>
      <c r="B3618" t="str">
        <f>IF(DataBank!F3618="successful",DataBank!B3618,"")</f>
        <v>Taming of the Shrew - New Wimbledon Theatre</v>
      </c>
      <c r="C3618">
        <f>IF(DataBank!F3618="successful",DataBank!L3618,"")</f>
        <v>45</v>
      </c>
    </row>
    <row r="3619" spans="1:3" x14ac:dyDescent="0.25">
      <c r="A3619">
        <v>3617</v>
      </c>
      <c r="B3619" t="str">
        <f>IF(DataBank!F3619="successful",DataBank!B3619,"")</f>
        <v>One Good Night by Aisling Caffrey</v>
      </c>
      <c r="C3619">
        <f>IF(DataBank!F3619="successful",DataBank!L3619,"")</f>
        <v>51</v>
      </c>
    </row>
    <row r="3620" spans="1:3" x14ac:dyDescent="0.25">
      <c r="A3620">
        <v>3618</v>
      </c>
      <c r="B3620" t="str">
        <f>IF(DataBank!F3620="successful",DataBank!B3620,"")</f>
        <v>Checkpoint 22</v>
      </c>
      <c r="C3620">
        <f>IF(DataBank!F3620="successful",DataBank!L3620,"")</f>
        <v>56</v>
      </c>
    </row>
    <row r="3621" spans="1:3" x14ac:dyDescent="0.25">
      <c r="A3621">
        <v>3619</v>
      </c>
      <c r="B3621" t="str">
        <f>IF(DataBank!F3621="successful",DataBank!B3621,"")</f>
        <v>VST presents Sincerity Forever</v>
      </c>
      <c r="C3621">
        <f>IF(DataBank!F3621="successful",DataBank!L3621,"")</f>
        <v>17</v>
      </c>
    </row>
    <row r="3622" spans="1:3" x14ac:dyDescent="0.25">
      <c r="A3622">
        <v>3620</v>
      </c>
      <c r="B3622" t="str">
        <f>IF(DataBank!F3622="successful",DataBank!B3622,"")</f>
        <v>The Irish play MISTERMAN by Enda Walsh, heads to Boulder</v>
      </c>
      <c r="C3622">
        <f>IF(DataBank!F3622="successful",DataBank!L3622,"")</f>
        <v>197</v>
      </c>
    </row>
    <row r="3623" spans="1:3" x14ac:dyDescent="0.25">
      <c r="A3623">
        <v>3621</v>
      </c>
      <c r="B3623" t="str">
        <f>IF(DataBank!F3623="successful",DataBank!B3623,"")</f>
        <v>EverScape</v>
      </c>
      <c r="C3623">
        <f>IF(DataBank!F3623="successful",DataBank!L3623,"")</f>
        <v>70</v>
      </c>
    </row>
    <row r="3624" spans="1:3" x14ac:dyDescent="0.25">
      <c r="A3624">
        <v>3622</v>
      </c>
      <c r="B3624" t="str">
        <f>IF(DataBank!F3624="successful",DataBank!B3624,"")</f>
        <v>Shakespeare's Pericles, Prince of Tyre</v>
      </c>
      <c r="C3624">
        <f>IF(DataBank!F3624="successful",DataBank!L3624,"")</f>
        <v>21</v>
      </c>
    </row>
    <row r="3625" spans="1:3" x14ac:dyDescent="0.25">
      <c r="A3625">
        <v>3623</v>
      </c>
      <c r="B3625" t="str">
        <f>IF(DataBank!F3625="successful",DataBank!B3625,"")</f>
        <v>Since I've Been Here</v>
      </c>
      <c r="C3625">
        <f>IF(DataBank!F3625="successful",DataBank!L3625,"")</f>
        <v>34</v>
      </c>
    </row>
    <row r="3626" spans="1:3" x14ac:dyDescent="0.25">
      <c r="A3626">
        <v>3624</v>
      </c>
      <c r="B3626" t="str">
        <f>IF(DataBank!F3626="successful",DataBank!B3626,"")</f>
        <v>"The Next Event"</v>
      </c>
      <c r="C3626">
        <f>IF(DataBank!F3626="successful",DataBank!L3626,"")</f>
        <v>39</v>
      </c>
    </row>
    <row r="3627" spans="1:3" x14ac:dyDescent="0.25">
      <c r="A3627">
        <v>3625</v>
      </c>
      <c r="B3627" t="str">
        <f>IF(DataBank!F3627="successful",DataBank!B3627,"")</f>
        <v>Village Pub Theatre- FRINGE 2015</v>
      </c>
      <c r="C3627">
        <f>IF(DataBank!F3627="successful",DataBank!L3627,"")</f>
        <v>78</v>
      </c>
    </row>
    <row r="3628" spans="1:3" x14ac:dyDescent="0.25">
      <c r="A3628">
        <v>3626</v>
      </c>
      <c r="B3628" t="str">
        <f>IF(DataBank!F3628="successful",DataBank!B3628,"")</f>
        <v>These are your lives.</v>
      </c>
      <c r="C3628">
        <f>IF(DataBank!F3628="successful",DataBank!L3628,"")</f>
        <v>48</v>
      </c>
    </row>
    <row r="3629" spans="1:3" x14ac:dyDescent="0.25">
      <c r="A3629">
        <v>3627</v>
      </c>
      <c r="B3629" t="str">
        <f>IF(DataBank!F3629="successful",DataBank!B3629,"")</f>
        <v>One Shot Theatre Company</v>
      </c>
      <c r="C3629">
        <f>IF(DataBank!F3629="successful",DataBank!L3629,"")</f>
        <v>29</v>
      </c>
    </row>
    <row r="3630" spans="1:3" hidden="1" x14ac:dyDescent="0.25">
      <c r="A3630">
        <v>3628</v>
      </c>
      <c r="B3630" t="str">
        <f>IF(DataBank!F3630="successful",DataBank!B3630,"")</f>
        <v/>
      </c>
      <c r="C3630" t="str">
        <f>IF(DataBank!F3630="successful",DataBank!L3630,"")</f>
        <v/>
      </c>
    </row>
    <row r="3631" spans="1:3" hidden="1" x14ac:dyDescent="0.25">
      <c r="A3631">
        <v>3629</v>
      </c>
      <c r="B3631" t="str">
        <f>IF(DataBank!F3631="successful",DataBank!B3631,"")</f>
        <v/>
      </c>
      <c r="C3631" t="str">
        <f>IF(DataBank!F3631="successful",DataBank!L3631,"")</f>
        <v/>
      </c>
    </row>
    <row r="3632" spans="1:3" hidden="1" x14ac:dyDescent="0.25">
      <c r="A3632">
        <v>3630</v>
      </c>
      <c r="B3632" t="str">
        <f>IF(DataBank!F3632="successful",DataBank!B3632,"")</f>
        <v/>
      </c>
      <c r="C3632" t="str">
        <f>IF(DataBank!F3632="successful",DataBank!L3632,"")</f>
        <v/>
      </c>
    </row>
    <row r="3633" spans="1:3" hidden="1" x14ac:dyDescent="0.25">
      <c r="A3633">
        <v>3631</v>
      </c>
      <c r="B3633" t="str">
        <f>IF(DataBank!F3633="successful",DataBank!B3633,"")</f>
        <v/>
      </c>
      <c r="C3633" t="str">
        <f>IF(DataBank!F3633="successful",DataBank!L3633,"")</f>
        <v/>
      </c>
    </row>
    <row r="3634" spans="1:3" hidden="1" x14ac:dyDescent="0.25">
      <c r="A3634">
        <v>3632</v>
      </c>
      <c r="B3634" t="str">
        <f>IF(DataBank!F3634="successful",DataBank!B3634,"")</f>
        <v/>
      </c>
      <c r="C3634" t="str">
        <f>IF(DataBank!F3634="successful",DataBank!L3634,"")</f>
        <v/>
      </c>
    </row>
    <row r="3635" spans="1:3" hidden="1" x14ac:dyDescent="0.25">
      <c r="A3635">
        <v>3633</v>
      </c>
      <c r="B3635" t="str">
        <f>IF(DataBank!F3635="successful",DataBank!B3635,"")</f>
        <v/>
      </c>
      <c r="C3635" t="str">
        <f>IF(DataBank!F3635="successful",DataBank!L3635,"")</f>
        <v/>
      </c>
    </row>
    <row r="3636" spans="1:3" hidden="1" x14ac:dyDescent="0.25">
      <c r="A3636">
        <v>3634</v>
      </c>
      <c r="B3636" t="str">
        <f>IF(DataBank!F3636="successful",DataBank!B3636,"")</f>
        <v/>
      </c>
      <c r="C3636" t="str">
        <f>IF(DataBank!F3636="successful",DataBank!L3636,"")</f>
        <v/>
      </c>
    </row>
    <row r="3637" spans="1:3" hidden="1" x14ac:dyDescent="0.25">
      <c r="A3637">
        <v>3635</v>
      </c>
      <c r="B3637" t="str">
        <f>IF(DataBank!F3637="successful",DataBank!B3637,"")</f>
        <v/>
      </c>
      <c r="C3637" t="str">
        <f>IF(DataBank!F3637="successful",DataBank!L3637,"")</f>
        <v/>
      </c>
    </row>
    <row r="3638" spans="1:3" hidden="1" x14ac:dyDescent="0.25">
      <c r="A3638">
        <v>3636</v>
      </c>
      <c r="B3638" t="str">
        <f>IF(DataBank!F3638="successful",DataBank!B3638,"")</f>
        <v/>
      </c>
      <c r="C3638" t="str">
        <f>IF(DataBank!F3638="successful",DataBank!L3638,"")</f>
        <v/>
      </c>
    </row>
    <row r="3639" spans="1:3" hidden="1" x14ac:dyDescent="0.25">
      <c r="A3639">
        <v>3637</v>
      </c>
      <c r="B3639" t="str">
        <f>IF(DataBank!F3639="successful",DataBank!B3639,"")</f>
        <v/>
      </c>
      <c r="C3639" t="str">
        <f>IF(DataBank!F3639="successful",DataBank!L3639,"")</f>
        <v/>
      </c>
    </row>
    <row r="3640" spans="1:3" hidden="1" x14ac:dyDescent="0.25">
      <c r="A3640">
        <v>3638</v>
      </c>
      <c r="B3640" t="str">
        <f>IF(DataBank!F3640="successful",DataBank!B3640,"")</f>
        <v/>
      </c>
      <c r="C3640" t="str">
        <f>IF(DataBank!F3640="successful",DataBank!L3640,"")</f>
        <v/>
      </c>
    </row>
    <row r="3641" spans="1:3" hidden="1" x14ac:dyDescent="0.25">
      <c r="A3641">
        <v>3639</v>
      </c>
      <c r="B3641" t="str">
        <f>IF(DataBank!F3641="successful",DataBank!B3641,"")</f>
        <v/>
      </c>
      <c r="C3641" t="str">
        <f>IF(DataBank!F3641="successful",DataBank!L3641,"")</f>
        <v/>
      </c>
    </row>
    <row r="3642" spans="1:3" hidden="1" x14ac:dyDescent="0.25">
      <c r="A3642">
        <v>3640</v>
      </c>
      <c r="B3642" t="str">
        <f>IF(DataBank!F3642="successful",DataBank!B3642,"")</f>
        <v/>
      </c>
      <c r="C3642" t="str">
        <f>IF(DataBank!F3642="successful",DataBank!L3642,"")</f>
        <v/>
      </c>
    </row>
    <row r="3643" spans="1:3" hidden="1" x14ac:dyDescent="0.25">
      <c r="A3643">
        <v>3641</v>
      </c>
      <c r="B3643" t="str">
        <f>IF(DataBank!F3643="successful",DataBank!B3643,"")</f>
        <v/>
      </c>
      <c r="C3643" t="str">
        <f>IF(DataBank!F3643="successful",DataBank!L3643,"")</f>
        <v/>
      </c>
    </row>
    <row r="3644" spans="1:3" hidden="1" x14ac:dyDescent="0.25">
      <c r="A3644">
        <v>3642</v>
      </c>
      <c r="B3644" t="str">
        <f>IF(DataBank!F3644="successful",DataBank!B3644,"")</f>
        <v/>
      </c>
      <c r="C3644" t="str">
        <f>IF(DataBank!F3644="successful",DataBank!L3644,"")</f>
        <v/>
      </c>
    </row>
    <row r="3645" spans="1:3" hidden="1" x14ac:dyDescent="0.25">
      <c r="A3645">
        <v>3643</v>
      </c>
      <c r="B3645" t="str">
        <f>IF(DataBank!F3645="successful",DataBank!B3645,"")</f>
        <v/>
      </c>
      <c r="C3645" t="str">
        <f>IF(DataBank!F3645="successful",DataBank!L3645,"")</f>
        <v/>
      </c>
    </row>
    <row r="3646" spans="1:3" hidden="1" x14ac:dyDescent="0.25">
      <c r="A3646">
        <v>3644</v>
      </c>
      <c r="B3646" t="str">
        <f>IF(DataBank!F3646="successful",DataBank!B3646,"")</f>
        <v/>
      </c>
      <c r="C3646" t="str">
        <f>IF(DataBank!F3646="successful",DataBank!L3646,"")</f>
        <v/>
      </c>
    </row>
    <row r="3647" spans="1:3" hidden="1" x14ac:dyDescent="0.25">
      <c r="A3647">
        <v>3645</v>
      </c>
      <c r="B3647" t="str">
        <f>IF(DataBank!F3647="successful",DataBank!B3647,"")</f>
        <v/>
      </c>
      <c r="C3647" t="str">
        <f>IF(DataBank!F3647="successful",DataBank!L3647,"")</f>
        <v/>
      </c>
    </row>
    <row r="3648" spans="1:3" hidden="1" x14ac:dyDescent="0.25">
      <c r="A3648">
        <v>3646</v>
      </c>
      <c r="B3648" t="str">
        <f>IF(DataBank!F3648="successful",DataBank!B3648,"")</f>
        <v/>
      </c>
      <c r="C3648" t="str">
        <f>IF(DataBank!F3648="successful",DataBank!L3648,"")</f>
        <v/>
      </c>
    </row>
    <row r="3649" spans="1:3" hidden="1" x14ac:dyDescent="0.25">
      <c r="A3649">
        <v>3647</v>
      </c>
      <c r="B3649" t="str">
        <f>IF(DataBank!F3649="successful",DataBank!B3649,"")</f>
        <v/>
      </c>
      <c r="C3649" t="str">
        <f>IF(DataBank!F3649="successful",DataBank!L3649,"")</f>
        <v/>
      </c>
    </row>
    <row r="3650" spans="1:3" x14ac:dyDescent="0.25">
      <c r="A3650">
        <v>3648</v>
      </c>
      <c r="B3650" t="str">
        <f>IF(DataBank!F3650="successful",DataBank!B3650,"")</f>
        <v>Moth Theater Lives</v>
      </c>
      <c r="C3650">
        <f>IF(DataBank!F3650="successful",DataBank!L3650,"")</f>
        <v>73</v>
      </c>
    </row>
    <row r="3651" spans="1:3" x14ac:dyDescent="0.25">
      <c r="A3651">
        <v>3649</v>
      </c>
      <c r="B3651" t="str">
        <f>IF(DataBank!F3651="successful",DataBank!B3651,"")</f>
        <v>Honest Aesop's Fables - Tall tales for short people</v>
      </c>
      <c r="C3651">
        <f>IF(DataBank!F3651="successful",DataBank!L3651,"")</f>
        <v>8</v>
      </c>
    </row>
    <row r="3652" spans="1:3" x14ac:dyDescent="0.25">
      <c r="A3652">
        <v>3650</v>
      </c>
      <c r="B3652" t="str">
        <f>IF(DataBank!F3652="successful",DataBank!B3652,"")</f>
        <v>Weald at The Finborough Theatre</v>
      </c>
      <c r="C3652">
        <f>IF(DataBank!F3652="successful",DataBank!L3652,"")</f>
        <v>17</v>
      </c>
    </row>
    <row r="3653" spans="1:3" x14ac:dyDescent="0.25">
      <c r="A3653">
        <v>3651</v>
      </c>
      <c r="B3653" t="str">
        <f>IF(DataBank!F3653="successful",DataBank!B3653,"")</f>
        <v>Staged Reading of "The Rise and Fall of Little Voice"</v>
      </c>
      <c r="C3653">
        <f>IF(DataBank!F3653="successful",DataBank!L3653,"")</f>
        <v>9</v>
      </c>
    </row>
    <row r="3654" spans="1:3" x14ac:dyDescent="0.25">
      <c r="A3654">
        <v>3652</v>
      </c>
      <c r="B3654" t="str">
        <f>IF(DataBank!F3654="successful",DataBank!B3654,"")</f>
        <v>A Midsummer Night's Dream</v>
      </c>
      <c r="C3654">
        <f>IF(DataBank!F3654="successful",DataBank!L3654,"")</f>
        <v>17</v>
      </c>
    </row>
    <row r="3655" spans="1:3" x14ac:dyDescent="0.25">
      <c r="A3655">
        <v>3653</v>
      </c>
      <c r="B3655" t="str">
        <f>IF(DataBank!F3655="successful",DataBank!B3655,"")</f>
        <v>ALLIE</v>
      </c>
      <c r="C3655">
        <f>IF(DataBank!F3655="successful",DataBank!L3655,"")</f>
        <v>33</v>
      </c>
    </row>
    <row r="3656" spans="1:3" x14ac:dyDescent="0.25">
      <c r="A3656">
        <v>3654</v>
      </c>
      <c r="B3656" t="str">
        <f>IF(DataBank!F3656="successful",DataBank!B3656,"")</f>
        <v>Funding for 'Cooked' a dark comedy by Christopher Adams</v>
      </c>
      <c r="C3656">
        <f>IF(DataBank!F3656="successful",DataBank!L3656,"")</f>
        <v>38</v>
      </c>
    </row>
    <row r="3657" spans="1:3" x14ac:dyDescent="0.25">
      <c r="A3657">
        <v>3655</v>
      </c>
      <c r="B3657" t="str">
        <f>IF(DataBank!F3657="successful",DataBank!B3657,"")</f>
        <v>The Tumbleweed Zephyr</v>
      </c>
      <c r="C3657">
        <f>IF(DataBank!F3657="successful",DataBank!L3657,"")</f>
        <v>79</v>
      </c>
    </row>
    <row r="3658" spans="1:3" x14ac:dyDescent="0.25">
      <c r="A3658">
        <v>3656</v>
      </c>
      <c r="B3658" t="str">
        <f>IF(DataBank!F3658="successful",DataBank!B3658,"")</f>
        <v>AG Theater RÃ¤mibÃ¼hl Projekt 2017</v>
      </c>
      <c r="C3658">
        <f>IF(DataBank!F3658="successful",DataBank!L3658,"")</f>
        <v>46</v>
      </c>
    </row>
    <row r="3659" spans="1:3" x14ac:dyDescent="0.25">
      <c r="A3659">
        <v>3657</v>
      </c>
      <c r="B3659" t="str">
        <f>IF(DataBank!F3659="successful",DataBank!B3659,"")</f>
        <v>Teaterforestilling: Shakespeare patchwork</v>
      </c>
      <c r="C3659">
        <f>IF(DataBank!F3659="successful",DataBank!L3659,"")</f>
        <v>20</v>
      </c>
    </row>
    <row r="3660" spans="1:3" x14ac:dyDescent="0.25">
      <c r="A3660">
        <v>3658</v>
      </c>
      <c r="B3660" t="str">
        <f>IF(DataBank!F3660="successful",DataBank!B3660,"")</f>
        <v>Mr. Marmalade</v>
      </c>
      <c r="C3660">
        <f>IF(DataBank!F3660="successful",DataBank!L3660,"")</f>
        <v>20</v>
      </c>
    </row>
    <row r="3661" spans="1:3" x14ac:dyDescent="0.25">
      <c r="A3661">
        <v>3659</v>
      </c>
      <c r="B3661" t="str">
        <f>IF(DataBank!F3661="successful",DataBank!B3661,"")</f>
        <v>Reality of Love Remix (Love in Disguise)</v>
      </c>
      <c r="C3661">
        <f>IF(DataBank!F3661="successful",DataBank!L3661,"")</f>
        <v>13</v>
      </c>
    </row>
    <row r="3662" spans="1:3" x14ac:dyDescent="0.25">
      <c r="A3662">
        <v>3660</v>
      </c>
      <c r="B3662" t="str">
        <f>IF(DataBank!F3662="successful",DataBank!B3662,"")</f>
        <v>ThÃ©rÃ¨se Raquin at The Courtyard Theatre</v>
      </c>
      <c r="C3662">
        <f>IF(DataBank!F3662="successful",DataBank!L3662,"")</f>
        <v>22</v>
      </c>
    </row>
    <row r="3663" spans="1:3" x14ac:dyDescent="0.25">
      <c r="A3663">
        <v>3661</v>
      </c>
      <c r="B3663" t="str">
        <f>IF(DataBank!F3663="successful",DataBank!B3663,"")</f>
        <v>AENY's Production of An Invisible Piece of this World</v>
      </c>
      <c r="C3663">
        <f>IF(DataBank!F3663="successful",DataBank!L3663,"")</f>
        <v>36</v>
      </c>
    </row>
    <row r="3664" spans="1:3" x14ac:dyDescent="0.25">
      <c r="A3664">
        <v>3662</v>
      </c>
      <c r="B3664" t="str">
        <f>IF(DataBank!F3664="successful",DataBank!B3664,"")</f>
        <v>Searching for Tookoolito. An Inuk Woman's Arctic Expedition.</v>
      </c>
      <c r="C3664">
        <f>IF(DataBank!F3664="successful",DataBank!L3664,"")</f>
        <v>40</v>
      </c>
    </row>
    <row r="3665" spans="1:3" x14ac:dyDescent="0.25">
      <c r="A3665">
        <v>3663</v>
      </c>
      <c r="B3665" t="str">
        <f>IF(DataBank!F3665="successful",DataBank!B3665,"")</f>
        <v>IHDC's 2017 Pantomime - Jack and the Beanstalk</v>
      </c>
      <c r="C3665">
        <f>IF(DataBank!F3665="successful",DataBank!L3665,"")</f>
        <v>9</v>
      </c>
    </row>
    <row r="3666" spans="1:3" x14ac:dyDescent="0.25">
      <c r="A3666">
        <v>3664</v>
      </c>
      <c r="B3666" t="str">
        <f>IF(DataBank!F3666="successful",DataBank!B3666,"")</f>
        <v>Cubs: an Original Work</v>
      </c>
      <c r="C3666">
        <f>IF(DataBank!F3666="successful",DataBank!L3666,"")</f>
        <v>19</v>
      </c>
    </row>
    <row r="3667" spans="1:3" x14ac:dyDescent="0.25">
      <c r="A3667">
        <v>3665</v>
      </c>
      <c r="B3667" t="str">
        <f>IF(DataBank!F3667="successful",DataBank!B3667,"")</f>
        <v>Napoleon in Scotland / NapolÃ©on en Ecosse</v>
      </c>
      <c r="C3667">
        <f>IF(DataBank!F3667="successful",DataBank!L3667,"")</f>
        <v>14</v>
      </c>
    </row>
    <row r="3668" spans="1:3" x14ac:dyDescent="0.25">
      <c r="A3668">
        <v>3666</v>
      </c>
      <c r="B3668" t="str">
        <f>IF(DataBank!F3668="successful",DataBank!B3668,"")</f>
        <v>Israel LÃ³pez @ Ojai Playwrights Conference</v>
      </c>
      <c r="C3668">
        <f>IF(DataBank!F3668="successful",DataBank!L3668,"")</f>
        <v>38</v>
      </c>
    </row>
    <row r="3669" spans="1:3" x14ac:dyDescent="0.25">
      <c r="A3669">
        <v>3667</v>
      </c>
      <c r="B3669" t="str">
        <f>IF(DataBank!F3669="successful",DataBank!B3669,"")</f>
        <v>The Stolen Inches, Edinburgh 2015</v>
      </c>
      <c r="C3669">
        <f>IF(DataBank!F3669="successful",DataBank!L3669,"")</f>
        <v>58</v>
      </c>
    </row>
    <row r="3670" spans="1:3" x14ac:dyDescent="0.25">
      <c r="A3670">
        <v>3668</v>
      </c>
      <c r="B3670" t="str">
        <f>IF(DataBank!F3670="successful",DataBank!B3670,"")</f>
        <v>Lemming Theatrical's Smell of the Kill</v>
      </c>
      <c r="C3670">
        <f>IF(DataBank!F3670="successful",DataBank!L3670,"")</f>
        <v>28</v>
      </c>
    </row>
    <row r="3671" spans="1:3" x14ac:dyDescent="0.25">
      <c r="A3671">
        <v>3669</v>
      </c>
      <c r="B3671" t="str">
        <f>IF(DataBank!F3671="successful",DataBank!B3671,"")</f>
        <v>Prowl Theatre Company</v>
      </c>
      <c r="C3671">
        <f>IF(DataBank!F3671="successful",DataBank!L3671,"")</f>
        <v>17</v>
      </c>
    </row>
    <row r="3672" spans="1:3" x14ac:dyDescent="0.25">
      <c r="A3672">
        <v>3670</v>
      </c>
      <c r="B3672" t="str">
        <f>IF(DataBank!F3672="successful",DataBank!B3672,"")</f>
        <v>Royal Holloway's Drama Society Presents 'Posh'</v>
      </c>
      <c r="C3672">
        <f>IF(DataBank!F3672="successful",DataBank!L3672,"")</f>
        <v>12</v>
      </c>
    </row>
    <row r="3673" spans="1:3" x14ac:dyDescent="0.25">
      <c r="A3673">
        <v>3671</v>
      </c>
      <c r="B3673" t="str">
        <f>IF(DataBank!F3673="successful",DataBank!B3673,"")</f>
        <v>Kylie for President</v>
      </c>
      <c r="C3673">
        <f>IF(DataBank!F3673="successful",DataBank!L3673,"")</f>
        <v>40</v>
      </c>
    </row>
    <row r="3674" spans="1:3" x14ac:dyDescent="0.25">
      <c r="A3674">
        <v>3672</v>
      </c>
      <c r="B3674" t="str">
        <f>IF(DataBank!F3674="successful",DataBank!B3674,"")</f>
        <v>The Bombing of the Grand Hotel. A compelling new play</v>
      </c>
      <c r="C3674">
        <f>IF(DataBank!F3674="successful",DataBank!L3674,"")</f>
        <v>57</v>
      </c>
    </row>
    <row r="3675" spans="1:3" x14ac:dyDescent="0.25">
      <c r="A3675">
        <v>3673</v>
      </c>
      <c r="B3675" t="str">
        <f>IF(DataBank!F3675="successful",DataBank!B3675,"")</f>
        <v>CHILD Z</v>
      </c>
      <c r="C3675">
        <f>IF(DataBank!F3675="successful",DataBank!L3675,"")</f>
        <v>114</v>
      </c>
    </row>
    <row r="3676" spans="1:3" x14ac:dyDescent="0.25">
      <c r="A3676">
        <v>3674</v>
      </c>
      <c r="B3676" t="str">
        <f>IF(DataBank!F3676="successful",DataBank!B3676,"")</f>
        <v>FAUST.hier und jetzt</v>
      </c>
      <c r="C3676">
        <f>IF(DataBank!F3676="successful",DataBank!L3676,"")</f>
        <v>31</v>
      </c>
    </row>
    <row r="3677" spans="1:3" x14ac:dyDescent="0.25">
      <c r="A3677">
        <v>3675</v>
      </c>
      <c r="B3677" t="str">
        <f>IF(DataBank!F3677="successful",DataBank!B3677,"")</f>
        <v>Memoir of a Forgotten Past</v>
      </c>
      <c r="C3677">
        <f>IF(DataBank!F3677="successful",DataBank!L3677,"")</f>
        <v>3</v>
      </c>
    </row>
    <row r="3678" spans="1:3" x14ac:dyDescent="0.25">
      <c r="A3678">
        <v>3676</v>
      </c>
      <c r="B3678" t="str">
        <f>IF(DataBank!F3678="successful",DataBank!B3678,"")</f>
        <v>The Black and White Theatre Company Inc.</v>
      </c>
      <c r="C3678">
        <f>IF(DataBank!F3678="successful",DataBank!L3678,"")</f>
        <v>16</v>
      </c>
    </row>
    <row r="3679" spans="1:3" x14ac:dyDescent="0.25">
      <c r="A3679">
        <v>3677</v>
      </c>
      <c r="B3679" t="str">
        <f>IF(DataBank!F3679="successful",DataBank!B3679,"")</f>
        <v>Goldfish Memory Productions</v>
      </c>
      <c r="C3679">
        <f>IF(DataBank!F3679="successful",DataBank!L3679,"")</f>
        <v>199</v>
      </c>
    </row>
    <row r="3680" spans="1:3" x14ac:dyDescent="0.25">
      <c r="A3680">
        <v>3678</v>
      </c>
      <c r="B3680" t="str">
        <f>IF(DataBank!F3680="successful",DataBank!B3680,"")</f>
        <v>Some big Some bang</v>
      </c>
      <c r="C3680">
        <f>IF(DataBank!F3680="successful",DataBank!L3680,"")</f>
        <v>31</v>
      </c>
    </row>
    <row r="3681" spans="1:3" x14ac:dyDescent="0.25">
      <c r="A3681">
        <v>3679</v>
      </c>
      <c r="B3681" t="str">
        <f>IF(DataBank!F3681="successful",DataBank!B3681,"")</f>
        <v>DOG SEES GOD: Confessions of a Teenage Blockhead</v>
      </c>
      <c r="C3681">
        <f>IF(DataBank!F3681="successful",DataBank!L3681,"")</f>
        <v>30</v>
      </c>
    </row>
    <row r="3682" spans="1:3" x14ac:dyDescent="0.25">
      <c r="A3682">
        <v>3680</v>
      </c>
      <c r="B3682" t="str">
        <f>IF(DataBank!F3682="successful",DataBank!B3682,"")</f>
        <v>Loading Dock Theatre Presents: The Dudleys! A Family Game</v>
      </c>
      <c r="C3682">
        <f>IF(DataBank!F3682="successful",DataBank!L3682,"")</f>
        <v>34</v>
      </c>
    </row>
    <row r="3683" spans="1:3" x14ac:dyDescent="0.25">
      <c r="A3683">
        <v>3681</v>
      </c>
      <c r="B3683" t="str">
        <f>IF(DataBank!F3683="successful",DataBank!B3683,"")</f>
        <v>"So Amazing" produced at the Kraine Theater NYC</v>
      </c>
      <c r="C3683">
        <f>IF(DataBank!F3683="successful",DataBank!L3683,"")</f>
        <v>18</v>
      </c>
    </row>
    <row r="3684" spans="1:3" x14ac:dyDescent="0.25">
      <c r="A3684">
        <v>3682</v>
      </c>
      <c r="B3684" t="str">
        <f>IF(DataBank!F3684="successful",DataBank!B3684,"")</f>
        <v>"Unexpectedly Expecting" - A One-Woman Show</v>
      </c>
      <c r="C3684">
        <f>IF(DataBank!F3684="successful",DataBank!L3684,"")</f>
        <v>67</v>
      </c>
    </row>
    <row r="3685" spans="1:3" x14ac:dyDescent="0.25">
      <c r="A3685">
        <v>3683</v>
      </c>
      <c r="B3685" t="str">
        <f>IF(DataBank!F3685="successful",DataBank!B3685,"")</f>
        <v>A Krumpus Story - World Premiere</v>
      </c>
      <c r="C3685">
        <f>IF(DataBank!F3685="successful",DataBank!L3685,"")</f>
        <v>66</v>
      </c>
    </row>
    <row r="3686" spans="1:3" x14ac:dyDescent="0.25">
      <c r="A3686">
        <v>3684</v>
      </c>
      <c r="B3686" t="str">
        <f>IF(DataBank!F3686="successful",DataBank!B3686,"")</f>
        <v>Cassiopeia</v>
      </c>
      <c r="C3686">
        <f>IF(DataBank!F3686="successful",DataBank!L3686,"")</f>
        <v>23</v>
      </c>
    </row>
    <row r="3687" spans="1:3" x14ac:dyDescent="0.25">
      <c r="A3687">
        <v>3685</v>
      </c>
      <c r="B3687" t="str">
        <f>IF(DataBank!F3687="successful",DataBank!B3687,"")</f>
        <v>Two Noble Kinsmen: Fire &amp; Shadows</v>
      </c>
      <c r="C3687">
        <f>IF(DataBank!F3687="successful",DataBank!L3687,"")</f>
        <v>126</v>
      </c>
    </row>
    <row r="3688" spans="1:3" x14ac:dyDescent="0.25">
      <c r="A3688">
        <v>3686</v>
      </c>
      <c r="B3688" t="str">
        <f>IF(DataBank!F3688="successful",DataBank!B3688,"")</f>
        <v>Dog sees God by Bert V. Royal @ FSU</v>
      </c>
      <c r="C3688">
        <f>IF(DataBank!F3688="successful",DataBank!L3688,"")</f>
        <v>6</v>
      </c>
    </row>
    <row r="3689" spans="1:3" x14ac:dyDescent="0.25">
      <c r="A3689">
        <v>3687</v>
      </c>
      <c r="B3689" t="str">
        <f>IF(DataBank!F3689="successful",DataBank!B3689,"")</f>
        <v>death (and straight boys)</v>
      </c>
      <c r="C3689">
        <f>IF(DataBank!F3689="successful",DataBank!L3689,"")</f>
        <v>25</v>
      </c>
    </row>
    <row r="3690" spans="1:3" x14ac:dyDescent="0.25">
      <c r="A3690">
        <v>3688</v>
      </c>
      <c r="B3690" t="str">
        <f>IF(DataBank!F3690="successful",DataBank!B3690,"")</f>
        <v>The Tulip Tree 2014</v>
      </c>
      <c r="C3690">
        <f>IF(DataBank!F3690="successful",DataBank!L3690,"")</f>
        <v>39</v>
      </c>
    </row>
    <row r="3691" spans="1:3" x14ac:dyDescent="0.25">
      <c r="A3691">
        <v>3689</v>
      </c>
      <c r="B3691" t="str">
        <f>IF(DataBank!F3691="successful",DataBank!B3691,"")</f>
        <v>Random Us</v>
      </c>
      <c r="C3691">
        <f>IF(DataBank!F3691="successful",DataBank!L3691,"")</f>
        <v>62</v>
      </c>
    </row>
    <row r="3692" spans="1:3" x14ac:dyDescent="0.25">
      <c r="A3692">
        <v>3690</v>
      </c>
      <c r="B3692" t="str">
        <f>IF(DataBank!F3692="successful",DataBank!B3692,"")</f>
        <v>We Rise</v>
      </c>
      <c r="C3692">
        <f>IF(DataBank!F3692="successful",DataBank!L3692,"")</f>
        <v>31</v>
      </c>
    </row>
    <row r="3693" spans="1:3" x14ac:dyDescent="0.25">
      <c r="A3693">
        <v>3691</v>
      </c>
      <c r="B3693" t="str">
        <f>IF(DataBank!F3693="successful",DataBank!B3693,"")</f>
        <v>Most Dangerous Man in America (WEB DuBois) by Amiri  Baraka</v>
      </c>
      <c r="C3693">
        <f>IF(DataBank!F3693="successful",DataBank!L3693,"")</f>
        <v>274</v>
      </c>
    </row>
    <row r="3694" spans="1:3" x14ac:dyDescent="0.25">
      <c r="A3694">
        <v>3692</v>
      </c>
      <c r="B3694" t="str">
        <f>IF(DataBank!F3694="successful",DataBank!B3694,"")</f>
        <v>An Evening With Durang</v>
      </c>
      <c r="C3694">
        <f>IF(DataBank!F3694="successful",DataBank!L3694,"")</f>
        <v>17</v>
      </c>
    </row>
    <row r="3695" spans="1:3" x14ac:dyDescent="0.25">
      <c r="A3695">
        <v>3693</v>
      </c>
      <c r="B3695" t="str">
        <f>IF(DataBank!F3695="successful",DataBank!B3695,"")</f>
        <v>Jason (Georgia on My Mind)</v>
      </c>
      <c r="C3695">
        <f>IF(DataBank!F3695="successful",DataBank!L3695,"")</f>
        <v>14</v>
      </c>
    </row>
    <row r="3696" spans="1:3" x14ac:dyDescent="0.25">
      <c r="A3696">
        <v>3694</v>
      </c>
      <c r="B3696" t="str">
        <f>IF(DataBank!F3696="successful",DataBank!B3696,"")</f>
        <v>Three Christs - Presented at Dixon Place</v>
      </c>
      <c r="C3696">
        <f>IF(DataBank!F3696="successful",DataBank!L3696,"")</f>
        <v>60</v>
      </c>
    </row>
    <row r="3697" spans="1:3" x14ac:dyDescent="0.25">
      <c r="A3697">
        <v>3695</v>
      </c>
      <c r="B3697" t="str">
        <f>IF(DataBank!F3697="successful",DataBank!B3697,"")</f>
        <v>The History Boys at USC</v>
      </c>
      <c r="C3697">
        <f>IF(DataBank!F3697="successful",DataBank!L3697,"")</f>
        <v>33</v>
      </c>
    </row>
    <row r="3698" spans="1:3" x14ac:dyDescent="0.25">
      <c r="A3698">
        <v>3696</v>
      </c>
      <c r="B3698" t="str">
        <f>IF(DataBank!F3698="successful",DataBank!B3698,"")</f>
        <v>"Lifted" - The Theatre Shed's 10 Year Anniversary Show</v>
      </c>
      <c r="C3698">
        <f>IF(DataBank!F3698="successful",DataBank!L3698,"")</f>
        <v>78</v>
      </c>
    </row>
    <row r="3699" spans="1:3" x14ac:dyDescent="0.25">
      <c r="A3699">
        <v>3697</v>
      </c>
      <c r="B3699" t="str">
        <f>IF(DataBank!F3699="successful",DataBank!B3699,"")</f>
        <v>Sid the tour 2016</v>
      </c>
      <c r="C3699">
        <f>IF(DataBank!F3699="successful",DataBank!L3699,"")</f>
        <v>30</v>
      </c>
    </row>
    <row r="3700" spans="1:3" x14ac:dyDescent="0.25">
      <c r="A3700">
        <v>3698</v>
      </c>
      <c r="B3700" t="str">
        <f>IF(DataBank!F3700="successful",DataBank!B3700,"")</f>
        <v>CORIOLANUS | THE NORMAL HEART @ The Lab Theater</v>
      </c>
      <c r="C3700">
        <f>IF(DataBank!F3700="successful",DataBank!L3700,"")</f>
        <v>136</v>
      </c>
    </row>
    <row r="3701" spans="1:3" x14ac:dyDescent="0.25">
      <c r="A3701">
        <v>3699</v>
      </c>
      <c r="B3701" t="str">
        <f>IF(DataBank!F3701="successful",DataBank!B3701,"")</f>
        <v>Tell Me That You Love Me</v>
      </c>
      <c r="C3701">
        <f>IF(DataBank!F3701="successful",DataBank!L3701,"")</f>
        <v>40</v>
      </c>
    </row>
    <row r="3702" spans="1:3" x14ac:dyDescent="0.25">
      <c r="A3702">
        <v>3700</v>
      </c>
      <c r="B3702" t="str">
        <f>IF(DataBank!F3702="successful",DataBank!B3702,"")</f>
        <v>Generations (Senior Project)</v>
      </c>
      <c r="C3702">
        <f>IF(DataBank!F3702="successful",DataBank!L3702,"")</f>
        <v>18</v>
      </c>
    </row>
    <row r="3703" spans="1:3" x14ac:dyDescent="0.25">
      <c r="A3703">
        <v>3701</v>
      </c>
      <c r="B3703" t="str">
        <f>IF(DataBank!F3703="successful",DataBank!B3703,"")</f>
        <v>Dog Show</v>
      </c>
      <c r="C3703">
        <f>IF(DataBank!F3703="successful",DataBank!L3703,"")</f>
        <v>39</v>
      </c>
    </row>
    <row r="3704" spans="1:3" x14ac:dyDescent="0.25">
      <c r="A3704">
        <v>3702</v>
      </c>
      <c r="B3704" t="str">
        <f>IF(DataBank!F3704="successful",DataBank!B3704,"")</f>
        <v>SANKARA</v>
      </c>
      <c r="C3704">
        <f>IF(DataBank!F3704="successful",DataBank!L3704,"")</f>
        <v>21</v>
      </c>
    </row>
    <row r="3705" spans="1:3" x14ac:dyDescent="0.25">
      <c r="A3705">
        <v>3703</v>
      </c>
      <c r="B3705" t="str">
        <f>IF(DataBank!F3705="successful",DataBank!B3705,"")</f>
        <v>REBATEnsemble Presents: "The Tempest" by William Shakespeare</v>
      </c>
      <c r="C3705">
        <f>IF(DataBank!F3705="successful",DataBank!L3705,"")</f>
        <v>30</v>
      </c>
    </row>
    <row r="3706" spans="1:3" x14ac:dyDescent="0.25">
      <c r="A3706">
        <v>3704</v>
      </c>
      <c r="B3706" t="str">
        <f>IF(DataBank!F3706="successful",DataBank!B3706,"")</f>
        <v>Constellations by Nick Payne at the Nottingham New Theatre</v>
      </c>
      <c r="C3706">
        <f>IF(DataBank!F3706="successful",DataBank!L3706,"")</f>
        <v>27</v>
      </c>
    </row>
    <row r="3707" spans="1:3" x14ac:dyDescent="0.25">
      <c r="A3707">
        <v>3705</v>
      </c>
      <c r="B3707" t="str">
        <f>IF(DataBank!F3707="successful",DataBank!B3707,"")</f>
        <v>Pennywinkle: A New Chicago Comedy</v>
      </c>
      <c r="C3707">
        <f>IF(DataBank!F3707="successful",DataBank!L3707,"")</f>
        <v>35</v>
      </c>
    </row>
    <row r="3708" spans="1:3" x14ac:dyDescent="0.25">
      <c r="A3708">
        <v>3706</v>
      </c>
      <c r="B3708" t="str">
        <f>IF(DataBank!F3708="successful",DataBank!B3708,"")</f>
        <v>The Drama Factory presents : The Magic Flute</v>
      </c>
      <c r="C3708">
        <f>IF(DataBank!F3708="successful",DataBank!L3708,"")</f>
        <v>13</v>
      </c>
    </row>
    <row r="3709" spans="1:3" x14ac:dyDescent="0.25">
      <c r="A3709">
        <v>3707</v>
      </c>
      <c r="B3709" t="str">
        <f>IF(DataBank!F3709="successful",DataBank!B3709,"")</f>
        <v>A KC Fringe World Premiere: DESPERATE ACTS</v>
      </c>
      <c r="C3709">
        <f>IF(DataBank!F3709="successful",DataBank!L3709,"")</f>
        <v>23</v>
      </c>
    </row>
    <row r="3710" spans="1:3" x14ac:dyDescent="0.25">
      <c r="A3710">
        <v>3708</v>
      </c>
      <c r="B3710" t="str">
        <f>IF(DataBank!F3710="successful",DataBank!B3710,"")</f>
        <v>Much Ado About Nothing</v>
      </c>
      <c r="C3710">
        <f>IF(DataBank!F3710="successful",DataBank!L3710,"")</f>
        <v>39</v>
      </c>
    </row>
    <row r="3711" spans="1:3" x14ac:dyDescent="0.25">
      <c r="A3711">
        <v>3709</v>
      </c>
      <c r="B3711" t="str">
        <f>IF(DataBank!F3711="successful",DataBank!B3711,"")</f>
        <v>The Ruby Darlings Show</v>
      </c>
      <c r="C3711">
        <f>IF(DataBank!F3711="successful",DataBank!L3711,"")</f>
        <v>35</v>
      </c>
    </row>
    <row r="3712" spans="1:3" x14ac:dyDescent="0.25">
      <c r="A3712">
        <v>3710</v>
      </c>
      <c r="B3712" t="str">
        <f>IF(DataBank!F3712="successful",DataBank!B3712,"")</f>
        <v>"Loving Alanis" Rocky Mountain Regional Premier</v>
      </c>
      <c r="C3712">
        <f>IF(DataBank!F3712="successful",DataBank!L3712,"")</f>
        <v>27</v>
      </c>
    </row>
    <row r="3713" spans="1:3" x14ac:dyDescent="0.25">
      <c r="A3713">
        <v>3711</v>
      </c>
      <c r="B3713" t="str">
        <f>IF(DataBank!F3713="successful",DataBank!B3713,"")</f>
        <v>The Youth Shakespeare Project 2014</v>
      </c>
      <c r="C3713">
        <f>IF(DataBank!F3713="successful",DataBank!L3713,"")</f>
        <v>21</v>
      </c>
    </row>
    <row r="3714" spans="1:3" x14ac:dyDescent="0.25">
      <c r="A3714">
        <v>3712</v>
      </c>
      <c r="B3714" t="str">
        <f>IF(DataBank!F3714="successful",DataBank!B3714,"")</f>
        <v>IT'S JUST MY LIFE</v>
      </c>
      <c r="C3714">
        <f>IF(DataBank!F3714="successful",DataBank!L3714,"")</f>
        <v>104</v>
      </c>
    </row>
    <row r="3715" spans="1:3" x14ac:dyDescent="0.25">
      <c r="A3715">
        <v>3713</v>
      </c>
      <c r="B3715" t="str">
        <f>IF(DataBank!F3715="successful",DataBank!B3715,"")</f>
        <v>Bring Matt Fotis's Nights on the Couch to NYC!</v>
      </c>
      <c r="C3715">
        <f>IF(DataBank!F3715="successful",DataBank!L3715,"")</f>
        <v>19</v>
      </c>
    </row>
    <row r="3716" spans="1:3" x14ac:dyDescent="0.25">
      <c r="A3716">
        <v>3714</v>
      </c>
      <c r="B3716" t="str">
        <f>IF(DataBank!F3716="successful",DataBank!B3716,"")</f>
        <v>Expedition (to NYC)</v>
      </c>
      <c r="C3716">
        <f>IF(DataBank!F3716="successful",DataBank!L3716,"")</f>
        <v>97</v>
      </c>
    </row>
    <row r="3717" spans="1:3" x14ac:dyDescent="0.25">
      <c r="A3717">
        <v>3715</v>
      </c>
      <c r="B3717" t="str">
        <f>IF(DataBank!F3717="successful",DataBank!B3717,"")</f>
        <v>The Inspectors Call</v>
      </c>
      <c r="C3717">
        <f>IF(DataBank!F3717="successful",DataBank!L3717,"")</f>
        <v>27</v>
      </c>
    </row>
    <row r="3718" spans="1:3" x14ac:dyDescent="0.25">
      <c r="A3718">
        <v>3716</v>
      </c>
      <c r="B3718" t="str">
        <f>IF(DataBank!F3718="successful",DataBank!B3718,"")</f>
        <v>Sylvia (a benefit show)</v>
      </c>
      <c r="C3718">
        <f>IF(DataBank!F3718="successful",DataBank!L3718,"")</f>
        <v>24</v>
      </c>
    </row>
    <row r="3719" spans="1:3" x14ac:dyDescent="0.25">
      <c r="A3719">
        <v>3717</v>
      </c>
      <c r="B3719" t="str">
        <f>IF(DataBank!F3719="successful",DataBank!B3719,"")</f>
        <v>Told Look Younger at Jermyn Street Theatre</v>
      </c>
      <c r="C3719">
        <f>IF(DataBank!F3719="successful",DataBank!L3719,"")</f>
        <v>13</v>
      </c>
    </row>
    <row r="3720" spans="1:3" x14ac:dyDescent="0.25">
      <c r="A3720">
        <v>3718</v>
      </c>
      <c r="B3720" t="str">
        <f>IF(DataBank!F3720="successful",DataBank!B3720,"")</f>
        <v>PUNK ROCK</v>
      </c>
      <c r="C3720">
        <f>IF(DataBank!F3720="successful",DataBank!L3720,"")</f>
        <v>46</v>
      </c>
    </row>
    <row r="3721" spans="1:3" x14ac:dyDescent="0.25">
      <c r="A3721">
        <v>3719</v>
      </c>
      <c r="B3721" t="str">
        <f>IF(DataBank!F3721="successful",DataBank!B3721,"")</f>
        <v>Corium</v>
      </c>
      <c r="C3721">
        <f>IF(DataBank!F3721="successful",DataBank!L3721,"")</f>
        <v>4</v>
      </c>
    </row>
    <row r="3722" spans="1:3" x14ac:dyDescent="0.25">
      <c r="A3722">
        <v>3720</v>
      </c>
      <c r="B3722" t="str">
        <f>IF(DataBank!F3722="successful",DataBank!B3722,"")</f>
        <v>Lakotas and the American Theatre</v>
      </c>
      <c r="C3722">
        <f>IF(DataBank!F3722="successful",DataBank!L3722,"")</f>
        <v>40</v>
      </c>
    </row>
    <row r="3723" spans="1:3" x14ac:dyDescent="0.25">
      <c r="A3723">
        <v>3721</v>
      </c>
      <c r="B3723" t="str">
        <f>IF(DataBank!F3723="successful",DataBank!B3723,"")</f>
        <v>MamaÃ­ Kickstarts its 2015 Season: Chekhov, Williams &amp; more!</v>
      </c>
      <c r="C3723">
        <f>IF(DataBank!F3723="successful",DataBank!L3723,"")</f>
        <v>44</v>
      </c>
    </row>
    <row r="3724" spans="1:3" x14ac:dyDescent="0.25">
      <c r="A3724">
        <v>3722</v>
      </c>
      <c r="B3724" t="str">
        <f>IF(DataBank!F3724="successful",DataBank!B3724,"")</f>
        <v>PSYCHOC une comÃ©die libertine de Bernard Granger</v>
      </c>
      <c r="C3724">
        <f>IF(DataBank!F3724="successful",DataBank!L3724,"")</f>
        <v>35</v>
      </c>
    </row>
    <row r="3725" spans="1:3" x14ac:dyDescent="0.25">
      <c r="A3725">
        <v>3723</v>
      </c>
      <c r="B3725" t="str">
        <f>IF(DataBank!F3725="successful",DataBank!B3725,"")</f>
        <v>Beauty and the Beast</v>
      </c>
      <c r="C3725">
        <f>IF(DataBank!F3725="successful",DataBank!L3725,"")</f>
        <v>63</v>
      </c>
    </row>
    <row r="3726" spans="1:3" x14ac:dyDescent="0.25">
      <c r="A3726">
        <v>3724</v>
      </c>
      <c r="B3726" t="str">
        <f>IF(DataBank!F3726="successful",DataBank!B3726,"")</f>
        <v>Send 'Bin Laden: The One Man Show' to Hollywood!</v>
      </c>
      <c r="C3726">
        <f>IF(DataBank!F3726="successful",DataBank!L3726,"")</f>
        <v>89</v>
      </c>
    </row>
    <row r="3727" spans="1:3" x14ac:dyDescent="0.25">
      <c r="A3727">
        <v>3725</v>
      </c>
      <c r="B3727" t="str">
        <f>IF(DataBank!F3727="successful",DataBank!B3727,"")</f>
        <v>Mine by Polly Teale A Paper Parachutes Production</v>
      </c>
      <c r="C3727">
        <f>IF(DataBank!F3727="successful",DataBank!L3727,"")</f>
        <v>15</v>
      </c>
    </row>
    <row r="3728" spans="1:3" x14ac:dyDescent="0.25">
      <c r="A3728">
        <v>3726</v>
      </c>
      <c r="B3728" t="str">
        <f>IF(DataBank!F3728="successful",DataBank!B3728,"")</f>
        <v>Howard's End 3.0</v>
      </c>
      <c r="C3728">
        <f>IF(DataBank!F3728="successful",DataBank!L3728,"")</f>
        <v>46</v>
      </c>
    </row>
    <row r="3729" spans="1:3" x14ac:dyDescent="0.25">
      <c r="A3729">
        <v>3727</v>
      </c>
      <c r="B3729" t="str">
        <f>IF(DataBank!F3729="successful",DataBank!B3729,"")</f>
        <v>Star-Spangled Sitcoms: Huzzah &amp; John Adams</v>
      </c>
      <c r="C3729">
        <f>IF(DataBank!F3729="successful",DataBank!L3729,"")</f>
        <v>33</v>
      </c>
    </row>
    <row r="3730" spans="1:3" hidden="1" x14ac:dyDescent="0.25">
      <c r="A3730">
        <v>3728</v>
      </c>
      <c r="B3730" t="str">
        <f>IF(DataBank!F3730="successful",DataBank!B3730,"")</f>
        <v/>
      </c>
      <c r="C3730" t="str">
        <f>IF(DataBank!F3730="successful",DataBank!L3730,"")</f>
        <v/>
      </c>
    </row>
    <row r="3731" spans="1:3" hidden="1" x14ac:dyDescent="0.25">
      <c r="A3731">
        <v>3729</v>
      </c>
      <c r="B3731" t="str">
        <f>IF(DataBank!F3731="successful",DataBank!B3731,"")</f>
        <v/>
      </c>
      <c r="C3731" t="str">
        <f>IF(DataBank!F3731="successful",DataBank!L3731,"")</f>
        <v/>
      </c>
    </row>
    <row r="3732" spans="1:3" hidden="1" x14ac:dyDescent="0.25">
      <c r="A3732">
        <v>3730</v>
      </c>
      <c r="B3732" t="str">
        <f>IF(DataBank!F3732="successful",DataBank!B3732,"")</f>
        <v/>
      </c>
      <c r="C3732" t="str">
        <f>IF(DataBank!F3732="successful",DataBank!L3732,"")</f>
        <v/>
      </c>
    </row>
    <row r="3733" spans="1:3" hidden="1" x14ac:dyDescent="0.25">
      <c r="A3733">
        <v>3731</v>
      </c>
      <c r="B3733" t="str">
        <f>IF(DataBank!F3733="successful",DataBank!B3733,"")</f>
        <v/>
      </c>
      <c r="C3733" t="str">
        <f>IF(DataBank!F3733="successful",DataBank!L3733,"")</f>
        <v/>
      </c>
    </row>
    <row r="3734" spans="1:3" hidden="1" x14ac:dyDescent="0.25">
      <c r="A3734">
        <v>3732</v>
      </c>
      <c r="B3734" t="str">
        <f>IF(DataBank!F3734="successful",DataBank!B3734,"")</f>
        <v/>
      </c>
      <c r="C3734" t="str">
        <f>IF(DataBank!F3734="successful",DataBank!L3734,"")</f>
        <v/>
      </c>
    </row>
    <row r="3735" spans="1:3" hidden="1" x14ac:dyDescent="0.25">
      <c r="A3735">
        <v>3733</v>
      </c>
      <c r="B3735" t="str">
        <f>IF(DataBank!F3735="successful",DataBank!B3735,"")</f>
        <v/>
      </c>
      <c r="C3735" t="str">
        <f>IF(DataBank!F3735="successful",DataBank!L3735,"")</f>
        <v/>
      </c>
    </row>
    <row r="3736" spans="1:3" hidden="1" x14ac:dyDescent="0.25">
      <c r="A3736">
        <v>3734</v>
      </c>
      <c r="B3736" t="str">
        <f>IF(DataBank!F3736="successful",DataBank!B3736,"")</f>
        <v/>
      </c>
      <c r="C3736" t="str">
        <f>IF(DataBank!F3736="successful",DataBank!L3736,"")</f>
        <v/>
      </c>
    </row>
    <row r="3737" spans="1:3" hidden="1" x14ac:dyDescent="0.25">
      <c r="A3737">
        <v>3735</v>
      </c>
      <c r="B3737" t="str">
        <f>IF(DataBank!F3737="successful",DataBank!B3737,"")</f>
        <v/>
      </c>
      <c r="C3737" t="str">
        <f>IF(DataBank!F3737="successful",DataBank!L3737,"")</f>
        <v/>
      </c>
    </row>
    <row r="3738" spans="1:3" hidden="1" x14ac:dyDescent="0.25">
      <c r="A3738">
        <v>3736</v>
      </c>
      <c r="B3738" t="str">
        <f>IF(DataBank!F3738="successful",DataBank!B3738,"")</f>
        <v/>
      </c>
      <c r="C3738" t="str">
        <f>IF(DataBank!F3738="successful",DataBank!L3738,"")</f>
        <v/>
      </c>
    </row>
    <row r="3739" spans="1:3" hidden="1" x14ac:dyDescent="0.25">
      <c r="A3739">
        <v>3737</v>
      </c>
      <c r="B3739" t="str">
        <f>IF(DataBank!F3739="successful",DataBank!B3739,"")</f>
        <v/>
      </c>
      <c r="C3739" t="str">
        <f>IF(DataBank!F3739="successful",DataBank!L3739,"")</f>
        <v/>
      </c>
    </row>
    <row r="3740" spans="1:3" hidden="1" x14ac:dyDescent="0.25">
      <c r="A3740">
        <v>3738</v>
      </c>
      <c r="B3740" t="str">
        <f>IF(DataBank!F3740="successful",DataBank!B3740,"")</f>
        <v/>
      </c>
      <c r="C3740" t="str">
        <f>IF(DataBank!F3740="successful",DataBank!L3740,"")</f>
        <v/>
      </c>
    </row>
    <row r="3741" spans="1:3" hidden="1" x14ac:dyDescent="0.25">
      <c r="A3741">
        <v>3739</v>
      </c>
      <c r="B3741" t="str">
        <f>IF(DataBank!F3741="successful",DataBank!B3741,"")</f>
        <v/>
      </c>
      <c r="C3741" t="str">
        <f>IF(DataBank!F3741="successful",DataBank!L3741,"")</f>
        <v/>
      </c>
    </row>
    <row r="3742" spans="1:3" hidden="1" x14ac:dyDescent="0.25">
      <c r="A3742">
        <v>3740</v>
      </c>
      <c r="B3742" t="str">
        <f>IF(DataBank!F3742="successful",DataBank!B3742,"")</f>
        <v/>
      </c>
      <c r="C3742" t="str">
        <f>IF(DataBank!F3742="successful",DataBank!L3742,"")</f>
        <v/>
      </c>
    </row>
    <row r="3743" spans="1:3" hidden="1" x14ac:dyDescent="0.25">
      <c r="A3743">
        <v>3741</v>
      </c>
      <c r="B3743" t="str">
        <f>IF(DataBank!F3743="successful",DataBank!B3743,"")</f>
        <v/>
      </c>
      <c r="C3743" t="str">
        <f>IF(DataBank!F3743="successful",DataBank!L3743,"")</f>
        <v/>
      </c>
    </row>
    <row r="3744" spans="1:3" hidden="1" x14ac:dyDescent="0.25">
      <c r="A3744">
        <v>3742</v>
      </c>
      <c r="B3744" t="str">
        <f>IF(DataBank!F3744="successful",DataBank!B3744,"")</f>
        <v/>
      </c>
      <c r="C3744" t="str">
        <f>IF(DataBank!F3744="successful",DataBank!L3744,"")</f>
        <v/>
      </c>
    </row>
    <row r="3745" spans="1:3" hidden="1" x14ac:dyDescent="0.25">
      <c r="A3745">
        <v>3743</v>
      </c>
      <c r="B3745" t="str">
        <f>IF(DataBank!F3745="successful",DataBank!B3745,"")</f>
        <v/>
      </c>
      <c r="C3745" t="str">
        <f>IF(DataBank!F3745="successful",DataBank!L3745,"")</f>
        <v/>
      </c>
    </row>
    <row r="3746" spans="1:3" hidden="1" x14ac:dyDescent="0.25">
      <c r="A3746">
        <v>3744</v>
      </c>
      <c r="B3746" t="str">
        <f>IF(DataBank!F3746="successful",DataBank!B3746,"")</f>
        <v/>
      </c>
      <c r="C3746" t="str">
        <f>IF(DataBank!F3746="successful",DataBank!L3746,"")</f>
        <v/>
      </c>
    </row>
    <row r="3747" spans="1:3" hidden="1" x14ac:dyDescent="0.25">
      <c r="A3747">
        <v>3745</v>
      </c>
      <c r="B3747" t="str">
        <f>IF(DataBank!F3747="successful",DataBank!B3747,"")</f>
        <v/>
      </c>
      <c r="C3747" t="str">
        <f>IF(DataBank!F3747="successful",DataBank!L3747,"")</f>
        <v/>
      </c>
    </row>
    <row r="3748" spans="1:3" hidden="1" x14ac:dyDescent="0.25">
      <c r="A3748">
        <v>3746</v>
      </c>
      <c r="B3748" t="str">
        <f>IF(DataBank!F3748="successful",DataBank!B3748,"")</f>
        <v/>
      </c>
      <c r="C3748" t="str">
        <f>IF(DataBank!F3748="successful",DataBank!L3748,"")</f>
        <v/>
      </c>
    </row>
    <row r="3749" spans="1:3" hidden="1" x14ac:dyDescent="0.25">
      <c r="A3749">
        <v>3747</v>
      </c>
      <c r="B3749" t="str">
        <f>IF(DataBank!F3749="successful",DataBank!B3749,"")</f>
        <v/>
      </c>
      <c r="C3749" t="str">
        <f>IF(DataBank!F3749="successful",DataBank!L3749,"")</f>
        <v/>
      </c>
    </row>
    <row r="3750" spans="1:3" x14ac:dyDescent="0.25">
      <c r="A3750">
        <v>3748</v>
      </c>
      <c r="B3750" t="str">
        <f>IF(DataBank!F3750="successful",DataBank!B3750,"")</f>
        <v>CAUCUS! THE MUSICAL</v>
      </c>
      <c r="C3750">
        <f>IF(DataBank!F3750="successful",DataBank!L3750,"")</f>
        <v>52</v>
      </c>
    </row>
    <row r="3751" spans="1:3" x14ac:dyDescent="0.25">
      <c r="A3751">
        <v>3749</v>
      </c>
      <c r="B3751" t="str">
        <f>IF(DataBank!F3751="successful",DataBank!B3751,"")</f>
        <v>Dante's Capstone Project: Who am I?</v>
      </c>
      <c r="C3751">
        <f>IF(DataBank!F3751="successful",DataBank!L3751,"")</f>
        <v>7</v>
      </c>
    </row>
    <row r="3752" spans="1:3" x14ac:dyDescent="0.25">
      <c r="A3752">
        <v>3750</v>
      </c>
      <c r="B3752" t="str">
        <f>IF(DataBank!F3752="successful",DataBank!B3752,"")</f>
        <v>Stars on Stage, Kids be Heard!</v>
      </c>
      <c r="C3752">
        <f>IF(DataBank!F3752="successful",DataBank!L3752,"")</f>
        <v>28</v>
      </c>
    </row>
    <row r="3753" spans="1:3" x14ac:dyDescent="0.25">
      <c r="A3753">
        <v>3751</v>
      </c>
      <c r="B3753" t="str">
        <f>IF(DataBank!F3753="successful",DataBank!B3753,"")</f>
        <v>GGC Productions 2016</v>
      </c>
      <c r="C3753">
        <f>IF(DataBank!F3753="successful",DataBank!L3753,"")</f>
        <v>11</v>
      </c>
    </row>
    <row r="3754" spans="1:3" x14ac:dyDescent="0.25">
      <c r="A3754">
        <v>3752</v>
      </c>
      <c r="B3754" t="str">
        <f>IF(DataBank!F3754="successful",DataBank!B3754,"")</f>
        <v>POP! Community Cabaret Presents...</v>
      </c>
      <c r="C3754">
        <f>IF(DataBank!F3754="successful",DataBank!L3754,"")</f>
        <v>15</v>
      </c>
    </row>
    <row r="3755" spans="1:3" x14ac:dyDescent="0.25">
      <c r="A3755">
        <v>3753</v>
      </c>
      <c r="B3755" t="str">
        <f>IF(DataBank!F3755="successful",DataBank!B3755,"")</f>
        <v>Wagner in English</v>
      </c>
      <c r="C3755">
        <f>IF(DataBank!F3755="successful",DataBank!L3755,"")</f>
        <v>30</v>
      </c>
    </row>
    <row r="3756" spans="1:3" x14ac:dyDescent="0.25">
      <c r="A3756">
        <v>3754</v>
      </c>
      <c r="B3756" t="str">
        <f>IF(DataBank!F3756="successful",DataBank!B3756,"")</f>
        <v>Little Shop of Horrors</v>
      </c>
      <c r="C3756">
        <f>IF(DataBank!F3756="successful",DataBank!L3756,"")</f>
        <v>27</v>
      </c>
    </row>
    <row r="3757" spans="1:3" x14ac:dyDescent="0.25">
      <c r="A3757">
        <v>3755</v>
      </c>
      <c r="B3757" t="str">
        <f>IF(DataBank!F3757="successful",DataBank!B3757,"")</f>
        <v>Retro Rhapsody</v>
      </c>
      <c r="C3757">
        <f>IF(DataBank!F3757="successful",DataBank!L3757,"")</f>
        <v>28</v>
      </c>
    </row>
    <row r="3758" spans="1:3" x14ac:dyDescent="0.25">
      <c r="A3758">
        <v>3756</v>
      </c>
      <c r="B3758" t="str">
        <f>IF(DataBank!F3758="successful",DataBank!B3758,"")</f>
        <v>the purple light theatre company's Into the Woods</v>
      </c>
      <c r="C3758">
        <f>IF(DataBank!F3758="successful",DataBank!L3758,"")</f>
        <v>17</v>
      </c>
    </row>
    <row r="3759" spans="1:3" x14ac:dyDescent="0.25">
      <c r="A3759">
        <v>3757</v>
      </c>
      <c r="B3759" t="str">
        <f>IF(DataBank!F3759="successful",DataBank!B3759,"")</f>
        <v>Anti-Bullying Musicalâ€¦ "It's Easy!"</v>
      </c>
      <c r="C3759">
        <f>IF(DataBank!F3759="successful",DataBank!L3759,"")</f>
        <v>50</v>
      </c>
    </row>
    <row r="3760" spans="1:3" x14ac:dyDescent="0.25">
      <c r="A3760">
        <v>3758</v>
      </c>
      <c r="B3760" t="str">
        <f>IF(DataBank!F3760="successful",DataBank!B3760,"")</f>
        <v>Luigi's Ladies</v>
      </c>
      <c r="C3760">
        <f>IF(DataBank!F3760="successful",DataBank!L3760,"")</f>
        <v>26</v>
      </c>
    </row>
    <row r="3761" spans="1:3" x14ac:dyDescent="0.25">
      <c r="A3761">
        <v>3759</v>
      </c>
      <c r="B3761" t="str">
        <f>IF(DataBank!F3761="successful",DataBank!B3761,"")</f>
        <v>Pared Down Productions</v>
      </c>
      <c r="C3761">
        <f>IF(DataBank!F3761="successful",DataBank!L3761,"")</f>
        <v>88</v>
      </c>
    </row>
    <row r="3762" spans="1:3" x14ac:dyDescent="0.25">
      <c r="A3762">
        <v>3760</v>
      </c>
      <c r="B3762" t="str">
        <f>IF(DataBank!F3762="successful",DataBank!B3762,"")</f>
        <v>Song of the Sea</v>
      </c>
      <c r="C3762">
        <f>IF(DataBank!F3762="successful",DataBank!L3762,"")</f>
        <v>91</v>
      </c>
    </row>
    <row r="3763" spans="1:3" x14ac:dyDescent="0.25">
      <c r="A3763">
        <v>3761</v>
      </c>
      <c r="B3763" t="str">
        <f>IF(DataBank!F3763="successful",DataBank!B3763,"")</f>
        <v>MARSHA - a girl who does bad things</v>
      </c>
      <c r="C3763">
        <f>IF(DataBank!F3763="successful",DataBank!L3763,"")</f>
        <v>3</v>
      </c>
    </row>
    <row r="3764" spans="1:3" x14ac:dyDescent="0.25">
      <c r="A3764">
        <v>3762</v>
      </c>
      <c r="B3764" t="str">
        <f>IF(DataBank!F3764="successful",DataBank!B3764,"")</f>
        <v>iolite the musical</v>
      </c>
      <c r="C3764">
        <f>IF(DataBank!F3764="successful",DataBank!L3764,"")</f>
        <v>28</v>
      </c>
    </row>
    <row r="3765" spans="1:3" x14ac:dyDescent="0.25">
      <c r="A3765">
        <v>3763</v>
      </c>
      <c r="B3765" t="str">
        <f>IF(DataBank!F3765="successful",DataBank!B3765,"")</f>
        <v>[title of show] â€” The Chicago Storefront Premiere</v>
      </c>
      <c r="C3765">
        <f>IF(DataBank!F3765="successful",DataBank!L3765,"")</f>
        <v>77</v>
      </c>
    </row>
    <row r="3766" spans="1:3" x14ac:dyDescent="0.25">
      <c r="A3766">
        <v>3764</v>
      </c>
      <c r="B3766" t="str">
        <f>IF(DataBank!F3766="successful",DataBank!B3766,"")</f>
        <v>Agape Performing Arts Company, a Ministry of OLG</v>
      </c>
      <c r="C3766">
        <f>IF(DataBank!F3766="successful",DataBank!L3766,"")</f>
        <v>27</v>
      </c>
    </row>
    <row r="3767" spans="1:3" x14ac:dyDescent="0.25">
      <c r="A3767">
        <v>3765</v>
      </c>
      <c r="B3767" t="str">
        <f>IF(DataBank!F3767="successful",DataBank!B3767,"")</f>
        <v>Before and After</v>
      </c>
      <c r="C3767">
        <f>IF(DataBank!F3767="successful",DataBank!L3767,"")</f>
        <v>107</v>
      </c>
    </row>
    <row r="3768" spans="1:3" x14ac:dyDescent="0.25">
      <c r="A3768">
        <v>3766</v>
      </c>
      <c r="B3768" t="str">
        <f>IF(DataBank!F3768="successful",DataBank!B3768,"")</f>
        <v>Held Momentarily The Musical Takes FringeNYC</v>
      </c>
      <c r="C3768">
        <f>IF(DataBank!F3768="successful",DataBank!L3768,"")</f>
        <v>96</v>
      </c>
    </row>
    <row r="3769" spans="1:3" x14ac:dyDescent="0.25">
      <c r="A3769">
        <v>3767</v>
      </c>
      <c r="B3769" t="str">
        <f>IF(DataBank!F3769="successful",DataBank!B3769,"")</f>
        <v>Accidental Artists Lab</v>
      </c>
      <c r="C3769">
        <f>IF(DataBank!F3769="successful",DataBank!L3769,"")</f>
        <v>56</v>
      </c>
    </row>
    <row r="3770" spans="1:3" x14ac:dyDescent="0.25">
      <c r="A3770">
        <v>3768</v>
      </c>
      <c r="B3770" t="str">
        <f>IF(DataBank!F3770="successful",DataBank!B3770,"")</f>
        <v>Unexpected Stage's Dani Girl, A New Musical</v>
      </c>
      <c r="C3770">
        <f>IF(DataBank!F3770="successful",DataBank!L3770,"")</f>
        <v>58</v>
      </c>
    </row>
    <row r="3771" spans="1:3" x14ac:dyDescent="0.25">
      <c r="A3771">
        <v>3769</v>
      </c>
      <c r="B3771" t="str">
        <f>IF(DataBank!F3771="successful",DataBank!B3771,"")</f>
        <v>The Last Five Years Distinction Project</v>
      </c>
      <c r="C3771">
        <f>IF(DataBank!F3771="successful",DataBank!L3771,"")</f>
        <v>15</v>
      </c>
    </row>
    <row r="3772" spans="1:3" x14ac:dyDescent="0.25">
      <c r="A3772">
        <v>3770</v>
      </c>
      <c r="B3772" t="str">
        <f>IF(DataBank!F3772="successful",DataBank!B3772,"")</f>
        <v>The White Feather: a new musical</v>
      </c>
      <c r="C3772">
        <f>IF(DataBank!F3772="successful",DataBank!L3772,"")</f>
        <v>20</v>
      </c>
    </row>
    <row r="3773" spans="1:3" x14ac:dyDescent="0.25">
      <c r="A3773">
        <v>3771</v>
      </c>
      <c r="B3773" t="str">
        <f>IF(DataBank!F3773="successful",DataBank!B3773,"")</f>
        <v>COME OUT SWINGIN'!</v>
      </c>
      <c r="C3773">
        <f>IF(DataBank!F3773="successful",DataBank!L3773,"")</f>
        <v>38</v>
      </c>
    </row>
    <row r="3774" spans="1:3" x14ac:dyDescent="0.25">
      <c r="A3774">
        <v>3772</v>
      </c>
      <c r="B3774" t="str">
        <f>IF(DataBank!F3774="successful",DataBank!B3774,"")</f>
        <v>Make "Tonya and Nancy" a Rock Opera!</v>
      </c>
      <c r="C3774">
        <f>IF(DataBank!F3774="successful",DataBank!L3774,"")</f>
        <v>33</v>
      </c>
    </row>
    <row r="3775" spans="1:3" x14ac:dyDescent="0.25">
      <c r="A3775">
        <v>3773</v>
      </c>
      <c r="B3775" t="str">
        <f>IF(DataBank!F3775="successful",DataBank!B3775,"")</f>
        <v>Dundee: A Hip-Hopera</v>
      </c>
      <c r="C3775">
        <f>IF(DataBank!F3775="successful",DataBank!L3775,"")</f>
        <v>57</v>
      </c>
    </row>
    <row r="3776" spans="1:3" x14ac:dyDescent="0.25">
      <c r="A3776">
        <v>3774</v>
      </c>
      <c r="B3776" t="str">
        <f>IF(DataBank!F3776="successful",DataBank!B3776,"")</f>
        <v>Mabel Moon Goes to Earth!</v>
      </c>
      <c r="C3776">
        <f>IF(DataBank!F3776="successful",DataBank!L3776,"")</f>
        <v>25</v>
      </c>
    </row>
    <row r="3777" spans="1:3" x14ac:dyDescent="0.25">
      <c r="A3777">
        <v>3775</v>
      </c>
      <c r="B3777" t="str">
        <f>IF(DataBank!F3777="successful",DataBank!B3777,"")</f>
        <v>TRAVIS KENT : MY FIRST TIME live and unprotected at 54 BELOW</v>
      </c>
      <c r="C3777">
        <f>IF(DataBank!F3777="successful",DataBank!L3777,"")</f>
        <v>14</v>
      </c>
    </row>
    <row r="3778" spans="1:3" x14ac:dyDescent="0.25">
      <c r="A3778">
        <v>3776</v>
      </c>
      <c r="B3778" t="str">
        <f>IF(DataBank!F3778="successful",DataBank!B3778,"")</f>
        <v>Peter Pan is out of pixie dust &amp; can't fly without your help</v>
      </c>
      <c r="C3778">
        <f>IF(DataBank!F3778="successful",DataBank!L3778,"")</f>
        <v>94</v>
      </c>
    </row>
    <row r="3779" spans="1:3" x14ac:dyDescent="0.25">
      <c r="A3779">
        <v>3777</v>
      </c>
      <c r="B3779" t="str">
        <f>IF(DataBank!F3779="successful",DataBank!B3779,"")</f>
        <v>The Musical Adventure of Mimi and the Ghosts</v>
      </c>
      <c r="C3779">
        <f>IF(DataBank!F3779="successful",DataBank!L3779,"")</f>
        <v>59</v>
      </c>
    </row>
    <row r="3780" spans="1:3" x14ac:dyDescent="0.25">
      <c r="A3780">
        <v>3778</v>
      </c>
      <c r="B3780" t="str">
        <f>IF(DataBank!F3780="successful",DataBank!B3780,"")</f>
        <v>Give a Puppet a Hand</v>
      </c>
      <c r="C3780">
        <f>IF(DataBank!F3780="successful",DataBank!L3780,"")</f>
        <v>36</v>
      </c>
    </row>
    <row r="3781" spans="1:3" x14ac:dyDescent="0.25">
      <c r="A3781">
        <v>3779</v>
      </c>
      <c r="B3781" t="str">
        <f>IF(DataBank!F3781="successful",DataBank!B3781,"")</f>
        <v>"The Last Adam" A New Musical, NYC reading</v>
      </c>
      <c r="C3781">
        <f>IF(DataBank!F3781="successful",DataBank!L3781,"")</f>
        <v>115</v>
      </c>
    </row>
    <row r="3782" spans="1:3" x14ac:dyDescent="0.25">
      <c r="A3782">
        <v>3780</v>
      </c>
      <c r="B3782" t="str">
        <f>IF(DataBank!F3782="successful",DataBank!B3782,"")</f>
        <v>Melissa Youth OnSTAGE Season 5. Act Like you Mean it!</v>
      </c>
      <c r="C3782">
        <f>IF(DataBank!F3782="successful",DataBank!L3782,"")</f>
        <v>30</v>
      </c>
    </row>
    <row r="3783" spans="1:3" x14ac:dyDescent="0.25">
      <c r="A3783">
        <v>3781</v>
      </c>
      <c r="B3783" t="str">
        <f>IF(DataBank!F3783="successful",DataBank!B3783,"")</f>
        <v>I GOT FIRED - Keith and Jenny are back!</v>
      </c>
      <c r="C3783">
        <f>IF(DataBank!F3783="successful",DataBank!L3783,"")</f>
        <v>52</v>
      </c>
    </row>
    <row r="3784" spans="1:3" x14ac:dyDescent="0.25">
      <c r="A3784">
        <v>3782</v>
      </c>
      <c r="B3784" t="str">
        <f>IF(DataBank!F3784="successful",DataBank!B3784,"")</f>
        <v>No Horizon - The forgotten story, told in a unique musical.</v>
      </c>
      <c r="C3784">
        <f>IF(DataBank!F3784="successful",DataBank!L3784,"")</f>
        <v>27</v>
      </c>
    </row>
    <row r="3785" spans="1:3" x14ac:dyDescent="0.25">
      <c r="A3785">
        <v>3783</v>
      </c>
      <c r="B3785" t="str">
        <f>IF(DataBank!F3785="successful",DataBank!B3785,"")</f>
        <v>Help DORO &amp; DIEGA find their way to the Orlando FRINGE 2016</v>
      </c>
      <c r="C3785">
        <f>IF(DataBank!F3785="successful",DataBank!L3785,"")</f>
        <v>24</v>
      </c>
    </row>
    <row r="3786" spans="1:3" x14ac:dyDescent="0.25">
      <c r="A3786">
        <v>3784</v>
      </c>
      <c r="B3786" t="str">
        <f>IF(DataBank!F3786="successful",DataBank!B3786,"")</f>
        <v>Whitehall Theatre Presents: Little Shop of Horrors</v>
      </c>
      <c r="C3786">
        <f>IF(DataBank!F3786="successful",DataBank!L3786,"")</f>
        <v>10</v>
      </c>
    </row>
    <row r="3787" spans="1:3" x14ac:dyDescent="0.25">
      <c r="A3787">
        <v>3785</v>
      </c>
      <c r="B3787" t="str">
        <f>IF(DataBank!F3787="successful",DataBank!B3787,"")</f>
        <v>Send "Pawn" to Edinburgh!</v>
      </c>
      <c r="C3787">
        <f>IF(DataBank!F3787="successful",DataBank!L3787,"")</f>
        <v>30</v>
      </c>
    </row>
    <row r="3788" spans="1:3" x14ac:dyDescent="0.25">
      <c r="A3788">
        <v>3786</v>
      </c>
      <c r="B3788" t="str">
        <f>IF(DataBank!F3788="successful",DataBank!B3788,"")</f>
        <v>Puberty the Musical: Original Cast Recording</v>
      </c>
      <c r="C3788">
        <f>IF(DataBank!F3788="successful",DataBank!L3788,"")</f>
        <v>71</v>
      </c>
    </row>
    <row r="3789" spans="1:3" x14ac:dyDescent="0.25">
      <c r="A3789">
        <v>3787</v>
      </c>
      <c r="B3789" t="str">
        <f>IF(DataBank!F3789="successful",DataBank!B3789,"")</f>
        <v>Happiest Show On Earth Production Sponsor</v>
      </c>
      <c r="C3789">
        <f>IF(DataBank!F3789="successful",DataBank!L3789,"")</f>
        <v>10</v>
      </c>
    </row>
    <row r="3790" spans="1:3" hidden="1" x14ac:dyDescent="0.25">
      <c r="A3790">
        <v>3788</v>
      </c>
      <c r="B3790" t="str">
        <f>IF(DataBank!F3790="successful",DataBank!B3790,"")</f>
        <v/>
      </c>
      <c r="C3790" t="str">
        <f>IF(DataBank!F3790="successful",DataBank!L3790,"")</f>
        <v/>
      </c>
    </row>
    <row r="3791" spans="1:3" hidden="1" x14ac:dyDescent="0.25">
      <c r="A3791">
        <v>3789</v>
      </c>
      <c r="B3791" t="str">
        <f>IF(DataBank!F3791="successful",DataBank!B3791,"")</f>
        <v/>
      </c>
      <c r="C3791" t="str">
        <f>IF(DataBank!F3791="successful",DataBank!L3791,"")</f>
        <v/>
      </c>
    </row>
    <row r="3792" spans="1:3" hidden="1" x14ac:dyDescent="0.25">
      <c r="A3792">
        <v>3790</v>
      </c>
      <c r="B3792" t="str">
        <f>IF(DataBank!F3792="successful",DataBank!B3792,"")</f>
        <v/>
      </c>
      <c r="C3792" t="str">
        <f>IF(DataBank!F3792="successful",DataBank!L3792,"")</f>
        <v/>
      </c>
    </row>
    <row r="3793" spans="1:3" hidden="1" x14ac:dyDescent="0.25">
      <c r="A3793">
        <v>3791</v>
      </c>
      <c r="B3793" t="str">
        <f>IF(DataBank!F3793="successful",DataBank!B3793,"")</f>
        <v/>
      </c>
      <c r="C3793" t="str">
        <f>IF(DataBank!F3793="successful",DataBank!L3793,"")</f>
        <v/>
      </c>
    </row>
    <row r="3794" spans="1:3" hidden="1" x14ac:dyDescent="0.25">
      <c r="A3794">
        <v>3792</v>
      </c>
      <c r="B3794" t="str">
        <f>IF(DataBank!F3794="successful",DataBank!B3794,"")</f>
        <v/>
      </c>
      <c r="C3794" t="str">
        <f>IF(DataBank!F3794="successful",DataBank!L3794,"")</f>
        <v/>
      </c>
    </row>
    <row r="3795" spans="1:3" hidden="1" x14ac:dyDescent="0.25">
      <c r="A3795">
        <v>3793</v>
      </c>
      <c r="B3795" t="str">
        <f>IF(DataBank!F3795="successful",DataBank!B3795,"")</f>
        <v/>
      </c>
      <c r="C3795" t="str">
        <f>IF(DataBank!F3795="successful",DataBank!L3795,"")</f>
        <v/>
      </c>
    </row>
    <row r="3796" spans="1:3" hidden="1" x14ac:dyDescent="0.25">
      <c r="A3796">
        <v>3794</v>
      </c>
      <c r="B3796" t="str">
        <f>IF(DataBank!F3796="successful",DataBank!B3796,"")</f>
        <v/>
      </c>
      <c r="C3796" t="str">
        <f>IF(DataBank!F3796="successful",DataBank!L3796,"")</f>
        <v/>
      </c>
    </row>
    <row r="3797" spans="1:3" hidden="1" x14ac:dyDescent="0.25">
      <c r="A3797">
        <v>3795</v>
      </c>
      <c r="B3797" t="str">
        <f>IF(DataBank!F3797="successful",DataBank!B3797,"")</f>
        <v/>
      </c>
      <c r="C3797" t="str">
        <f>IF(DataBank!F3797="successful",DataBank!L3797,"")</f>
        <v/>
      </c>
    </row>
    <row r="3798" spans="1:3" hidden="1" x14ac:dyDescent="0.25">
      <c r="A3798">
        <v>3796</v>
      </c>
      <c r="B3798" t="str">
        <f>IF(DataBank!F3798="successful",DataBank!B3798,"")</f>
        <v/>
      </c>
      <c r="C3798" t="str">
        <f>IF(DataBank!F3798="successful",DataBank!L3798,"")</f>
        <v/>
      </c>
    </row>
    <row r="3799" spans="1:3" hidden="1" x14ac:dyDescent="0.25">
      <c r="A3799">
        <v>3797</v>
      </c>
      <c r="B3799" t="str">
        <f>IF(DataBank!F3799="successful",DataBank!B3799,"")</f>
        <v/>
      </c>
      <c r="C3799" t="str">
        <f>IF(DataBank!F3799="successful",DataBank!L3799,"")</f>
        <v/>
      </c>
    </row>
    <row r="3800" spans="1:3" hidden="1" x14ac:dyDescent="0.25">
      <c r="A3800">
        <v>3798</v>
      </c>
      <c r="B3800" t="str">
        <f>IF(DataBank!F3800="successful",DataBank!B3800,"")</f>
        <v/>
      </c>
      <c r="C3800" t="str">
        <f>IF(DataBank!F3800="successful",DataBank!L3800,"")</f>
        <v/>
      </c>
    </row>
    <row r="3801" spans="1:3" hidden="1" x14ac:dyDescent="0.25">
      <c r="A3801">
        <v>3799</v>
      </c>
      <c r="B3801" t="str">
        <f>IF(DataBank!F3801="successful",DataBank!B3801,"")</f>
        <v/>
      </c>
      <c r="C3801" t="str">
        <f>IF(DataBank!F3801="successful",DataBank!L3801,"")</f>
        <v/>
      </c>
    </row>
    <row r="3802" spans="1:3" hidden="1" x14ac:dyDescent="0.25">
      <c r="A3802">
        <v>3800</v>
      </c>
      <c r="B3802" t="str">
        <f>IF(DataBank!F3802="successful",DataBank!B3802,"")</f>
        <v/>
      </c>
      <c r="C3802" t="str">
        <f>IF(DataBank!F3802="successful",DataBank!L3802,"")</f>
        <v/>
      </c>
    </row>
    <row r="3803" spans="1:3" hidden="1" x14ac:dyDescent="0.25">
      <c r="A3803">
        <v>3801</v>
      </c>
      <c r="B3803" t="str">
        <f>IF(DataBank!F3803="successful",DataBank!B3803,"")</f>
        <v/>
      </c>
      <c r="C3803" t="str">
        <f>IF(DataBank!F3803="successful",DataBank!L3803,"")</f>
        <v/>
      </c>
    </row>
    <row r="3804" spans="1:3" hidden="1" x14ac:dyDescent="0.25">
      <c r="A3804">
        <v>3802</v>
      </c>
      <c r="B3804" t="str">
        <f>IF(DataBank!F3804="successful",DataBank!B3804,"")</f>
        <v/>
      </c>
      <c r="C3804" t="str">
        <f>IF(DataBank!F3804="successful",DataBank!L3804,"")</f>
        <v/>
      </c>
    </row>
    <row r="3805" spans="1:3" hidden="1" x14ac:dyDescent="0.25">
      <c r="A3805">
        <v>3803</v>
      </c>
      <c r="B3805" t="str">
        <f>IF(DataBank!F3805="successful",DataBank!B3805,"")</f>
        <v/>
      </c>
      <c r="C3805" t="str">
        <f>IF(DataBank!F3805="successful",DataBank!L3805,"")</f>
        <v/>
      </c>
    </row>
    <row r="3806" spans="1:3" hidden="1" x14ac:dyDescent="0.25">
      <c r="A3806">
        <v>3804</v>
      </c>
      <c r="B3806" t="str">
        <f>IF(DataBank!F3806="successful",DataBank!B3806,"")</f>
        <v/>
      </c>
      <c r="C3806" t="str">
        <f>IF(DataBank!F3806="successful",DataBank!L3806,"")</f>
        <v/>
      </c>
    </row>
    <row r="3807" spans="1:3" hidden="1" x14ac:dyDescent="0.25">
      <c r="A3807">
        <v>3805</v>
      </c>
      <c r="B3807" t="str">
        <f>IF(DataBank!F3807="successful",DataBank!B3807,"")</f>
        <v/>
      </c>
      <c r="C3807" t="str">
        <f>IF(DataBank!F3807="successful",DataBank!L3807,"")</f>
        <v/>
      </c>
    </row>
    <row r="3808" spans="1:3" hidden="1" x14ac:dyDescent="0.25">
      <c r="A3808">
        <v>3806</v>
      </c>
      <c r="B3808" t="str">
        <f>IF(DataBank!F3808="successful",DataBank!B3808,"")</f>
        <v/>
      </c>
      <c r="C3808" t="str">
        <f>IF(DataBank!F3808="successful",DataBank!L3808,"")</f>
        <v/>
      </c>
    </row>
    <row r="3809" spans="1:3" hidden="1" x14ac:dyDescent="0.25">
      <c r="A3809">
        <v>3807</v>
      </c>
      <c r="B3809" t="str">
        <f>IF(DataBank!F3809="successful",DataBank!B3809,"")</f>
        <v/>
      </c>
      <c r="C3809" t="str">
        <f>IF(DataBank!F3809="successful",DataBank!L3809,"")</f>
        <v/>
      </c>
    </row>
    <row r="3810" spans="1:3" x14ac:dyDescent="0.25">
      <c r="A3810">
        <v>3808</v>
      </c>
      <c r="B3810" t="str">
        <f>IF(DataBank!F3810="successful",DataBank!B3810,"")</f>
        <v>Time at the Bar! The road to Edinburgh</v>
      </c>
      <c r="C3810">
        <f>IF(DataBank!F3810="successful",DataBank!L3810,"")</f>
        <v>24</v>
      </c>
    </row>
    <row r="3811" spans="1:3" x14ac:dyDescent="0.25">
      <c r="A3811">
        <v>3809</v>
      </c>
      <c r="B3811" t="str">
        <f>IF(DataBank!F3811="successful",DataBank!B3811,"")</f>
        <v>15% of The Seagull Flies to Edinburgh</v>
      </c>
      <c r="C3811">
        <f>IF(DataBank!F3811="successful",DataBank!L3811,"")</f>
        <v>38</v>
      </c>
    </row>
    <row r="3812" spans="1:3" x14ac:dyDescent="0.25">
      <c r="A3812">
        <v>3810</v>
      </c>
      <c r="B3812" t="str">
        <f>IF(DataBank!F3812="successful",DataBank!B3812,"")</f>
        <v>Romeo &amp; Juliet</v>
      </c>
      <c r="C3812">
        <f>IF(DataBank!F3812="successful",DataBank!L3812,"")</f>
        <v>26</v>
      </c>
    </row>
    <row r="3813" spans="1:3" x14ac:dyDescent="0.25">
      <c r="A3813">
        <v>3811</v>
      </c>
      <c r="B3813" t="str">
        <f>IF(DataBank!F3813="successful",DataBank!B3813,"")</f>
        <v>The Merchant of Venice</v>
      </c>
      <c r="C3813">
        <f>IF(DataBank!F3813="successful",DataBank!L3813,"")</f>
        <v>19</v>
      </c>
    </row>
    <row r="3814" spans="1:3" x14ac:dyDescent="0.25">
      <c r="A3814">
        <v>3812</v>
      </c>
      <c r="B3814" t="str">
        <f>IF(DataBank!F3814="successful",DataBank!B3814,"")</f>
        <v>Save "The Stage Door"</v>
      </c>
      <c r="C3814">
        <f>IF(DataBank!F3814="successful",DataBank!L3814,"")</f>
        <v>11</v>
      </c>
    </row>
    <row r="3815" spans="1:3" x14ac:dyDescent="0.25">
      <c r="A3815">
        <v>3813</v>
      </c>
      <c r="B3815" t="str">
        <f>IF(DataBank!F3815="successful",DataBank!B3815,"")</f>
        <v>SUCKIN INJUN</v>
      </c>
      <c r="C3815">
        <f>IF(DataBank!F3815="successful",DataBank!L3815,"")</f>
        <v>27</v>
      </c>
    </row>
    <row r="3816" spans="1:3" x14ac:dyDescent="0.25">
      <c r="A3816">
        <v>3814</v>
      </c>
      <c r="B3816" t="str">
        <f>IF(DataBank!F3816="successful",DataBank!B3816,"")</f>
        <v>Eyes Shut. Door Open - A New Play by Cassie M. Seinuk</v>
      </c>
      <c r="C3816">
        <f>IF(DataBank!F3816="successful",DataBank!L3816,"")</f>
        <v>34</v>
      </c>
    </row>
    <row r="3817" spans="1:3" x14ac:dyDescent="0.25">
      <c r="A3817">
        <v>3815</v>
      </c>
      <c r="B3817" t="str">
        <f>IF(DataBank!F3817="successful",DataBank!B3817,"")</f>
        <v>The Canterbury Shakespeare Festival - first season</v>
      </c>
      <c r="C3817">
        <f>IF(DataBank!F3817="successful",DataBank!L3817,"")</f>
        <v>20</v>
      </c>
    </row>
    <row r="3818" spans="1:3" x14ac:dyDescent="0.25">
      <c r="A3818">
        <v>3816</v>
      </c>
      <c r="B3818" t="str">
        <f>IF(DataBank!F3818="successful",DataBank!B3818,"")</f>
        <v>AFTER LIFE: Minnesota Fringe Festival 2014</v>
      </c>
      <c r="C3818">
        <f>IF(DataBank!F3818="successful",DataBank!L3818,"")</f>
        <v>37</v>
      </c>
    </row>
    <row r="3819" spans="1:3" x14ac:dyDescent="0.25">
      <c r="A3819">
        <v>3817</v>
      </c>
      <c r="B3819" t="str">
        <f>IF(DataBank!F3819="successful",DataBank!B3819,"")</f>
        <v>TWIST: adapted from the novel Oliver Twist</v>
      </c>
      <c r="C3819">
        <f>IF(DataBank!F3819="successful",DataBank!L3819,"")</f>
        <v>20</v>
      </c>
    </row>
    <row r="3820" spans="1:3" x14ac:dyDescent="0.25">
      <c r="A3820">
        <v>3818</v>
      </c>
      <c r="B3820" t="str">
        <f>IF(DataBank!F3820="successful",DataBank!B3820,"")</f>
        <v>The AOA Presents: The Maiden of Orleans</v>
      </c>
      <c r="C3820">
        <f>IF(DataBank!F3820="successful",DataBank!L3820,"")</f>
        <v>10</v>
      </c>
    </row>
    <row r="3821" spans="1:3" x14ac:dyDescent="0.25">
      <c r="A3821">
        <v>3819</v>
      </c>
      <c r="B3821" t="str">
        <f>IF(DataBank!F3821="successful",DataBank!B3821,"")</f>
        <v>A Kansas City Fringe Festival premiere: "The Art is a Lie"</v>
      </c>
      <c r="C3821">
        <f>IF(DataBank!F3821="successful",DataBank!L3821,"")</f>
        <v>26</v>
      </c>
    </row>
    <row r="3822" spans="1:3" x14ac:dyDescent="0.25">
      <c r="A3822">
        <v>3820</v>
      </c>
      <c r="B3822" t="str">
        <f>IF(DataBank!F3822="successful",DataBank!B3822,"")</f>
        <v>TUSENTACK THEATRE</v>
      </c>
      <c r="C3822">
        <f>IF(DataBank!F3822="successful",DataBank!L3822,"")</f>
        <v>20</v>
      </c>
    </row>
    <row r="3823" spans="1:3" x14ac:dyDescent="0.25">
      <c r="A3823">
        <v>3821</v>
      </c>
      <c r="B3823" t="str">
        <f>IF(DataBank!F3823="successful",DataBank!B3823,"")</f>
        <v>Brooklyn Quartet, directed by reg e gaines. Spring of 2016</v>
      </c>
      <c r="C3823">
        <f>IF(DataBank!F3823="successful",DataBank!L3823,"")</f>
        <v>46</v>
      </c>
    </row>
    <row r="3824" spans="1:3" x14ac:dyDescent="0.25">
      <c r="A3824">
        <v>3822</v>
      </c>
      <c r="B3824" t="str">
        <f>IF(DataBank!F3824="successful",DataBank!B3824,"")</f>
        <v>Geschichten sollen leben</v>
      </c>
      <c r="C3824">
        <f>IF(DataBank!F3824="successful",DataBank!L3824,"")</f>
        <v>76</v>
      </c>
    </row>
    <row r="3825" spans="1:3" x14ac:dyDescent="0.25">
      <c r="A3825">
        <v>3823</v>
      </c>
      <c r="B3825" t="str">
        <f>IF(DataBank!F3825="successful",DataBank!B3825,"")</f>
        <v>FEED</v>
      </c>
      <c r="C3825">
        <f>IF(DataBank!F3825="successful",DataBank!L3825,"")</f>
        <v>41</v>
      </c>
    </row>
    <row r="3826" spans="1:3" x14ac:dyDescent="0.25">
      <c r="A3826">
        <v>3824</v>
      </c>
      <c r="B3826" t="str">
        <f>IF(DataBank!F3826="successful",DataBank!B3826,"")</f>
        <v>Count Your Blessings - A Verbatim Performance</v>
      </c>
      <c r="C3826">
        <f>IF(DataBank!F3826="successful",DataBank!L3826,"")</f>
        <v>7</v>
      </c>
    </row>
    <row r="3827" spans="1:3" x14ac:dyDescent="0.25">
      <c r="A3827">
        <v>3825</v>
      </c>
      <c r="B3827" t="str">
        <f>IF(DataBank!F3827="successful",DataBank!B3827,"")</f>
        <v>Help keep girls in school in Burkina Faso</v>
      </c>
      <c r="C3827">
        <f>IF(DataBank!F3827="successful",DataBank!L3827,"")</f>
        <v>49</v>
      </c>
    </row>
    <row r="3828" spans="1:3" x14ac:dyDescent="0.25">
      <c r="A3828">
        <v>3826</v>
      </c>
      <c r="B3828" t="str">
        <f>IF(DataBank!F3828="successful",DataBank!B3828,"")</f>
        <v>DAY OF THE DOG by Blue Sparrow Theatre Company</v>
      </c>
      <c r="C3828">
        <f>IF(DataBank!F3828="successful",DataBank!L3828,"")</f>
        <v>26</v>
      </c>
    </row>
    <row r="3829" spans="1:3" x14ac:dyDescent="0.25">
      <c r="A3829">
        <v>3827</v>
      </c>
      <c r="B3829" t="str">
        <f>IF(DataBank!F3829="successful",DataBank!B3829,"")</f>
        <v>BROKEN BISCUITS EDINBURGH</v>
      </c>
      <c r="C3829">
        <f>IF(DataBank!F3829="successful",DataBank!L3829,"")</f>
        <v>65</v>
      </c>
    </row>
    <row r="3830" spans="1:3" x14ac:dyDescent="0.25">
      <c r="A3830">
        <v>3828</v>
      </c>
      <c r="B3830" t="str">
        <f>IF(DataBank!F3830="successful",DataBank!B3830,"")</f>
        <v>A Few Brave Men: The Chosen Few</v>
      </c>
      <c r="C3830">
        <f>IF(DataBank!F3830="successful",DataBank!L3830,"")</f>
        <v>28</v>
      </c>
    </row>
    <row r="3831" spans="1:3" x14ac:dyDescent="0.25">
      <c r="A3831">
        <v>3829</v>
      </c>
      <c r="B3831" t="str">
        <f>IF(DataBank!F3831="successful",DataBank!B3831,"")</f>
        <v>Returning Home.</v>
      </c>
      <c r="C3831">
        <f>IF(DataBank!F3831="successful",DataBank!L3831,"")</f>
        <v>8</v>
      </c>
    </row>
    <row r="3832" spans="1:3" x14ac:dyDescent="0.25">
      <c r="A3832">
        <v>3830</v>
      </c>
      <c r="B3832" t="str">
        <f>IF(DataBank!F3832="successful",DataBank!B3832,"")</f>
        <v>Run Away</v>
      </c>
      <c r="C3832">
        <f>IF(DataBank!F3832="successful",DataBank!L3832,"")</f>
        <v>3</v>
      </c>
    </row>
    <row r="3833" spans="1:3" x14ac:dyDescent="0.25">
      <c r="A3833">
        <v>3831</v>
      </c>
      <c r="B3833" t="str">
        <f>IF(DataBank!F3833="successful",DataBank!B3833,"")</f>
        <v>Adopt a School for Shared Shakes Artists in the Schools</v>
      </c>
      <c r="C3833">
        <f>IF(DataBank!F3833="successful",DataBank!L3833,"")</f>
        <v>9</v>
      </c>
    </row>
    <row r="3834" spans="1:3" x14ac:dyDescent="0.25">
      <c r="A3834">
        <v>3832</v>
      </c>
      <c r="B3834" t="str">
        <f>IF(DataBank!F3834="successful",DataBank!B3834,"")</f>
        <v>SBYET 2016 Hairspray at the Lobero Theatre!</v>
      </c>
      <c r="C3834">
        <f>IF(DataBank!F3834="successful",DataBank!L3834,"")</f>
        <v>9</v>
      </c>
    </row>
    <row r="3835" spans="1:3" x14ac:dyDescent="0.25">
      <c r="A3835">
        <v>3833</v>
      </c>
      <c r="B3835" t="str">
        <f>IF(DataBank!F3835="successful",DataBank!B3835,"")</f>
        <v>Shakespeare is Boffo! Teachers' Edition</v>
      </c>
      <c r="C3835">
        <f>IF(DataBank!F3835="successful",DataBank!L3835,"")</f>
        <v>20</v>
      </c>
    </row>
    <row r="3836" spans="1:3" x14ac:dyDescent="0.25">
      <c r="A3836">
        <v>3834</v>
      </c>
      <c r="B3836" t="str">
        <f>IF(DataBank!F3836="successful",DataBank!B3836,"")</f>
        <v>Better to Have Loved...?</v>
      </c>
      <c r="C3836">
        <f>IF(DataBank!F3836="successful",DataBank!L3836,"")</f>
        <v>57</v>
      </c>
    </row>
    <row r="3837" spans="1:3" x14ac:dyDescent="0.25">
      <c r="A3837">
        <v>3835</v>
      </c>
      <c r="B3837" t="str">
        <f>IF(DataBank!F3837="successful",DataBank!B3837,"")</f>
        <v>Support new theatre piece IT DOESN'T MATTER</v>
      </c>
      <c r="C3837">
        <f>IF(DataBank!F3837="successful",DataBank!L3837,"")</f>
        <v>8</v>
      </c>
    </row>
    <row r="3838" spans="1:3" x14ac:dyDescent="0.25">
      <c r="A3838">
        <v>3836</v>
      </c>
      <c r="B3838" t="str">
        <f>IF(DataBank!F3838="successful",DataBank!B3838,"")</f>
        <v>Home (The Place Where My Stuff Resides)</v>
      </c>
      <c r="C3838">
        <f>IF(DataBank!F3838="successful",DataBank!L3838,"")</f>
        <v>14</v>
      </c>
    </row>
    <row r="3839" spans="1:3" x14ac:dyDescent="0.25">
      <c r="A3839">
        <v>3837</v>
      </c>
      <c r="B3839" t="str">
        <f>IF(DataBank!F3839="successful",DataBank!B3839,"")</f>
        <v>Farcical Elements Presents Boeing-Boeing</v>
      </c>
      <c r="C3839">
        <f>IF(DataBank!F3839="successful",DataBank!L3839,"")</f>
        <v>17</v>
      </c>
    </row>
    <row r="3840" spans="1:3" x14ac:dyDescent="0.25">
      <c r="A3840">
        <v>3838</v>
      </c>
      <c r="B3840" t="str">
        <f>IF(DataBank!F3840="successful",DataBank!B3840,"")</f>
        <v>BlodsbrÃ¶llop pÃ¥ Fredriksdal / Blood Wedding at Fredriksdal</v>
      </c>
      <c r="C3840">
        <f>IF(DataBank!F3840="successful",DataBank!L3840,"")</f>
        <v>100</v>
      </c>
    </row>
    <row r="3841" spans="1:3" x14ac:dyDescent="0.25">
      <c r="A3841">
        <v>3839</v>
      </c>
      <c r="B3841" t="str">
        <f>IF(DataBank!F3841="successful",DataBank!B3841,"")</f>
        <v>El Campanario: A place to "rest" in times of war...</v>
      </c>
      <c r="C3841">
        <f>IF(DataBank!F3841="successful",DataBank!L3841,"")</f>
        <v>32</v>
      </c>
    </row>
    <row r="3842" spans="1:3" x14ac:dyDescent="0.25">
      <c r="A3842">
        <v>3840</v>
      </c>
      <c r="B3842" t="str">
        <f>IF(DataBank!F3842="successful",DataBank!B3842,"")</f>
        <v>Tonight I'll be April</v>
      </c>
      <c r="C3842">
        <f>IF(DataBank!F3842="successful",DataBank!L3842,"")</f>
        <v>3</v>
      </c>
    </row>
    <row r="3843" spans="1:3" hidden="1" x14ac:dyDescent="0.25">
      <c r="A3843">
        <v>3841</v>
      </c>
      <c r="B3843" t="str">
        <f>IF(DataBank!F3843="successful",DataBank!B3843,"")</f>
        <v/>
      </c>
      <c r="C3843" t="str">
        <f>IF(DataBank!F3843="successful",DataBank!L3843,"")</f>
        <v/>
      </c>
    </row>
    <row r="3844" spans="1:3" hidden="1" x14ac:dyDescent="0.25">
      <c r="A3844">
        <v>3842</v>
      </c>
      <c r="B3844" t="str">
        <f>IF(DataBank!F3844="successful",DataBank!B3844,"")</f>
        <v/>
      </c>
      <c r="C3844" t="str">
        <f>IF(DataBank!F3844="successful",DataBank!L3844,"")</f>
        <v/>
      </c>
    </row>
    <row r="3845" spans="1:3" hidden="1" x14ac:dyDescent="0.25">
      <c r="A3845">
        <v>3843</v>
      </c>
      <c r="B3845" t="str">
        <f>IF(DataBank!F3845="successful",DataBank!B3845,"")</f>
        <v/>
      </c>
      <c r="C3845" t="str">
        <f>IF(DataBank!F3845="successful",DataBank!L3845,"")</f>
        <v/>
      </c>
    </row>
    <row r="3846" spans="1:3" hidden="1" x14ac:dyDescent="0.25">
      <c r="A3846">
        <v>3844</v>
      </c>
      <c r="B3846" t="str">
        <f>IF(DataBank!F3846="successful",DataBank!B3846,"")</f>
        <v/>
      </c>
      <c r="C3846" t="str">
        <f>IF(DataBank!F3846="successful",DataBank!L3846,"")</f>
        <v/>
      </c>
    </row>
    <row r="3847" spans="1:3" hidden="1" x14ac:dyDescent="0.25">
      <c r="A3847">
        <v>3845</v>
      </c>
      <c r="B3847" t="str">
        <f>IF(DataBank!F3847="successful",DataBank!B3847,"")</f>
        <v/>
      </c>
      <c r="C3847" t="str">
        <f>IF(DataBank!F3847="successful",DataBank!L3847,"")</f>
        <v/>
      </c>
    </row>
    <row r="3848" spans="1:3" hidden="1" x14ac:dyDescent="0.25">
      <c r="A3848">
        <v>3846</v>
      </c>
      <c r="B3848" t="str">
        <f>IF(DataBank!F3848="successful",DataBank!B3848,"")</f>
        <v/>
      </c>
      <c r="C3848" t="str">
        <f>IF(DataBank!F3848="successful",DataBank!L3848,"")</f>
        <v/>
      </c>
    </row>
    <row r="3849" spans="1:3" hidden="1" x14ac:dyDescent="0.25">
      <c r="A3849">
        <v>3847</v>
      </c>
      <c r="B3849" t="str">
        <f>IF(DataBank!F3849="successful",DataBank!B3849,"")</f>
        <v/>
      </c>
      <c r="C3849" t="str">
        <f>IF(DataBank!F3849="successful",DataBank!L3849,"")</f>
        <v/>
      </c>
    </row>
    <row r="3850" spans="1:3" hidden="1" x14ac:dyDescent="0.25">
      <c r="A3850">
        <v>3848</v>
      </c>
      <c r="B3850" t="str">
        <f>IF(DataBank!F3850="successful",DataBank!B3850,"")</f>
        <v/>
      </c>
      <c r="C3850" t="str">
        <f>IF(DataBank!F3850="successful",DataBank!L3850,"")</f>
        <v/>
      </c>
    </row>
    <row r="3851" spans="1:3" hidden="1" x14ac:dyDescent="0.25">
      <c r="A3851">
        <v>3849</v>
      </c>
      <c r="B3851" t="str">
        <f>IF(DataBank!F3851="successful",DataBank!B3851,"")</f>
        <v/>
      </c>
      <c r="C3851" t="str">
        <f>IF(DataBank!F3851="successful",DataBank!L3851,"")</f>
        <v/>
      </c>
    </row>
    <row r="3852" spans="1:3" hidden="1" x14ac:dyDescent="0.25">
      <c r="A3852">
        <v>3850</v>
      </c>
      <c r="B3852" t="str">
        <f>IF(DataBank!F3852="successful",DataBank!B3852,"")</f>
        <v/>
      </c>
      <c r="C3852" t="str">
        <f>IF(DataBank!F3852="successful",DataBank!L3852,"")</f>
        <v/>
      </c>
    </row>
    <row r="3853" spans="1:3" hidden="1" x14ac:dyDescent="0.25">
      <c r="A3853">
        <v>3851</v>
      </c>
      <c r="B3853" t="str">
        <f>IF(DataBank!F3853="successful",DataBank!B3853,"")</f>
        <v/>
      </c>
      <c r="C3853" t="str">
        <f>IF(DataBank!F3853="successful",DataBank!L3853,"")</f>
        <v/>
      </c>
    </row>
    <row r="3854" spans="1:3" hidden="1" x14ac:dyDescent="0.25">
      <c r="A3854">
        <v>3852</v>
      </c>
      <c r="B3854" t="str">
        <f>IF(DataBank!F3854="successful",DataBank!B3854,"")</f>
        <v/>
      </c>
      <c r="C3854" t="str">
        <f>IF(DataBank!F3854="successful",DataBank!L3854,"")</f>
        <v/>
      </c>
    </row>
    <row r="3855" spans="1:3" hidden="1" x14ac:dyDescent="0.25">
      <c r="A3855">
        <v>3853</v>
      </c>
      <c r="B3855" t="str">
        <f>IF(DataBank!F3855="successful",DataBank!B3855,"")</f>
        <v/>
      </c>
      <c r="C3855" t="str">
        <f>IF(DataBank!F3855="successful",DataBank!L3855,"")</f>
        <v/>
      </c>
    </row>
    <row r="3856" spans="1:3" hidden="1" x14ac:dyDescent="0.25">
      <c r="A3856">
        <v>3854</v>
      </c>
      <c r="B3856" t="str">
        <f>IF(DataBank!F3856="successful",DataBank!B3856,"")</f>
        <v/>
      </c>
      <c r="C3856" t="str">
        <f>IF(DataBank!F3856="successful",DataBank!L3856,"")</f>
        <v/>
      </c>
    </row>
    <row r="3857" spans="1:3" hidden="1" x14ac:dyDescent="0.25">
      <c r="A3857">
        <v>3855</v>
      </c>
      <c r="B3857" t="str">
        <f>IF(DataBank!F3857="successful",DataBank!B3857,"")</f>
        <v/>
      </c>
      <c r="C3857" t="str">
        <f>IF(DataBank!F3857="successful",DataBank!L3857,"")</f>
        <v/>
      </c>
    </row>
    <row r="3858" spans="1:3" hidden="1" x14ac:dyDescent="0.25">
      <c r="A3858">
        <v>3856</v>
      </c>
      <c r="B3858" t="str">
        <f>IF(DataBank!F3858="successful",DataBank!B3858,"")</f>
        <v/>
      </c>
      <c r="C3858" t="str">
        <f>IF(DataBank!F3858="successful",DataBank!L3858,"")</f>
        <v/>
      </c>
    </row>
    <row r="3859" spans="1:3" hidden="1" x14ac:dyDescent="0.25">
      <c r="A3859">
        <v>3857</v>
      </c>
      <c r="B3859" t="str">
        <f>IF(DataBank!F3859="successful",DataBank!B3859,"")</f>
        <v/>
      </c>
      <c r="C3859" t="str">
        <f>IF(DataBank!F3859="successful",DataBank!L3859,"")</f>
        <v/>
      </c>
    </row>
    <row r="3860" spans="1:3" hidden="1" x14ac:dyDescent="0.25">
      <c r="A3860">
        <v>3858</v>
      </c>
      <c r="B3860" t="str">
        <f>IF(DataBank!F3860="successful",DataBank!B3860,"")</f>
        <v/>
      </c>
      <c r="C3860" t="str">
        <f>IF(DataBank!F3860="successful",DataBank!L3860,"")</f>
        <v/>
      </c>
    </row>
    <row r="3861" spans="1:3" hidden="1" x14ac:dyDescent="0.25">
      <c r="A3861">
        <v>3859</v>
      </c>
      <c r="B3861" t="str">
        <f>IF(DataBank!F3861="successful",DataBank!B3861,"")</f>
        <v/>
      </c>
      <c r="C3861" t="str">
        <f>IF(DataBank!F3861="successful",DataBank!L3861,"")</f>
        <v/>
      </c>
    </row>
    <row r="3862" spans="1:3" hidden="1" x14ac:dyDescent="0.25">
      <c r="A3862">
        <v>3860</v>
      </c>
      <c r="B3862" t="str">
        <f>IF(DataBank!F3862="successful",DataBank!B3862,"")</f>
        <v/>
      </c>
      <c r="C3862" t="str">
        <f>IF(DataBank!F3862="successful",DataBank!L3862,"")</f>
        <v/>
      </c>
    </row>
    <row r="3863" spans="1:3" hidden="1" x14ac:dyDescent="0.25">
      <c r="A3863">
        <v>3861</v>
      </c>
      <c r="B3863" t="str">
        <f>IF(DataBank!F3863="successful",DataBank!B3863,"")</f>
        <v/>
      </c>
      <c r="C3863" t="str">
        <f>IF(DataBank!F3863="successful",DataBank!L3863,"")</f>
        <v/>
      </c>
    </row>
    <row r="3864" spans="1:3" hidden="1" x14ac:dyDescent="0.25">
      <c r="A3864">
        <v>3862</v>
      </c>
      <c r="B3864" t="str">
        <f>IF(DataBank!F3864="successful",DataBank!B3864,"")</f>
        <v/>
      </c>
      <c r="C3864" t="str">
        <f>IF(DataBank!F3864="successful",DataBank!L3864,"")</f>
        <v/>
      </c>
    </row>
    <row r="3865" spans="1:3" hidden="1" x14ac:dyDescent="0.25">
      <c r="A3865">
        <v>3863</v>
      </c>
      <c r="B3865" t="str">
        <f>IF(DataBank!F3865="successful",DataBank!B3865,"")</f>
        <v/>
      </c>
      <c r="C3865" t="str">
        <f>IF(DataBank!F3865="successful",DataBank!L3865,"")</f>
        <v/>
      </c>
    </row>
    <row r="3866" spans="1:3" hidden="1" x14ac:dyDescent="0.25">
      <c r="A3866">
        <v>3864</v>
      </c>
      <c r="B3866" t="str">
        <f>IF(DataBank!F3866="successful",DataBank!B3866,"")</f>
        <v/>
      </c>
      <c r="C3866" t="str">
        <f>IF(DataBank!F3866="successful",DataBank!L3866,"")</f>
        <v/>
      </c>
    </row>
    <row r="3867" spans="1:3" hidden="1" x14ac:dyDescent="0.25">
      <c r="A3867">
        <v>3865</v>
      </c>
      <c r="B3867" t="str">
        <f>IF(DataBank!F3867="successful",DataBank!B3867,"")</f>
        <v/>
      </c>
      <c r="C3867" t="str">
        <f>IF(DataBank!F3867="successful",DataBank!L3867,"")</f>
        <v/>
      </c>
    </row>
    <row r="3868" spans="1:3" hidden="1" x14ac:dyDescent="0.25">
      <c r="A3868">
        <v>3866</v>
      </c>
      <c r="B3868" t="str">
        <f>IF(DataBank!F3868="successful",DataBank!B3868,"")</f>
        <v/>
      </c>
      <c r="C3868" t="str">
        <f>IF(DataBank!F3868="successful",DataBank!L3868,"")</f>
        <v/>
      </c>
    </row>
    <row r="3869" spans="1:3" hidden="1" x14ac:dyDescent="0.25">
      <c r="A3869">
        <v>3867</v>
      </c>
      <c r="B3869" t="str">
        <f>IF(DataBank!F3869="successful",DataBank!B3869,"")</f>
        <v/>
      </c>
      <c r="C3869" t="str">
        <f>IF(DataBank!F3869="successful",DataBank!L3869,"")</f>
        <v/>
      </c>
    </row>
    <row r="3870" spans="1:3" hidden="1" x14ac:dyDescent="0.25">
      <c r="A3870">
        <v>3868</v>
      </c>
      <c r="B3870" t="str">
        <f>IF(DataBank!F3870="successful",DataBank!B3870,"")</f>
        <v/>
      </c>
      <c r="C3870" t="str">
        <f>IF(DataBank!F3870="successful",DataBank!L3870,"")</f>
        <v/>
      </c>
    </row>
    <row r="3871" spans="1:3" hidden="1" x14ac:dyDescent="0.25">
      <c r="A3871">
        <v>3869</v>
      </c>
      <c r="B3871" t="str">
        <f>IF(DataBank!F3871="successful",DataBank!B3871,"")</f>
        <v/>
      </c>
      <c r="C3871" t="str">
        <f>IF(DataBank!F3871="successful",DataBank!L3871,"")</f>
        <v/>
      </c>
    </row>
    <row r="3872" spans="1:3" hidden="1" x14ac:dyDescent="0.25">
      <c r="A3872">
        <v>3870</v>
      </c>
      <c r="B3872" t="str">
        <f>IF(DataBank!F3872="successful",DataBank!B3872,"")</f>
        <v/>
      </c>
      <c r="C3872" t="str">
        <f>IF(DataBank!F3872="successful",DataBank!L3872,"")</f>
        <v/>
      </c>
    </row>
    <row r="3873" spans="1:3" hidden="1" x14ac:dyDescent="0.25">
      <c r="A3873">
        <v>3871</v>
      </c>
      <c r="B3873" t="str">
        <f>IF(DataBank!F3873="successful",DataBank!B3873,"")</f>
        <v/>
      </c>
      <c r="C3873" t="str">
        <f>IF(DataBank!F3873="successful",DataBank!L3873,"")</f>
        <v/>
      </c>
    </row>
    <row r="3874" spans="1:3" hidden="1" x14ac:dyDescent="0.25">
      <c r="A3874">
        <v>3872</v>
      </c>
      <c r="B3874" t="str">
        <f>IF(DataBank!F3874="successful",DataBank!B3874,"")</f>
        <v/>
      </c>
      <c r="C3874" t="str">
        <f>IF(DataBank!F3874="successful",DataBank!L3874,"")</f>
        <v/>
      </c>
    </row>
    <row r="3875" spans="1:3" hidden="1" x14ac:dyDescent="0.25">
      <c r="A3875">
        <v>3873</v>
      </c>
      <c r="B3875" t="str">
        <f>IF(DataBank!F3875="successful",DataBank!B3875,"")</f>
        <v/>
      </c>
      <c r="C3875" t="str">
        <f>IF(DataBank!F3875="successful",DataBank!L3875,"")</f>
        <v/>
      </c>
    </row>
    <row r="3876" spans="1:3" hidden="1" x14ac:dyDescent="0.25">
      <c r="A3876">
        <v>3874</v>
      </c>
      <c r="B3876" t="str">
        <f>IF(DataBank!F3876="successful",DataBank!B3876,"")</f>
        <v/>
      </c>
      <c r="C3876" t="str">
        <f>IF(DataBank!F3876="successful",DataBank!L3876,"")</f>
        <v/>
      </c>
    </row>
    <row r="3877" spans="1:3" hidden="1" x14ac:dyDescent="0.25">
      <c r="A3877">
        <v>3875</v>
      </c>
      <c r="B3877" t="str">
        <f>IF(DataBank!F3877="successful",DataBank!B3877,"")</f>
        <v/>
      </c>
      <c r="C3877" t="str">
        <f>IF(DataBank!F3877="successful",DataBank!L3877,"")</f>
        <v/>
      </c>
    </row>
    <row r="3878" spans="1:3" hidden="1" x14ac:dyDescent="0.25">
      <c r="A3878">
        <v>3876</v>
      </c>
      <c r="B3878" t="str">
        <f>IF(DataBank!F3878="successful",DataBank!B3878,"")</f>
        <v/>
      </c>
      <c r="C3878" t="str">
        <f>IF(DataBank!F3878="successful",DataBank!L3878,"")</f>
        <v/>
      </c>
    </row>
    <row r="3879" spans="1:3" hidden="1" x14ac:dyDescent="0.25">
      <c r="A3879">
        <v>3877</v>
      </c>
      <c r="B3879" t="str">
        <f>IF(DataBank!F3879="successful",DataBank!B3879,"")</f>
        <v/>
      </c>
      <c r="C3879" t="str">
        <f>IF(DataBank!F3879="successful",DataBank!L3879,"")</f>
        <v/>
      </c>
    </row>
    <row r="3880" spans="1:3" hidden="1" x14ac:dyDescent="0.25">
      <c r="A3880">
        <v>3878</v>
      </c>
      <c r="B3880" t="str">
        <f>IF(DataBank!F3880="successful",DataBank!B3880,"")</f>
        <v/>
      </c>
      <c r="C3880" t="str">
        <f>IF(DataBank!F3880="successful",DataBank!L3880,"")</f>
        <v/>
      </c>
    </row>
    <row r="3881" spans="1:3" hidden="1" x14ac:dyDescent="0.25">
      <c r="A3881">
        <v>3879</v>
      </c>
      <c r="B3881" t="str">
        <f>IF(DataBank!F3881="successful",DataBank!B3881,"")</f>
        <v/>
      </c>
      <c r="C3881" t="str">
        <f>IF(DataBank!F3881="successful",DataBank!L3881,"")</f>
        <v/>
      </c>
    </row>
    <row r="3882" spans="1:3" hidden="1" x14ac:dyDescent="0.25">
      <c r="A3882">
        <v>3880</v>
      </c>
      <c r="B3882" t="str">
        <f>IF(DataBank!F3882="successful",DataBank!B3882,"")</f>
        <v/>
      </c>
      <c r="C3882" t="str">
        <f>IF(DataBank!F3882="successful",DataBank!L3882,"")</f>
        <v/>
      </c>
    </row>
    <row r="3883" spans="1:3" hidden="1" x14ac:dyDescent="0.25">
      <c r="A3883">
        <v>3881</v>
      </c>
      <c r="B3883" t="str">
        <f>IF(DataBank!F3883="successful",DataBank!B3883,"")</f>
        <v/>
      </c>
      <c r="C3883" t="str">
        <f>IF(DataBank!F3883="successful",DataBank!L3883,"")</f>
        <v/>
      </c>
    </row>
    <row r="3884" spans="1:3" hidden="1" x14ac:dyDescent="0.25">
      <c r="A3884">
        <v>3882</v>
      </c>
      <c r="B3884" t="str">
        <f>IF(DataBank!F3884="successful",DataBank!B3884,"")</f>
        <v/>
      </c>
      <c r="C3884" t="str">
        <f>IF(DataBank!F3884="successful",DataBank!L3884,"")</f>
        <v/>
      </c>
    </row>
    <row r="3885" spans="1:3" hidden="1" x14ac:dyDescent="0.25">
      <c r="A3885">
        <v>3883</v>
      </c>
      <c r="B3885" t="str">
        <f>IF(DataBank!F3885="successful",DataBank!B3885,"")</f>
        <v/>
      </c>
      <c r="C3885" t="str">
        <f>IF(DataBank!F3885="successful",DataBank!L3885,"")</f>
        <v/>
      </c>
    </row>
    <row r="3886" spans="1:3" hidden="1" x14ac:dyDescent="0.25">
      <c r="A3886">
        <v>3884</v>
      </c>
      <c r="B3886" t="str">
        <f>IF(DataBank!F3886="successful",DataBank!B3886,"")</f>
        <v/>
      </c>
      <c r="C3886" t="str">
        <f>IF(DataBank!F3886="successful",DataBank!L3886,"")</f>
        <v/>
      </c>
    </row>
    <row r="3887" spans="1:3" hidden="1" x14ac:dyDescent="0.25">
      <c r="A3887">
        <v>3885</v>
      </c>
      <c r="B3887" t="str">
        <f>IF(DataBank!F3887="successful",DataBank!B3887,"")</f>
        <v/>
      </c>
      <c r="C3887" t="str">
        <f>IF(DataBank!F3887="successful",DataBank!L3887,"")</f>
        <v/>
      </c>
    </row>
    <row r="3888" spans="1:3" hidden="1" x14ac:dyDescent="0.25">
      <c r="A3888">
        <v>3886</v>
      </c>
      <c r="B3888" t="str">
        <f>IF(DataBank!F3888="successful",DataBank!B3888,"")</f>
        <v/>
      </c>
      <c r="C3888" t="str">
        <f>IF(DataBank!F3888="successful",DataBank!L3888,"")</f>
        <v/>
      </c>
    </row>
    <row r="3889" spans="1:3" hidden="1" x14ac:dyDescent="0.25">
      <c r="A3889">
        <v>3887</v>
      </c>
      <c r="B3889" t="str">
        <f>IF(DataBank!F3889="successful",DataBank!B3889,"")</f>
        <v/>
      </c>
      <c r="C3889" t="str">
        <f>IF(DataBank!F3889="successful",DataBank!L3889,"")</f>
        <v/>
      </c>
    </row>
    <row r="3890" spans="1:3" hidden="1" x14ac:dyDescent="0.25">
      <c r="A3890">
        <v>3888</v>
      </c>
      <c r="B3890" t="str">
        <f>IF(DataBank!F3890="successful",DataBank!B3890,"")</f>
        <v/>
      </c>
      <c r="C3890" t="str">
        <f>IF(DataBank!F3890="successful",DataBank!L3890,"")</f>
        <v/>
      </c>
    </row>
    <row r="3891" spans="1:3" hidden="1" x14ac:dyDescent="0.25">
      <c r="A3891">
        <v>3889</v>
      </c>
      <c r="B3891" t="str">
        <f>IF(DataBank!F3891="successful",DataBank!B3891,"")</f>
        <v/>
      </c>
      <c r="C3891" t="str">
        <f>IF(DataBank!F3891="successful",DataBank!L3891,"")</f>
        <v/>
      </c>
    </row>
    <row r="3892" spans="1:3" hidden="1" x14ac:dyDescent="0.25">
      <c r="A3892">
        <v>3890</v>
      </c>
      <c r="B3892" t="str">
        <f>IF(DataBank!F3892="successful",DataBank!B3892,"")</f>
        <v/>
      </c>
      <c r="C3892" t="str">
        <f>IF(DataBank!F3892="successful",DataBank!L3892,"")</f>
        <v/>
      </c>
    </row>
    <row r="3893" spans="1:3" hidden="1" x14ac:dyDescent="0.25">
      <c r="A3893">
        <v>3891</v>
      </c>
      <c r="B3893" t="str">
        <f>IF(DataBank!F3893="successful",DataBank!B3893,"")</f>
        <v/>
      </c>
      <c r="C3893" t="str">
        <f>IF(DataBank!F3893="successful",DataBank!L3893,"")</f>
        <v/>
      </c>
    </row>
    <row r="3894" spans="1:3" hidden="1" x14ac:dyDescent="0.25">
      <c r="A3894">
        <v>3892</v>
      </c>
      <c r="B3894" t="str">
        <f>IF(DataBank!F3894="successful",DataBank!B3894,"")</f>
        <v/>
      </c>
      <c r="C3894" t="str">
        <f>IF(DataBank!F3894="successful",DataBank!L3894,"")</f>
        <v/>
      </c>
    </row>
    <row r="3895" spans="1:3" hidden="1" x14ac:dyDescent="0.25">
      <c r="A3895">
        <v>3893</v>
      </c>
      <c r="B3895" t="str">
        <f>IF(DataBank!F3895="successful",DataBank!B3895,"")</f>
        <v/>
      </c>
      <c r="C3895" t="str">
        <f>IF(DataBank!F3895="successful",DataBank!L3895,"")</f>
        <v/>
      </c>
    </row>
    <row r="3896" spans="1:3" hidden="1" x14ac:dyDescent="0.25">
      <c r="A3896">
        <v>3894</v>
      </c>
      <c r="B3896" t="str">
        <f>IF(DataBank!F3896="successful",DataBank!B3896,"")</f>
        <v/>
      </c>
      <c r="C3896" t="str">
        <f>IF(DataBank!F3896="successful",DataBank!L3896,"")</f>
        <v/>
      </c>
    </row>
    <row r="3897" spans="1:3" hidden="1" x14ac:dyDescent="0.25">
      <c r="A3897">
        <v>3895</v>
      </c>
      <c r="B3897" t="str">
        <f>IF(DataBank!F3897="successful",DataBank!B3897,"")</f>
        <v/>
      </c>
      <c r="C3897" t="str">
        <f>IF(DataBank!F3897="successful",DataBank!L3897,"")</f>
        <v/>
      </c>
    </row>
    <row r="3898" spans="1:3" hidden="1" x14ac:dyDescent="0.25">
      <c r="A3898">
        <v>3896</v>
      </c>
      <c r="B3898" t="str">
        <f>IF(DataBank!F3898="successful",DataBank!B3898,"")</f>
        <v/>
      </c>
      <c r="C3898" t="str">
        <f>IF(DataBank!F3898="successful",DataBank!L3898,"")</f>
        <v/>
      </c>
    </row>
    <row r="3899" spans="1:3" hidden="1" x14ac:dyDescent="0.25">
      <c r="A3899">
        <v>3897</v>
      </c>
      <c r="B3899" t="str">
        <f>IF(DataBank!F3899="successful",DataBank!B3899,"")</f>
        <v/>
      </c>
      <c r="C3899" t="str">
        <f>IF(DataBank!F3899="successful",DataBank!L3899,"")</f>
        <v/>
      </c>
    </row>
    <row r="3900" spans="1:3" hidden="1" x14ac:dyDescent="0.25">
      <c r="A3900">
        <v>3898</v>
      </c>
      <c r="B3900" t="str">
        <f>IF(DataBank!F3900="successful",DataBank!B3900,"")</f>
        <v/>
      </c>
      <c r="C3900" t="str">
        <f>IF(DataBank!F3900="successful",DataBank!L3900,"")</f>
        <v/>
      </c>
    </row>
    <row r="3901" spans="1:3" hidden="1" x14ac:dyDescent="0.25">
      <c r="A3901">
        <v>3899</v>
      </c>
      <c r="B3901" t="str">
        <f>IF(DataBank!F3901="successful",DataBank!B3901,"")</f>
        <v/>
      </c>
      <c r="C3901" t="str">
        <f>IF(DataBank!F3901="successful",DataBank!L3901,"")</f>
        <v/>
      </c>
    </row>
    <row r="3902" spans="1:3" hidden="1" x14ac:dyDescent="0.25">
      <c r="A3902">
        <v>3900</v>
      </c>
      <c r="B3902" t="str">
        <f>IF(DataBank!F3902="successful",DataBank!B3902,"")</f>
        <v/>
      </c>
      <c r="C3902" t="str">
        <f>IF(DataBank!F3902="successful",DataBank!L3902,"")</f>
        <v/>
      </c>
    </row>
    <row r="3903" spans="1:3" hidden="1" x14ac:dyDescent="0.25">
      <c r="A3903">
        <v>3901</v>
      </c>
      <c r="B3903" t="str">
        <f>IF(DataBank!F3903="successful",DataBank!B3903,"")</f>
        <v/>
      </c>
      <c r="C3903" t="str">
        <f>IF(DataBank!F3903="successful",DataBank!L3903,"")</f>
        <v/>
      </c>
    </row>
    <row r="3904" spans="1:3" hidden="1" x14ac:dyDescent="0.25">
      <c r="A3904">
        <v>3902</v>
      </c>
      <c r="B3904" t="str">
        <f>IF(DataBank!F3904="successful",DataBank!B3904,"")</f>
        <v/>
      </c>
      <c r="C3904" t="str">
        <f>IF(DataBank!F3904="successful",DataBank!L3904,"")</f>
        <v/>
      </c>
    </row>
    <row r="3905" spans="1:3" hidden="1" x14ac:dyDescent="0.25">
      <c r="A3905">
        <v>3903</v>
      </c>
      <c r="B3905" t="str">
        <f>IF(DataBank!F3905="successful",DataBank!B3905,"")</f>
        <v/>
      </c>
      <c r="C3905" t="str">
        <f>IF(DataBank!F3905="successful",DataBank!L3905,"")</f>
        <v/>
      </c>
    </row>
    <row r="3906" spans="1:3" hidden="1" x14ac:dyDescent="0.25">
      <c r="A3906">
        <v>3904</v>
      </c>
      <c r="B3906" t="str">
        <f>IF(DataBank!F3906="successful",DataBank!B3906,"")</f>
        <v/>
      </c>
      <c r="C3906" t="str">
        <f>IF(DataBank!F3906="successful",DataBank!L3906,"")</f>
        <v/>
      </c>
    </row>
    <row r="3907" spans="1:3" hidden="1" x14ac:dyDescent="0.25">
      <c r="A3907">
        <v>3905</v>
      </c>
      <c r="B3907" t="str">
        <f>IF(DataBank!F3907="successful",DataBank!B3907,"")</f>
        <v/>
      </c>
      <c r="C3907" t="str">
        <f>IF(DataBank!F3907="successful",DataBank!L3907,"")</f>
        <v/>
      </c>
    </row>
    <row r="3908" spans="1:3" hidden="1" x14ac:dyDescent="0.25">
      <c r="A3908">
        <v>3906</v>
      </c>
      <c r="B3908" t="str">
        <f>IF(DataBank!F3908="successful",DataBank!B3908,"")</f>
        <v/>
      </c>
      <c r="C3908" t="str">
        <f>IF(DataBank!F3908="successful",DataBank!L3908,"")</f>
        <v/>
      </c>
    </row>
    <row r="3909" spans="1:3" hidden="1" x14ac:dyDescent="0.25">
      <c r="A3909">
        <v>3907</v>
      </c>
      <c r="B3909" t="str">
        <f>IF(DataBank!F3909="successful",DataBank!B3909,"")</f>
        <v/>
      </c>
      <c r="C3909" t="str">
        <f>IF(DataBank!F3909="successful",DataBank!L3909,"")</f>
        <v/>
      </c>
    </row>
    <row r="3910" spans="1:3" hidden="1" x14ac:dyDescent="0.25">
      <c r="A3910">
        <v>3908</v>
      </c>
      <c r="B3910" t="str">
        <f>IF(DataBank!F3910="successful",DataBank!B3910,"")</f>
        <v/>
      </c>
      <c r="C3910" t="str">
        <f>IF(DataBank!F3910="successful",DataBank!L3910,"")</f>
        <v/>
      </c>
    </row>
    <row r="3911" spans="1:3" hidden="1" x14ac:dyDescent="0.25">
      <c r="A3911">
        <v>3909</v>
      </c>
      <c r="B3911" t="str">
        <f>IF(DataBank!F3911="successful",DataBank!B3911,"")</f>
        <v/>
      </c>
      <c r="C3911" t="str">
        <f>IF(DataBank!F3911="successful",DataBank!L3911,"")</f>
        <v/>
      </c>
    </row>
    <row r="3912" spans="1:3" hidden="1" x14ac:dyDescent="0.25">
      <c r="A3912">
        <v>3910</v>
      </c>
      <c r="B3912" t="str">
        <f>IF(DataBank!F3912="successful",DataBank!B3912,"")</f>
        <v/>
      </c>
      <c r="C3912" t="str">
        <f>IF(DataBank!F3912="successful",DataBank!L3912,"")</f>
        <v/>
      </c>
    </row>
    <row r="3913" spans="1:3" hidden="1" x14ac:dyDescent="0.25">
      <c r="A3913">
        <v>3911</v>
      </c>
      <c r="B3913" t="str">
        <f>IF(DataBank!F3913="successful",DataBank!B3913,"")</f>
        <v/>
      </c>
      <c r="C3913" t="str">
        <f>IF(DataBank!F3913="successful",DataBank!L3913,"")</f>
        <v/>
      </c>
    </row>
    <row r="3914" spans="1:3" hidden="1" x14ac:dyDescent="0.25">
      <c r="A3914">
        <v>3912</v>
      </c>
      <c r="B3914" t="str">
        <f>IF(DataBank!F3914="successful",DataBank!B3914,"")</f>
        <v/>
      </c>
      <c r="C3914" t="str">
        <f>IF(DataBank!F3914="successful",DataBank!L3914,"")</f>
        <v/>
      </c>
    </row>
    <row r="3915" spans="1:3" hidden="1" x14ac:dyDescent="0.25">
      <c r="A3915">
        <v>3913</v>
      </c>
      <c r="B3915" t="str">
        <f>IF(DataBank!F3915="successful",DataBank!B3915,"")</f>
        <v/>
      </c>
      <c r="C3915" t="str">
        <f>IF(DataBank!F3915="successful",DataBank!L3915,"")</f>
        <v/>
      </c>
    </row>
    <row r="3916" spans="1:3" hidden="1" x14ac:dyDescent="0.25">
      <c r="A3916">
        <v>3914</v>
      </c>
      <c r="B3916" t="str">
        <f>IF(DataBank!F3916="successful",DataBank!B3916,"")</f>
        <v/>
      </c>
      <c r="C3916" t="str">
        <f>IF(DataBank!F3916="successful",DataBank!L3916,"")</f>
        <v/>
      </c>
    </row>
    <row r="3917" spans="1:3" hidden="1" x14ac:dyDescent="0.25">
      <c r="A3917">
        <v>3915</v>
      </c>
      <c r="B3917" t="str">
        <f>IF(DataBank!F3917="successful",DataBank!B3917,"")</f>
        <v/>
      </c>
      <c r="C3917" t="str">
        <f>IF(DataBank!F3917="successful",DataBank!L3917,"")</f>
        <v/>
      </c>
    </row>
    <row r="3918" spans="1:3" hidden="1" x14ac:dyDescent="0.25">
      <c r="A3918">
        <v>3916</v>
      </c>
      <c r="B3918" t="str">
        <f>IF(DataBank!F3918="successful",DataBank!B3918,"")</f>
        <v/>
      </c>
      <c r="C3918" t="str">
        <f>IF(DataBank!F3918="successful",DataBank!L3918,"")</f>
        <v/>
      </c>
    </row>
    <row r="3919" spans="1:3" hidden="1" x14ac:dyDescent="0.25">
      <c r="A3919">
        <v>3917</v>
      </c>
      <c r="B3919" t="str">
        <f>IF(DataBank!F3919="successful",DataBank!B3919,"")</f>
        <v/>
      </c>
      <c r="C3919" t="str">
        <f>IF(DataBank!F3919="successful",DataBank!L3919,"")</f>
        <v/>
      </c>
    </row>
    <row r="3920" spans="1:3" hidden="1" x14ac:dyDescent="0.25">
      <c r="A3920">
        <v>3918</v>
      </c>
      <c r="B3920" t="str">
        <f>IF(DataBank!F3920="successful",DataBank!B3920,"")</f>
        <v/>
      </c>
      <c r="C3920" t="str">
        <f>IF(DataBank!F3920="successful",DataBank!L3920,"")</f>
        <v/>
      </c>
    </row>
    <row r="3921" spans="1:3" hidden="1" x14ac:dyDescent="0.25">
      <c r="A3921">
        <v>3919</v>
      </c>
      <c r="B3921" t="str">
        <f>IF(DataBank!F3921="successful",DataBank!B3921,"")</f>
        <v/>
      </c>
      <c r="C3921" t="str">
        <f>IF(DataBank!F3921="successful",DataBank!L3921,"")</f>
        <v/>
      </c>
    </row>
    <row r="3922" spans="1:3" hidden="1" x14ac:dyDescent="0.25">
      <c r="A3922">
        <v>3920</v>
      </c>
      <c r="B3922" t="str">
        <f>IF(DataBank!F3922="successful",DataBank!B3922,"")</f>
        <v/>
      </c>
      <c r="C3922" t="str">
        <f>IF(DataBank!F3922="successful",DataBank!L3922,"")</f>
        <v/>
      </c>
    </row>
    <row r="3923" spans="1:3" hidden="1" x14ac:dyDescent="0.25">
      <c r="A3923">
        <v>3921</v>
      </c>
      <c r="B3923" t="str">
        <f>IF(DataBank!F3923="successful",DataBank!B3923,"")</f>
        <v/>
      </c>
      <c r="C3923" t="str">
        <f>IF(DataBank!F3923="successful",DataBank!L3923,"")</f>
        <v/>
      </c>
    </row>
    <row r="3924" spans="1:3" hidden="1" x14ac:dyDescent="0.25">
      <c r="A3924">
        <v>3922</v>
      </c>
      <c r="B3924" t="str">
        <f>IF(DataBank!F3924="successful",DataBank!B3924,"")</f>
        <v/>
      </c>
      <c r="C3924" t="str">
        <f>IF(DataBank!F3924="successful",DataBank!L3924,"")</f>
        <v/>
      </c>
    </row>
    <row r="3925" spans="1:3" hidden="1" x14ac:dyDescent="0.25">
      <c r="A3925">
        <v>3923</v>
      </c>
      <c r="B3925" t="str">
        <f>IF(DataBank!F3925="successful",DataBank!B3925,"")</f>
        <v/>
      </c>
      <c r="C3925" t="str">
        <f>IF(DataBank!F3925="successful",DataBank!L3925,"")</f>
        <v/>
      </c>
    </row>
    <row r="3926" spans="1:3" hidden="1" x14ac:dyDescent="0.25">
      <c r="A3926">
        <v>3924</v>
      </c>
      <c r="B3926" t="str">
        <f>IF(DataBank!F3926="successful",DataBank!B3926,"")</f>
        <v/>
      </c>
      <c r="C3926" t="str">
        <f>IF(DataBank!F3926="successful",DataBank!L3926,"")</f>
        <v/>
      </c>
    </row>
    <row r="3927" spans="1:3" hidden="1" x14ac:dyDescent="0.25">
      <c r="A3927">
        <v>3925</v>
      </c>
      <c r="B3927" t="str">
        <f>IF(DataBank!F3927="successful",DataBank!B3927,"")</f>
        <v/>
      </c>
      <c r="C3927" t="str">
        <f>IF(DataBank!F3927="successful",DataBank!L3927,"")</f>
        <v/>
      </c>
    </row>
    <row r="3928" spans="1:3" hidden="1" x14ac:dyDescent="0.25">
      <c r="A3928">
        <v>3926</v>
      </c>
      <c r="B3928" t="str">
        <f>IF(DataBank!F3928="successful",DataBank!B3928,"")</f>
        <v/>
      </c>
      <c r="C3928" t="str">
        <f>IF(DataBank!F3928="successful",DataBank!L3928,"")</f>
        <v/>
      </c>
    </row>
    <row r="3929" spans="1:3" hidden="1" x14ac:dyDescent="0.25">
      <c r="A3929">
        <v>3927</v>
      </c>
      <c r="B3929" t="str">
        <f>IF(DataBank!F3929="successful",DataBank!B3929,"")</f>
        <v/>
      </c>
      <c r="C3929" t="str">
        <f>IF(DataBank!F3929="successful",DataBank!L3929,"")</f>
        <v/>
      </c>
    </row>
    <row r="3930" spans="1:3" hidden="1" x14ac:dyDescent="0.25">
      <c r="A3930">
        <v>3928</v>
      </c>
      <c r="B3930" t="str">
        <f>IF(DataBank!F3930="successful",DataBank!B3930,"")</f>
        <v/>
      </c>
      <c r="C3930" t="str">
        <f>IF(DataBank!F3930="successful",DataBank!L3930,"")</f>
        <v/>
      </c>
    </row>
    <row r="3931" spans="1:3" hidden="1" x14ac:dyDescent="0.25">
      <c r="A3931">
        <v>3929</v>
      </c>
      <c r="B3931" t="str">
        <f>IF(DataBank!F3931="successful",DataBank!B3931,"")</f>
        <v/>
      </c>
      <c r="C3931" t="str">
        <f>IF(DataBank!F3931="successful",DataBank!L3931,"")</f>
        <v/>
      </c>
    </row>
    <row r="3932" spans="1:3" hidden="1" x14ac:dyDescent="0.25">
      <c r="A3932">
        <v>3930</v>
      </c>
      <c r="B3932" t="str">
        <f>IF(DataBank!F3932="successful",DataBank!B3932,"")</f>
        <v/>
      </c>
      <c r="C3932" t="str">
        <f>IF(DataBank!F3932="successful",DataBank!L3932,"")</f>
        <v/>
      </c>
    </row>
    <row r="3933" spans="1:3" hidden="1" x14ac:dyDescent="0.25">
      <c r="A3933">
        <v>3931</v>
      </c>
      <c r="B3933" t="str">
        <f>IF(DataBank!F3933="successful",DataBank!B3933,"")</f>
        <v/>
      </c>
      <c r="C3933" t="str">
        <f>IF(DataBank!F3933="successful",DataBank!L3933,"")</f>
        <v/>
      </c>
    </row>
    <row r="3934" spans="1:3" hidden="1" x14ac:dyDescent="0.25">
      <c r="A3934">
        <v>3932</v>
      </c>
      <c r="B3934" t="str">
        <f>IF(DataBank!F3934="successful",DataBank!B3934,"")</f>
        <v/>
      </c>
      <c r="C3934" t="str">
        <f>IF(DataBank!F3934="successful",DataBank!L3934,"")</f>
        <v/>
      </c>
    </row>
    <row r="3935" spans="1:3" hidden="1" x14ac:dyDescent="0.25">
      <c r="A3935">
        <v>3933</v>
      </c>
      <c r="B3935" t="str">
        <f>IF(DataBank!F3935="successful",DataBank!B3935,"")</f>
        <v/>
      </c>
      <c r="C3935" t="str">
        <f>IF(DataBank!F3935="successful",DataBank!L3935,"")</f>
        <v/>
      </c>
    </row>
    <row r="3936" spans="1:3" hidden="1" x14ac:dyDescent="0.25">
      <c r="A3936">
        <v>3934</v>
      </c>
      <c r="B3936" t="str">
        <f>IF(DataBank!F3936="successful",DataBank!B3936,"")</f>
        <v/>
      </c>
      <c r="C3936" t="str">
        <f>IF(DataBank!F3936="successful",DataBank!L3936,"")</f>
        <v/>
      </c>
    </row>
    <row r="3937" spans="1:3" hidden="1" x14ac:dyDescent="0.25">
      <c r="A3937">
        <v>3935</v>
      </c>
      <c r="B3937" t="str">
        <f>IF(DataBank!F3937="successful",DataBank!B3937,"")</f>
        <v/>
      </c>
      <c r="C3937" t="str">
        <f>IF(DataBank!F3937="successful",DataBank!L3937,"")</f>
        <v/>
      </c>
    </row>
    <row r="3938" spans="1:3" hidden="1" x14ac:dyDescent="0.25">
      <c r="A3938">
        <v>3936</v>
      </c>
      <c r="B3938" t="str">
        <f>IF(DataBank!F3938="successful",DataBank!B3938,"")</f>
        <v/>
      </c>
      <c r="C3938" t="str">
        <f>IF(DataBank!F3938="successful",DataBank!L3938,"")</f>
        <v/>
      </c>
    </row>
    <row r="3939" spans="1:3" hidden="1" x14ac:dyDescent="0.25">
      <c r="A3939">
        <v>3937</v>
      </c>
      <c r="B3939" t="str">
        <f>IF(DataBank!F3939="successful",DataBank!B3939,"")</f>
        <v/>
      </c>
      <c r="C3939" t="str">
        <f>IF(DataBank!F3939="successful",DataBank!L3939,"")</f>
        <v/>
      </c>
    </row>
    <row r="3940" spans="1:3" hidden="1" x14ac:dyDescent="0.25">
      <c r="A3940">
        <v>3938</v>
      </c>
      <c r="B3940" t="str">
        <f>IF(DataBank!F3940="successful",DataBank!B3940,"")</f>
        <v/>
      </c>
      <c r="C3940" t="str">
        <f>IF(DataBank!F3940="successful",DataBank!L3940,"")</f>
        <v/>
      </c>
    </row>
    <row r="3941" spans="1:3" hidden="1" x14ac:dyDescent="0.25">
      <c r="A3941">
        <v>3939</v>
      </c>
      <c r="B3941" t="str">
        <f>IF(DataBank!F3941="successful",DataBank!B3941,"")</f>
        <v/>
      </c>
      <c r="C3941" t="str">
        <f>IF(DataBank!F3941="successful",DataBank!L3941,"")</f>
        <v/>
      </c>
    </row>
    <row r="3942" spans="1:3" hidden="1" x14ac:dyDescent="0.25">
      <c r="A3942">
        <v>3940</v>
      </c>
      <c r="B3942" t="str">
        <f>IF(DataBank!F3942="successful",DataBank!B3942,"")</f>
        <v/>
      </c>
      <c r="C3942" t="str">
        <f>IF(DataBank!F3942="successful",DataBank!L3942,"")</f>
        <v/>
      </c>
    </row>
    <row r="3943" spans="1:3" hidden="1" x14ac:dyDescent="0.25">
      <c r="A3943">
        <v>3941</v>
      </c>
      <c r="B3943" t="str">
        <f>IF(DataBank!F3943="successful",DataBank!B3943,"")</f>
        <v/>
      </c>
      <c r="C3943" t="str">
        <f>IF(DataBank!F3943="successful",DataBank!L3943,"")</f>
        <v/>
      </c>
    </row>
    <row r="3944" spans="1:3" hidden="1" x14ac:dyDescent="0.25">
      <c r="A3944">
        <v>3942</v>
      </c>
      <c r="B3944" t="str">
        <f>IF(DataBank!F3944="successful",DataBank!B3944,"")</f>
        <v/>
      </c>
      <c r="C3944" t="str">
        <f>IF(DataBank!F3944="successful",DataBank!L3944,"")</f>
        <v/>
      </c>
    </row>
    <row r="3945" spans="1:3" hidden="1" x14ac:dyDescent="0.25">
      <c r="A3945">
        <v>3943</v>
      </c>
      <c r="B3945" t="str">
        <f>IF(DataBank!F3945="successful",DataBank!B3945,"")</f>
        <v/>
      </c>
      <c r="C3945" t="str">
        <f>IF(DataBank!F3945="successful",DataBank!L3945,"")</f>
        <v/>
      </c>
    </row>
    <row r="3946" spans="1:3" hidden="1" x14ac:dyDescent="0.25">
      <c r="A3946">
        <v>3944</v>
      </c>
      <c r="B3946" t="str">
        <f>IF(DataBank!F3946="successful",DataBank!B3946,"")</f>
        <v/>
      </c>
      <c r="C3946" t="str">
        <f>IF(DataBank!F3946="successful",DataBank!L3946,"")</f>
        <v/>
      </c>
    </row>
    <row r="3947" spans="1:3" hidden="1" x14ac:dyDescent="0.25">
      <c r="A3947">
        <v>3945</v>
      </c>
      <c r="B3947" t="str">
        <f>IF(DataBank!F3947="successful",DataBank!B3947,"")</f>
        <v/>
      </c>
      <c r="C3947" t="str">
        <f>IF(DataBank!F3947="successful",DataBank!L3947,"")</f>
        <v/>
      </c>
    </row>
    <row r="3948" spans="1:3" hidden="1" x14ac:dyDescent="0.25">
      <c r="A3948">
        <v>3946</v>
      </c>
      <c r="B3948" t="str">
        <f>IF(DataBank!F3948="successful",DataBank!B3948,"")</f>
        <v/>
      </c>
      <c r="C3948" t="str">
        <f>IF(DataBank!F3948="successful",DataBank!L3948,"")</f>
        <v/>
      </c>
    </row>
    <row r="3949" spans="1:3" hidden="1" x14ac:dyDescent="0.25">
      <c r="A3949">
        <v>3947</v>
      </c>
      <c r="B3949" t="str">
        <f>IF(DataBank!F3949="successful",DataBank!B3949,"")</f>
        <v/>
      </c>
      <c r="C3949" t="str">
        <f>IF(DataBank!F3949="successful",DataBank!L3949,"")</f>
        <v/>
      </c>
    </row>
    <row r="3950" spans="1:3" hidden="1" x14ac:dyDescent="0.25">
      <c r="A3950">
        <v>3948</v>
      </c>
      <c r="B3950" t="str">
        <f>IF(DataBank!F3950="successful",DataBank!B3950,"")</f>
        <v/>
      </c>
      <c r="C3950" t="str">
        <f>IF(DataBank!F3950="successful",DataBank!L3950,"")</f>
        <v/>
      </c>
    </row>
    <row r="3951" spans="1:3" hidden="1" x14ac:dyDescent="0.25">
      <c r="A3951">
        <v>3949</v>
      </c>
      <c r="B3951" t="str">
        <f>IF(DataBank!F3951="successful",DataBank!B3951,"")</f>
        <v/>
      </c>
      <c r="C3951" t="str">
        <f>IF(DataBank!F3951="successful",DataBank!L3951,"")</f>
        <v/>
      </c>
    </row>
    <row r="3952" spans="1:3" hidden="1" x14ac:dyDescent="0.25">
      <c r="A3952">
        <v>3950</v>
      </c>
      <c r="B3952" t="str">
        <f>IF(DataBank!F3952="successful",DataBank!B3952,"")</f>
        <v/>
      </c>
      <c r="C3952" t="str">
        <f>IF(DataBank!F3952="successful",DataBank!L3952,"")</f>
        <v/>
      </c>
    </row>
    <row r="3953" spans="1:3" hidden="1" x14ac:dyDescent="0.25">
      <c r="A3953">
        <v>3951</v>
      </c>
      <c r="B3953" t="str">
        <f>IF(DataBank!F3953="successful",DataBank!B3953,"")</f>
        <v/>
      </c>
      <c r="C3953" t="str">
        <f>IF(DataBank!F3953="successful",DataBank!L3953,"")</f>
        <v/>
      </c>
    </row>
    <row r="3954" spans="1:3" hidden="1" x14ac:dyDescent="0.25">
      <c r="A3954">
        <v>3952</v>
      </c>
      <c r="B3954" t="str">
        <f>IF(DataBank!F3954="successful",DataBank!B3954,"")</f>
        <v/>
      </c>
      <c r="C3954" t="str">
        <f>IF(DataBank!F3954="successful",DataBank!L3954,"")</f>
        <v/>
      </c>
    </row>
    <row r="3955" spans="1:3" hidden="1" x14ac:dyDescent="0.25">
      <c r="A3955">
        <v>3953</v>
      </c>
      <c r="B3955" t="str">
        <f>IF(DataBank!F3955="successful",DataBank!B3955,"")</f>
        <v/>
      </c>
      <c r="C3955" t="str">
        <f>IF(DataBank!F3955="successful",DataBank!L3955,"")</f>
        <v/>
      </c>
    </row>
    <row r="3956" spans="1:3" hidden="1" x14ac:dyDescent="0.25">
      <c r="A3956">
        <v>3954</v>
      </c>
      <c r="B3956" t="str">
        <f>IF(DataBank!F3956="successful",DataBank!B3956,"")</f>
        <v/>
      </c>
      <c r="C3956" t="str">
        <f>IF(DataBank!F3956="successful",DataBank!L3956,"")</f>
        <v/>
      </c>
    </row>
    <row r="3957" spans="1:3" hidden="1" x14ac:dyDescent="0.25">
      <c r="A3957">
        <v>3955</v>
      </c>
      <c r="B3957" t="str">
        <f>IF(DataBank!F3957="successful",DataBank!B3957,"")</f>
        <v/>
      </c>
      <c r="C3957" t="str">
        <f>IF(DataBank!F3957="successful",DataBank!L3957,"")</f>
        <v/>
      </c>
    </row>
    <row r="3958" spans="1:3" hidden="1" x14ac:dyDescent="0.25">
      <c r="A3958">
        <v>3956</v>
      </c>
      <c r="B3958" t="str">
        <f>IF(DataBank!F3958="successful",DataBank!B3958,"")</f>
        <v/>
      </c>
      <c r="C3958" t="str">
        <f>IF(DataBank!F3958="successful",DataBank!L3958,"")</f>
        <v/>
      </c>
    </row>
    <row r="3959" spans="1:3" hidden="1" x14ac:dyDescent="0.25">
      <c r="A3959">
        <v>3957</v>
      </c>
      <c r="B3959" t="str">
        <f>IF(DataBank!F3959="successful",DataBank!B3959,"")</f>
        <v/>
      </c>
      <c r="C3959" t="str">
        <f>IF(DataBank!F3959="successful",DataBank!L3959,"")</f>
        <v/>
      </c>
    </row>
    <row r="3960" spans="1:3" hidden="1" x14ac:dyDescent="0.25">
      <c r="A3960">
        <v>3958</v>
      </c>
      <c r="B3960" t="str">
        <f>IF(DataBank!F3960="successful",DataBank!B3960,"")</f>
        <v/>
      </c>
      <c r="C3960" t="str">
        <f>IF(DataBank!F3960="successful",DataBank!L3960,"")</f>
        <v/>
      </c>
    </row>
    <row r="3961" spans="1:3" hidden="1" x14ac:dyDescent="0.25">
      <c r="A3961">
        <v>3959</v>
      </c>
      <c r="B3961" t="str">
        <f>IF(DataBank!F3961="successful",DataBank!B3961,"")</f>
        <v/>
      </c>
      <c r="C3961" t="str">
        <f>IF(DataBank!F3961="successful",DataBank!L3961,"")</f>
        <v/>
      </c>
    </row>
    <row r="3962" spans="1:3" hidden="1" x14ac:dyDescent="0.25">
      <c r="A3962">
        <v>3960</v>
      </c>
      <c r="B3962" t="str">
        <f>IF(DataBank!F3962="successful",DataBank!B3962,"")</f>
        <v/>
      </c>
      <c r="C3962" t="str">
        <f>IF(DataBank!F3962="successful",DataBank!L3962,"")</f>
        <v/>
      </c>
    </row>
    <row r="3963" spans="1:3" hidden="1" x14ac:dyDescent="0.25">
      <c r="A3963">
        <v>3961</v>
      </c>
      <c r="B3963" t="str">
        <f>IF(DataBank!F3963="successful",DataBank!B3963,"")</f>
        <v/>
      </c>
      <c r="C3963" t="str">
        <f>IF(DataBank!F3963="successful",DataBank!L3963,"")</f>
        <v/>
      </c>
    </row>
    <row r="3964" spans="1:3" hidden="1" x14ac:dyDescent="0.25">
      <c r="A3964">
        <v>3962</v>
      </c>
      <c r="B3964" t="str">
        <f>IF(DataBank!F3964="successful",DataBank!B3964,"")</f>
        <v/>
      </c>
      <c r="C3964" t="str">
        <f>IF(DataBank!F3964="successful",DataBank!L3964,"")</f>
        <v/>
      </c>
    </row>
    <row r="3965" spans="1:3" hidden="1" x14ac:dyDescent="0.25">
      <c r="A3965">
        <v>3963</v>
      </c>
      <c r="B3965" t="str">
        <f>IF(DataBank!F3965="successful",DataBank!B3965,"")</f>
        <v/>
      </c>
      <c r="C3965" t="str">
        <f>IF(DataBank!F3965="successful",DataBank!L3965,"")</f>
        <v/>
      </c>
    </row>
    <row r="3966" spans="1:3" hidden="1" x14ac:dyDescent="0.25">
      <c r="A3966">
        <v>3964</v>
      </c>
      <c r="B3966" t="str">
        <f>IF(DataBank!F3966="successful",DataBank!B3966,"")</f>
        <v/>
      </c>
      <c r="C3966" t="str">
        <f>IF(DataBank!F3966="successful",DataBank!L3966,"")</f>
        <v/>
      </c>
    </row>
    <row r="3967" spans="1:3" hidden="1" x14ac:dyDescent="0.25">
      <c r="A3967">
        <v>3965</v>
      </c>
      <c r="B3967" t="str">
        <f>IF(DataBank!F3967="successful",DataBank!B3967,"")</f>
        <v/>
      </c>
      <c r="C3967" t="str">
        <f>IF(DataBank!F3967="successful",DataBank!L3967,"")</f>
        <v/>
      </c>
    </row>
    <row r="3968" spans="1:3" hidden="1" x14ac:dyDescent="0.25">
      <c r="A3968">
        <v>3966</v>
      </c>
      <c r="B3968" t="str">
        <f>IF(DataBank!F3968="successful",DataBank!B3968,"")</f>
        <v/>
      </c>
      <c r="C3968" t="str">
        <f>IF(DataBank!F3968="successful",DataBank!L3968,"")</f>
        <v/>
      </c>
    </row>
    <row r="3969" spans="1:3" hidden="1" x14ac:dyDescent="0.25">
      <c r="A3969">
        <v>3967</v>
      </c>
      <c r="B3969" t="str">
        <f>IF(DataBank!F3969="successful",DataBank!B3969,"")</f>
        <v/>
      </c>
      <c r="C3969" t="str">
        <f>IF(DataBank!F3969="successful",DataBank!L3969,"")</f>
        <v/>
      </c>
    </row>
    <row r="3970" spans="1:3" hidden="1" x14ac:dyDescent="0.25">
      <c r="A3970">
        <v>3968</v>
      </c>
      <c r="B3970" t="str">
        <f>IF(DataBank!F3970="successful",DataBank!B3970,"")</f>
        <v/>
      </c>
      <c r="C3970" t="str">
        <f>IF(DataBank!F3970="successful",DataBank!L3970,"")</f>
        <v/>
      </c>
    </row>
    <row r="3971" spans="1:3" hidden="1" x14ac:dyDescent="0.25">
      <c r="A3971">
        <v>3969</v>
      </c>
      <c r="B3971" t="str">
        <f>IF(DataBank!F3971="successful",DataBank!B3971,"")</f>
        <v/>
      </c>
      <c r="C3971" t="str">
        <f>IF(DataBank!F3971="successful",DataBank!L3971,"")</f>
        <v/>
      </c>
    </row>
    <row r="3972" spans="1:3" hidden="1" x14ac:dyDescent="0.25">
      <c r="A3972">
        <v>3970</v>
      </c>
      <c r="B3972" t="str">
        <f>IF(DataBank!F3972="successful",DataBank!B3972,"")</f>
        <v/>
      </c>
      <c r="C3972" t="str">
        <f>IF(DataBank!F3972="successful",DataBank!L3972,"")</f>
        <v/>
      </c>
    </row>
    <row r="3973" spans="1:3" hidden="1" x14ac:dyDescent="0.25">
      <c r="A3973">
        <v>3971</v>
      </c>
      <c r="B3973" t="str">
        <f>IF(DataBank!F3973="successful",DataBank!B3973,"")</f>
        <v/>
      </c>
      <c r="C3973" t="str">
        <f>IF(DataBank!F3973="successful",DataBank!L3973,"")</f>
        <v/>
      </c>
    </row>
    <row r="3974" spans="1:3" hidden="1" x14ac:dyDescent="0.25">
      <c r="A3974">
        <v>3972</v>
      </c>
      <c r="B3974" t="str">
        <f>IF(DataBank!F3974="successful",DataBank!B3974,"")</f>
        <v/>
      </c>
      <c r="C3974" t="str">
        <f>IF(DataBank!F3974="successful",DataBank!L3974,"")</f>
        <v/>
      </c>
    </row>
    <row r="3975" spans="1:3" hidden="1" x14ac:dyDescent="0.25">
      <c r="A3975">
        <v>3973</v>
      </c>
      <c r="B3975" t="str">
        <f>IF(DataBank!F3975="successful",DataBank!B3975,"")</f>
        <v/>
      </c>
      <c r="C3975" t="str">
        <f>IF(DataBank!F3975="successful",DataBank!L3975,"")</f>
        <v/>
      </c>
    </row>
    <row r="3976" spans="1:3" hidden="1" x14ac:dyDescent="0.25">
      <c r="A3976">
        <v>3974</v>
      </c>
      <c r="B3976" t="str">
        <f>IF(DataBank!F3976="successful",DataBank!B3976,"")</f>
        <v/>
      </c>
      <c r="C3976" t="str">
        <f>IF(DataBank!F3976="successful",DataBank!L3976,"")</f>
        <v/>
      </c>
    </row>
    <row r="3977" spans="1:3" hidden="1" x14ac:dyDescent="0.25">
      <c r="A3977">
        <v>3975</v>
      </c>
      <c r="B3977" t="str">
        <f>IF(DataBank!F3977="successful",DataBank!B3977,"")</f>
        <v/>
      </c>
      <c r="C3977" t="str">
        <f>IF(DataBank!F3977="successful",DataBank!L3977,"")</f>
        <v/>
      </c>
    </row>
    <row r="3978" spans="1:3" hidden="1" x14ac:dyDescent="0.25">
      <c r="A3978">
        <v>3976</v>
      </c>
      <c r="B3978" t="str">
        <f>IF(DataBank!F3978="successful",DataBank!B3978,"")</f>
        <v/>
      </c>
      <c r="C3978" t="str">
        <f>IF(DataBank!F3978="successful",DataBank!L3978,"")</f>
        <v/>
      </c>
    </row>
    <row r="3979" spans="1:3" hidden="1" x14ac:dyDescent="0.25">
      <c r="A3979">
        <v>3977</v>
      </c>
      <c r="B3979" t="str">
        <f>IF(DataBank!F3979="successful",DataBank!B3979,"")</f>
        <v/>
      </c>
      <c r="C3979" t="str">
        <f>IF(DataBank!F3979="successful",DataBank!L3979,"")</f>
        <v/>
      </c>
    </row>
    <row r="3980" spans="1:3" hidden="1" x14ac:dyDescent="0.25">
      <c r="A3980">
        <v>3978</v>
      </c>
      <c r="B3980" t="str">
        <f>IF(DataBank!F3980="successful",DataBank!B3980,"")</f>
        <v/>
      </c>
      <c r="C3980" t="str">
        <f>IF(DataBank!F3980="successful",DataBank!L3980,"")</f>
        <v/>
      </c>
    </row>
    <row r="3981" spans="1:3" hidden="1" x14ac:dyDescent="0.25">
      <c r="A3981">
        <v>3979</v>
      </c>
      <c r="B3981" t="str">
        <f>IF(DataBank!F3981="successful",DataBank!B3981,"")</f>
        <v/>
      </c>
      <c r="C3981" t="str">
        <f>IF(DataBank!F3981="successful",DataBank!L3981,"")</f>
        <v/>
      </c>
    </row>
    <row r="3982" spans="1:3" hidden="1" x14ac:dyDescent="0.25">
      <c r="A3982">
        <v>3980</v>
      </c>
      <c r="B3982" t="str">
        <f>IF(DataBank!F3982="successful",DataBank!B3982,"")</f>
        <v/>
      </c>
      <c r="C3982" t="str">
        <f>IF(DataBank!F3982="successful",DataBank!L3982,"")</f>
        <v/>
      </c>
    </row>
    <row r="3983" spans="1:3" hidden="1" x14ac:dyDescent="0.25">
      <c r="A3983">
        <v>3981</v>
      </c>
      <c r="B3983" t="str">
        <f>IF(DataBank!F3983="successful",DataBank!B3983,"")</f>
        <v/>
      </c>
      <c r="C3983" t="str">
        <f>IF(DataBank!F3983="successful",DataBank!L3983,"")</f>
        <v/>
      </c>
    </row>
    <row r="3984" spans="1:3" hidden="1" x14ac:dyDescent="0.25">
      <c r="A3984">
        <v>3982</v>
      </c>
      <c r="B3984" t="str">
        <f>IF(DataBank!F3984="successful",DataBank!B3984,"")</f>
        <v/>
      </c>
      <c r="C3984" t="str">
        <f>IF(DataBank!F3984="successful",DataBank!L3984,"")</f>
        <v/>
      </c>
    </row>
    <row r="3985" spans="1:3" hidden="1" x14ac:dyDescent="0.25">
      <c r="A3985">
        <v>3983</v>
      </c>
      <c r="B3985" t="str">
        <f>IF(DataBank!F3985="successful",DataBank!B3985,"")</f>
        <v/>
      </c>
      <c r="C3985" t="str">
        <f>IF(DataBank!F3985="successful",DataBank!L3985,"")</f>
        <v/>
      </c>
    </row>
    <row r="3986" spans="1:3" hidden="1" x14ac:dyDescent="0.25">
      <c r="A3986">
        <v>3984</v>
      </c>
      <c r="B3986" t="str">
        <f>IF(DataBank!F3986="successful",DataBank!B3986,"")</f>
        <v/>
      </c>
      <c r="C3986" t="str">
        <f>IF(DataBank!F3986="successful",DataBank!L3986,"")</f>
        <v/>
      </c>
    </row>
    <row r="3987" spans="1:3" hidden="1" x14ac:dyDescent="0.25">
      <c r="A3987">
        <v>3985</v>
      </c>
      <c r="B3987" t="str">
        <f>IF(DataBank!F3987="successful",DataBank!B3987,"")</f>
        <v/>
      </c>
      <c r="C3987" t="str">
        <f>IF(DataBank!F3987="successful",DataBank!L3987,"")</f>
        <v/>
      </c>
    </row>
    <row r="3988" spans="1:3" hidden="1" x14ac:dyDescent="0.25">
      <c r="A3988">
        <v>3986</v>
      </c>
      <c r="B3988" t="str">
        <f>IF(DataBank!F3988="successful",DataBank!B3988,"")</f>
        <v/>
      </c>
      <c r="C3988" t="str">
        <f>IF(DataBank!F3988="successful",DataBank!L3988,"")</f>
        <v/>
      </c>
    </row>
    <row r="3989" spans="1:3" hidden="1" x14ac:dyDescent="0.25">
      <c r="A3989">
        <v>3987</v>
      </c>
      <c r="B3989" t="str">
        <f>IF(DataBank!F3989="successful",DataBank!B3989,"")</f>
        <v/>
      </c>
      <c r="C3989" t="str">
        <f>IF(DataBank!F3989="successful",DataBank!L3989,"")</f>
        <v/>
      </c>
    </row>
    <row r="3990" spans="1:3" hidden="1" x14ac:dyDescent="0.25">
      <c r="A3990">
        <v>3988</v>
      </c>
      <c r="B3990" t="str">
        <f>IF(DataBank!F3990="successful",DataBank!B3990,"")</f>
        <v/>
      </c>
      <c r="C3990" t="str">
        <f>IF(DataBank!F3990="successful",DataBank!L3990,"")</f>
        <v/>
      </c>
    </row>
    <row r="3991" spans="1:3" hidden="1" x14ac:dyDescent="0.25">
      <c r="A3991">
        <v>3989</v>
      </c>
      <c r="B3991" t="str">
        <f>IF(DataBank!F3991="successful",DataBank!B3991,"")</f>
        <v/>
      </c>
      <c r="C3991" t="str">
        <f>IF(DataBank!F3991="successful",DataBank!L3991,"")</f>
        <v/>
      </c>
    </row>
    <row r="3992" spans="1:3" hidden="1" x14ac:dyDescent="0.25">
      <c r="A3992">
        <v>3990</v>
      </c>
      <c r="B3992" t="str">
        <f>IF(DataBank!F3992="successful",DataBank!B3992,"")</f>
        <v/>
      </c>
      <c r="C3992" t="str">
        <f>IF(DataBank!F3992="successful",DataBank!L3992,"")</f>
        <v/>
      </c>
    </row>
    <row r="3993" spans="1:3" hidden="1" x14ac:dyDescent="0.25">
      <c r="A3993">
        <v>3991</v>
      </c>
      <c r="B3993" t="str">
        <f>IF(DataBank!F3993="successful",DataBank!B3993,"")</f>
        <v/>
      </c>
      <c r="C3993" t="str">
        <f>IF(DataBank!F3993="successful",DataBank!L3993,"")</f>
        <v/>
      </c>
    </row>
    <row r="3994" spans="1:3" hidden="1" x14ac:dyDescent="0.25">
      <c r="A3994">
        <v>3992</v>
      </c>
      <c r="B3994" t="str">
        <f>IF(DataBank!F3994="successful",DataBank!B3994,"")</f>
        <v/>
      </c>
      <c r="C3994" t="str">
        <f>IF(DataBank!F3994="successful",DataBank!L3994,"")</f>
        <v/>
      </c>
    </row>
    <row r="3995" spans="1:3" hidden="1" x14ac:dyDescent="0.25">
      <c r="A3995">
        <v>3993</v>
      </c>
      <c r="B3995" t="str">
        <f>IF(DataBank!F3995="successful",DataBank!B3995,"")</f>
        <v/>
      </c>
      <c r="C3995" t="str">
        <f>IF(DataBank!F3995="successful",DataBank!L3995,"")</f>
        <v/>
      </c>
    </row>
    <row r="3996" spans="1:3" hidden="1" x14ac:dyDescent="0.25">
      <c r="A3996">
        <v>3994</v>
      </c>
      <c r="B3996" t="str">
        <f>IF(DataBank!F3996="successful",DataBank!B3996,"")</f>
        <v/>
      </c>
      <c r="C3996" t="str">
        <f>IF(DataBank!F3996="successful",DataBank!L3996,"")</f>
        <v/>
      </c>
    </row>
    <row r="3997" spans="1:3" hidden="1" x14ac:dyDescent="0.25">
      <c r="A3997">
        <v>3995</v>
      </c>
      <c r="B3997" t="str">
        <f>IF(DataBank!F3997="successful",DataBank!B3997,"")</f>
        <v/>
      </c>
      <c r="C3997" t="str">
        <f>IF(DataBank!F3997="successful",DataBank!L3997,"")</f>
        <v/>
      </c>
    </row>
    <row r="3998" spans="1:3" hidden="1" x14ac:dyDescent="0.25">
      <c r="A3998">
        <v>3996</v>
      </c>
      <c r="B3998" t="str">
        <f>IF(DataBank!F3998="successful",DataBank!B3998,"")</f>
        <v/>
      </c>
      <c r="C3998" t="str">
        <f>IF(DataBank!F3998="successful",DataBank!L3998,"")</f>
        <v/>
      </c>
    </row>
    <row r="3999" spans="1:3" hidden="1" x14ac:dyDescent="0.25">
      <c r="A3999">
        <v>3997</v>
      </c>
      <c r="B3999" t="str">
        <f>IF(DataBank!F3999="successful",DataBank!B3999,"")</f>
        <v/>
      </c>
      <c r="C3999" t="str">
        <f>IF(DataBank!F3999="successful",DataBank!L3999,"")</f>
        <v/>
      </c>
    </row>
    <row r="4000" spans="1:3" hidden="1" x14ac:dyDescent="0.25">
      <c r="A4000">
        <v>3998</v>
      </c>
      <c r="B4000" t="str">
        <f>IF(DataBank!F4000="successful",DataBank!B4000,"")</f>
        <v/>
      </c>
      <c r="C4000" t="str">
        <f>IF(DataBank!F4000="successful",DataBank!L4000,"")</f>
        <v/>
      </c>
    </row>
    <row r="4001" spans="1:3" hidden="1" x14ac:dyDescent="0.25">
      <c r="A4001">
        <v>3999</v>
      </c>
      <c r="B4001" t="str">
        <f>IF(DataBank!F4001="successful",DataBank!B4001,"")</f>
        <v/>
      </c>
      <c r="C4001" t="str">
        <f>IF(DataBank!F4001="successful",DataBank!L4001,"")</f>
        <v/>
      </c>
    </row>
    <row r="4002" spans="1:3" hidden="1" x14ac:dyDescent="0.25">
      <c r="A4002">
        <v>4000</v>
      </c>
      <c r="B4002" t="str">
        <f>IF(DataBank!F4002="successful",DataBank!B4002,"")</f>
        <v/>
      </c>
      <c r="C4002" t="str">
        <f>IF(DataBank!F4002="successful",DataBank!L4002,"")</f>
        <v/>
      </c>
    </row>
    <row r="4003" spans="1:3" hidden="1" x14ac:dyDescent="0.25">
      <c r="A4003">
        <v>4001</v>
      </c>
      <c r="B4003" t="str">
        <f>IF(DataBank!F4003="successful",DataBank!B4003,"")</f>
        <v/>
      </c>
      <c r="C4003" t="str">
        <f>IF(DataBank!F4003="successful",DataBank!L4003,"")</f>
        <v/>
      </c>
    </row>
    <row r="4004" spans="1:3" hidden="1" x14ac:dyDescent="0.25">
      <c r="A4004">
        <v>4002</v>
      </c>
      <c r="B4004" t="str">
        <f>IF(DataBank!F4004="successful",DataBank!B4004,"")</f>
        <v/>
      </c>
      <c r="C4004" t="str">
        <f>IF(DataBank!F4004="successful",DataBank!L4004,"")</f>
        <v/>
      </c>
    </row>
    <row r="4005" spans="1:3" hidden="1" x14ac:dyDescent="0.25">
      <c r="A4005">
        <v>4003</v>
      </c>
      <c r="B4005" t="str">
        <f>IF(DataBank!F4005="successful",DataBank!B4005,"")</f>
        <v/>
      </c>
      <c r="C4005" t="str">
        <f>IF(DataBank!F4005="successful",DataBank!L4005,"")</f>
        <v/>
      </c>
    </row>
    <row r="4006" spans="1:3" hidden="1" x14ac:dyDescent="0.25">
      <c r="A4006">
        <v>4004</v>
      </c>
      <c r="B4006" t="str">
        <f>IF(DataBank!F4006="successful",DataBank!B4006,"")</f>
        <v/>
      </c>
      <c r="C4006" t="str">
        <f>IF(DataBank!F4006="successful",DataBank!L4006,"")</f>
        <v/>
      </c>
    </row>
    <row r="4007" spans="1:3" hidden="1" x14ac:dyDescent="0.25">
      <c r="A4007">
        <v>4005</v>
      </c>
      <c r="B4007" t="str">
        <f>IF(DataBank!F4007="successful",DataBank!B4007,"")</f>
        <v/>
      </c>
      <c r="C4007" t="str">
        <f>IF(DataBank!F4007="successful",DataBank!L4007,"")</f>
        <v/>
      </c>
    </row>
    <row r="4008" spans="1:3" hidden="1" x14ac:dyDescent="0.25">
      <c r="A4008">
        <v>4006</v>
      </c>
      <c r="B4008" t="str">
        <f>IF(DataBank!F4008="successful",DataBank!B4008,"")</f>
        <v/>
      </c>
      <c r="C4008" t="str">
        <f>IF(DataBank!F4008="successful",DataBank!L4008,"")</f>
        <v/>
      </c>
    </row>
    <row r="4009" spans="1:3" hidden="1" x14ac:dyDescent="0.25">
      <c r="A4009">
        <v>4007</v>
      </c>
      <c r="B4009" t="str">
        <f>IF(DataBank!F4009="successful",DataBank!B4009,"")</f>
        <v/>
      </c>
      <c r="C4009" t="str">
        <f>IF(DataBank!F4009="successful",DataBank!L4009,"")</f>
        <v/>
      </c>
    </row>
    <row r="4010" spans="1:3" hidden="1" x14ac:dyDescent="0.25">
      <c r="A4010">
        <v>4008</v>
      </c>
      <c r="B4010" t="str">
        <f>IF(DataBank!F4010="successful",DataBank!B4010,"")</f>
        <v/>
      </c>
      <c r="C4010" t="str">
        <f>IF(DataBank!F4010="successful",DataBank!L4010,"")</f>
        <v/>
      </c>
    </row>
    <row r="4011" spans="1:3" hidden="1" x14ac:dyDescent="0.25">
      <c r="A4011">
        <v>4009</v>
      </c>
      <c r="B4011" t="str">
        <f>IF(DataBank!F4011="successful",DataBank!B4011,"")</f>
        <v/>
      </c>
      <c r="C4011" t="str">
        <f>IF(DataBank!F4011="successful",DataBank!L4011,"")</f>
        <v/>
      </c>
    </row>
    <row r="4012" spans="1:3" hidden="1" x14ac:dyDescent="0.25">
      <c r="A4012">
        <v>4010</v>
      </c>
      <c r="B4012" t="str">
        <f>IF(DataBank!F4012="successful",DataBank!B4012,"")</f>
        <v/>
      </c>
      <c r="C4012" t="str">
        <f>IF(DataBank!F4012="successful",DataBank!L4012,"")</f>
        <v/>
      </c>
    </row>
    <row r="4013" spans="1:3" hidden="1" x14ac:dyDescent="0.25">
      <c r="A4013">
        <v>4011</v>
      </c>
      <c r="B4013" t="str">
        <f>IF(DataBank!F4013="successful",DataBank!B4013,"")</f>
        <v/>
      </c>
      <c r="C4013" t="str">
        <f>IF(DataBank!F4013="successful",DataBank!L4013,"")</f>
        <v/>
      </c>
    </row>
    <row r="4014" spans="1:3" hidden="1" x14ac:dyDescent="0.25">
      <c r="A4014">
        <v>4012</v>
      </c>
      <c r="B4014" t="str">
        <f>IF(DataBank!F4014="successful",DataBank!B4014,"")</f>
        <v/>
      </c>
      <c r="C4014" t="str">
        <f>IF(DataBank!F4014="successful",DataBank!L4014,"")</f>
        <v/>
      </c>
    </row>
    <row r="4015" spans="1:3" hidden="1" x14ac:dyDescent="0.25">
      <c r="A4015">
        <v>4013</v>
      </c>
      <c r="B4015" t="str">
        <f>IF(DataBank!F4015="successful",DataBank!B4015,"")</f>
        <v/>
      </c>
      <c r="C4015" t="str">
        <f>IF(DataBank!F4015="successful",DataBank!L4015,"")</f>
        <v/>
      </c>
    </row>
    <row r="4016" spans="1:3" hidden="1" x14ac:dyDescent="0.25">
      <c r="A4016">
        <v>4014</v>
      </c>
      <c r="B4016" t="str">
        <f>IF(DataBank!F4016="successful",DataBank!B4016,"")</f>
        <v/>
      </c>
      <c r="C4016" t="str">
        <f>IF(DataBank!F4016="successful",DataBank!L4016,"")</f>
        <v/>
      </c>
    </row>
    <row r="4017" spans="1:3" hidden="1" x14ac:dyDescent="0.25">
      <c r="A4017">
        <v>4015</v>
      </c>
      <c r="B4017" t="str">
        <f>IF(DataBank!F4017="successful",DataBank!B4017,"")</f>
        <v/>
      </c>
      <c r="C4017" t="str">
        <f>IF(DataBank!F4017="successful",DataBank!L4017,"")</f>
        <v/>
      </c>
    </row>
    <row r="4018" spans="1:3" hidden="1" x14ac:dyDescent="0.25">
      <c r="A4018">
        <v>4016</v>
      </c>
      <c r="B4018" t="str">
        <f>IF(DataBank!F4018="successful",DataBank!B4018,"")</f>
        <v/>
      </c>
      <c r="C4018" t="str">
        <f>IF(DataBank!F4018="successful",DataBank!L4018,"")</f>
        <v/>
      </c>
    </row>
    <row r="4019" spans="1:3" hidden="1" x14ac:dyDescent="0.25">
      <c r="A4019">
        <v>4017</v>
      </c>
      <c r="B4019" t="str">
        <f>IF(DataBank!F4019="successful",DataBank!B4019,"")</f>
        <v/>
      </c>
      <c r="C4019" t="str">
        <f>IF(DataBank!F4019="successful",DataBank!L4019,"")</f>
        <v/>
      </c>
    </row>
    <row r="4020" spans="1:3" hidden="1" x14ac:dyDescent="0.25">
      <c r="A4020">
        <v>4018</v>
      </c>
      <c r="B4020" t="str">
        <f>IF(DataBank!F4020="successful",DataBank!B4020,"")</f>
        <v/>
      </c>
      <c r="C4020" t="str">
        <f>IF(DataBank!F4020="successful",DataBank!L4020,"")</f>
        <v/>
      </c>
    </row>
    <row r="4021" spans="1:3" hidden="1" x14ac:dyDescent="0.25">
      <c r="A4021">
        <v>4019</v>
      </c>
      <c r="B4021" t="str">
        <f>IF(DataBank!F4021="successful",DataBank!B4021,"")</f>
        <v/>
      </c>
      <c r="C4021" t="str">
        <f>IF(DataBank!F4021="successful",DataBank!L4021,"")</f>
        <v/>
      </c>
    </row>
    <row r="4022" spans="1:3" hidden="1" x14ac:dyDescent="0.25">
      <c r="A4022">
        <v>4020</v>
      </c>
      <c r="B4022" t="str">
        <f>IF(DataBank!F4022="successful",DataBank!B4022,"")</f>
        <v/>
      </c>
      <c r="C4022" t="str">
        <f>IF(DataBank!F4022="successful",DataBank!L4022,"")</f>
        <v/>
      </c>
    </row>
    <row r="4023" spans="1:3" hidden="1" x14ac:dyDescent="0.25">
      <c r="A4023">
        <v>4021</v>
      </c>
      <c r="B4023" t="str">
        <f>IF(DataBank!F4023="successful",DataBank!B4023,"")</f>
        <v/>
      </c>
      <c r="C4023" t="str">
        <f>IF(DataBank!F4023="successful",DataBank!L4023,"")</f>
        <v/>
      </c>
    </row>
    <row r="4024" spans="1:3" hidden="1" x14ac:dyDescent="0.25">
      <c r="A4024">
        <v>4022</v>
      </c>
      <c r="B4024" t="str">
        <f>IF(DataBank!F4024="successful",DataBank!B4024,"")</f>
        <v/>
      </c>
      <c r="C4024" t="str">
        <f>IF(DataBank!F4024="successful",DataBank!L4024,"")</f>
        <v/>
      </c>
    </row>
    <row r="4025" spans="1:3" hidden="1" x14ac:dyDescent="0.25">
      <c r="A4025">
        <v>4023</v>
      </c>
      <c r="B4025" t="str">
        <f>IF(DataBank!F4025="successful",DataBank!B4025,"")</f>
        <v/>
      </c>
      <c r="C4025" t="str">
        <f>IF(DataBank!F4025="successful",DataBank!L4025,"")</f>
        <v/>
      </c>
    </row>
    <row r="4026" spans="1:3" hidden="1" x14ac:dyDescent="0.25">
      <c r="A4026">
        <v>4024</v>
      </c>
      <c r="B4026" t="str">
        <f>IF(DataBank!F4026="successful",DataBank!B4026,"")</f>
        <v/>
      </c>
      <c r="C4026" t="str">
        <f>IF(DataBank!F4026="successful",DataBank!L4026,"")</f>
        <v/>
      </c>
    </row>
    <row r="4027" spans="1:3" hidden="1" x14ac:dyDescent="0.25">
      <c r="A4027">
        <v>4025</v>
      </c>
      <c r="B4027" t="str">
        <f>IF(DataBank!F4027="successful",DataBank!B4027,"")</f>
        <v/>
      </c>
      <c r="C4027" t="str">
        <f>IF(DataBank!F4027="successful",DataBank!L4027,"")</f>
        <v/>
      </c>
    </row>
    <row r="4028" spans="1:3" hidden="1" x14ac:dyDescent="0.25">
      <c r="A4028">
        <v>4026</v>
      </c>
      <c r="B4028" t="str">
        <f>IF(DataBank!F4028="successful",DataBank!B4028,"")</f>
        <v/>
      </c>
      <c r="C4028" t="str">
        <f>IF(DataBank!F4028="successful",DataBank!L4028,"")</f>
        <v/>
      </c>
    </row>
    <row r="4029" spans="1:3" hidden="1" x14ac:dyDescent="0.25">
      <c r="A4029">
        <v>4027</v>
      </c>
      <c r="B4029" t="str">
        <f>IF(DataBank!F4029="successful",DataBank!B4029,"")</f>
        <v/>
      </c>
      <c r="C4029" t="str">
        <f>IF(DataBank!F4029="successful",DataBank!L4029,"")</f>
        <v/>
      </c>
    </row>
    <row r="4030" spans="1:3" hidden="1" x14ac:dyDescent="0.25">
      <c r="A4030">
        <v>4028</v>
      </c>
      <c r="B4030" t="str">
        <f>IF(DataBank!F4030="successful",DataBank!B4030,"")</f>
        <v/>
      </c>
      <c r="C4030" t="str">
        <f>IF(DataBank!F4030="successful",DataBank!L4030,"")</f>
        <v/>
      </c>
    </row>
    <row r="4031" spans="1:3" hidden="1" x14ac:dyDescent="0.25">
      <c r="A4031">
        <v>4029</v>
      </c>
      <c r="B4031" t="str">
        <f>IF(DataBank!F4031="successful",DataBank!B4031,"")</f>
        <v/>
      </c>
      <c r="C4031" t="str">
        <f>IF(DataBank!F4031="successful",DataBank!L4031,"")</f>
        <v/>
      </c>
    </row>
    <row r="4032" spans="1:3" hidden="1" x14ac:dyDescent="0.25">
      <c r="A4032">
        <v>4030</v>
      </c>
      <c r="B4032" t="str">
        <f>IF(DataBank!F4032="successful",DataBank!B4032,"")</f>
        <v/>
      </c>
      <c r="C4032" t="str">
        <f>IF(DataBank!F4032="successful",DataBank!L4032,"")</f>
        <v/>
      </c>
    </row>
    <row r="4033" spans="1:3" hidden="1" x14ac:dyDescent="0.25">
      <c r="A4033">
        <v>4031</v>
      </c>
      <c r="B4033" t="str">
        <f>IF(DataBank!F4033="successful",DataBank!B4033,"")</f>
        <v/>
      </c>
      <c r="C4033" t="str">
        <f>IF(DataBank!F4033="successful",DataBank!L4033,"")</f>
        <v/>
      </c>
    </row>
    <row r="4034" spans="1:3" hidden="1" x14ac:dyDescent="0.25">
      <c r="A4034">
        <v>4032</v>
      </c>
      <c r="B4034" t="str">
        <f>IF(DataBank!F4034="successful",DataBank!B4034,"")</f>
        <v/>
      </c>
      <c r="C4034" t="str">
        <f>IF(DataBank!F4034="successful",DataBank!L4034,"")</f>
        <v/>
      </c>
    </row>
    <row r="4035" spans="1:3" hidden="1" x14ac:dyDescent="0.25">
      <c r="A4035">
        <v>4033</v>
      </c>
      <c r="B4035" t="str">
        <f>IF(DataBank!F4035="successful",DataBank!B4035,"")</f>
        <v/>
      </c>
      <c r="C4035" t="str">
        <f>IF(DataBank!F4035="successful",DataBank!L4035,"")</f>
        <v/>
      </c>
    </row>
    <row r="4036" spans="1:3" hidden="1" x14ac:dyDescent="0.25">
      <c r="A4036">
        <v>4034</v>
      </c>
      <c r="B4036" t="str">
        <f>IF(DataBank!F4036="successful",DataBank!B4036,"")</f>
        <v/>
      </c>
      <c r="C4036" t="str">
        <f>IF(DataBank!F4036="successful",DataBank!L4036,"")</f>
        <v/>
      </c>
    </row>
    <row r="4037" spans="1:3" hidden="1" x14ac:dyDescent="0.25">
      <c r="A4037">
        <v>4035</v>
      </c>
      <c r="B4037" t="str">
        <f>IF(DataBank!F4037="successful",DataBank!B4037,"")</f>
        <v/>
      </c>
      <c r="C4037" t="str">
        <f>IF(DataBank!F4037="successful",DataBank!L4037,"")</f>
        <v/>
      </c>
    </row>
    <row r="4038" spans="1:3" hidden="1" x14ac:dyDescent="0.25">
      <c r="A4038">
        <v>4036</v>
      </c>
      <c r="B4038" t="str">
        <f>IF(DataBank!F4038="successful",DataBank!B4038,"")</f>
        <v/>
      </c>
      <c r="C4038" t="str">
        <f>IF(DataBank!F4038="successful",DataBank!L4038,"")</f>
        <v/>
      </c>
    </row>
    <row r="4039" spans="1:3" hidden="1" x14ac:dyDescent="0.25">
      <c r="A4039">
        <v>4037</v>
      </c>
      <c r="B4039" t="str">
        <f>IF(DataBank!F4039="successful",DataBank!B4039,"")</f>
        <v/>
      </c>
      <c r="C4039" t="str">
        <f>IF(DataBank!F4039="successful",DataBank!L4039,"")</f>
        <v/>
      </c>
    </row>
    <row r="4040" spans="1:3" hidden="1" x14ac:dyDescent="0.25">
      <c r="A4040">
        <v>4038</v>
      </c>
      <c r="B4040" t="str">
        <f>IF(DataBank!F4040="successful",DataBank!B4040,"")</f>
        <v/>
      </c>
      <c r="C4040" t="str">
        <f>IF(DataBank!F4040="successful",DataBank!L4040,"")</f>
        <v/>
      </c>
    </row>
    <row r="4041" spans="1:3" hidden="1" x14ac:dyDescent="0.25">
      <c r="A4041">
        <v>4039</v>
      </c>
      <c r="B4041" t="str">
        <f>IF(DataBank!F4041="successful",DataBank!B4041,"")</f>
        <v/>
      </c>
      <c r="C4041" t="str">
        <f>IF(DataBank!F4041="successful",DataBank!L4041,"")</f>
        <v/>
      </c>
    </row>
    <row r="4042" spans="1:3" hidden="1" x14ac:dyDescent="0.25">
      <c r="A4042">
        <v>4040</v>
      </c>
      <c r="B4042" t="str">
        <f>IF(DataBank!F4042="successful",DataBank!B4042,"")</f>
        <v/>
      </c>
      <c r="C4042" t="str">
        <f>IF(DataBank!F4042="successful",DataBank!L4042,"")</f>
        <v/>
      </c>
    </row>
    <row r="4043" spans="1:3" hidden="1" x14ac:dyDescent="0.25">
      <c r="A4043">
        <v>4041</v>
      </c>
      <c r="B4043" t="str">
        <f>IF(DataBank!F4043="successful",DataBank!B4043,"")</f>
        <v/>
      </c>
      <c r="C4043" t="str">
        <f>IF(DataBank!F4043="successful",DataBank!L4043,"")</f>
        <v/>
      </c>
    </row>
    <row r="4044" spans="1:3" hidden="1" x14ac:dyDescent="0.25">
      <c r="A4044">
        <v>4042</v>
      </c>
      <c r="B4044" t="str">
        <f>IF(DataBank!F4044="successful",DataBank!B4044,"")</f>
        <v/>
      </c>
      <c r="C4044" t="str">
        <f>IF(DataBank!F4044="successful",DataBank!L4044,"")</f>
        <v/>
      </c>
    </row>
    <row r="4045" spans="1:3" hidden="1" x14ac:dyDescent="0.25">
      <c r="A4045">
        <v>4043</v>
      </c>
      <c r="B4045" t="str">
        <f>IF(DataBank!F4045="successful",DataBank!B4045,"")</f>
        <v/>
      </c>
      <c r="C4045" t="str">
        <f>IF(DataBank!F4045="successful",DataBank!L4045,"")</f>
        <v/>
      </c>
    </row>
    <row r="4046" spans="1:3" hidden="1" x14ac:dyDescent="0.25">
      <c r="A4046">
        <v>4044</v>
      </c>
      <c r="B4046" t="str">
        <f>IF(DataBank!F4046="successful",DataBank!B4046,"")</f>
        <v/>
      </c>
      <c r="C4046" t="str">
        <f>IF(DataBank!F4046="successful",DataBank!L4046,"")</f>
        <v/>
      </c>
    </row>
    <row r="4047" spans="1:3" hidden="1" x14ac:dyDescent="0.25">
      <c r="A4047">
        <v>4045</v>
      </c>
      <c r="B4047" t="str">
        <f>IF(DataBank!F4047="successful",DataBank!B4047,"")</f>
        <v/>
      </c>
      <c r="C4047" t="str">
        <f>IF(DataBank!F4047="successful",DataBank!L4047,"")</f>
        <v/>
      </c>
    </row>
    <row r="4048" spans="1:3" hidden="1" x14ac:dyDescent="0.25">
      <c r="A4048">
        <v>4046</v>
      </c>
      <c r="B4048" t="str">
        <f>IF(DataBank!F4048="successful",DataBank!B4048,"")</f>
        <v/>
      </c>
      <c r="C4048" t="str">
        <f>IF(DataBank!F4048="successful",DataBank!L4048,"")</f>
        <v/>
      </c>
    </row>
    <row r="4049" spans="1:3" hidden="1" x14ac:dyDescent="0.25">
      <c r="A4049">
        <v>4047</v>
      </c>
      <c r="B4049" t="str">
        <f>IF(DataBank!F4049="successful",DataBank!B4049,"")</f>
        <v/>
      </c>
      <c r="C4049" t="str">
        <f>IF(DataBank!F4049="successful",DataBank!L4049,"")</f>
        <v/>
      </c>
    </row>
    <row r="4050" spans="1:3" hidden="1" x14ac:dyDescent="0.25">
      <c r="A4050">
        <v>4048</v>
      </c>
      <c r="B4050" t="str">
        <f>IF(DataBank!F4050="successful",DataBank!B4050,"")</f>
        <v/>
      </c>
      <c r="C4050" t="str">
        <f>IF(DataBank!F4050="successful",DataBank!L4050,"")</f>
        <v/>
      </c>
    </row>
    <row r="4051" spans="1:3" hidden="1" x14ac:dyDescent="0.25">
      <c r="A4051">
        <v>4049</v>
      </c>
      <c r="B4051" t="str">
        <f>IF(DataBank!F4051="successful",DataBank!B4051,"")</f>
        <v/>
      </c>
      <c r="C4051" t="str">
        <f>IF(DataBank!F4051="successful",DataBank!L4051,"")</f>
        <v/>
      </c>
    </row>
    <row r="4052" spans="1:3" hidden="1" x14ac:dyDescent="0.25">
      <c r="A4052">
        <v>4050</v>
      </c>
      <c r="B4052" t="str">
        <f>IF(DataBank!F4052="successful",DataBank!B4052,"")</f>
        <v/>
      </c>
      <c r="C4052" t="str">
        <f>IF(DataBank!F4052="successful",DataBank!L4052,"")</f>
        <v/>
      </c>
    </row>
    <row r="4053" spans="1:3" hidden="1" x14ac:dyDescent="0.25">
      <c r="A4053">
        <v>4051</v>
      </c>
      <c r="B4053" t="str">
        <f>IF(DataBank!F4053="successful",DataBank!B4053,"")</f>
        <v/>
      </c>
      <c r="C4053" t="str">
        <f>IF(DataBank!F4053="successful",DataBank!L4053,"")</f>
        <v/>
      </c>
    </row>
    <row r="4054" spans="1:3" hidden="1" x14ac:dyDescent="0.25">
      <c r="A4054">
        <v>4052</v>
      </c>
      <c r="B4054" t="str">
        <f>IF(DataBank!F4054="successful",DataBank!B4054,"")</f>
        <v/>
      </c>
      <c r="C4054" t="str">
        <f>IF(DataBank!F4054="successful",DataBank!L4054,"")</f>
        <v/>
      </c>
    </row>
    <row r="4055" spans="1:3" hidden="1" x14ac:dyDescent="0.25">
      <c r="A4055">
        <v>4053</v>
      </c>
      <c r="B4055" t="str">
        <f>IF(DataBank!F4055="successful",DataBank!B4055,"")</f>
        <v/>
      </c>
      <c r="C4055" t="str">
        <f>IF(DataBank!F4055="successful",DataBank!L4055,"")</f>
        <v/>
      </c>
    </row>
    <row r="4056" spans="1:3" hidden="1" x14ac:dyDescent="0.25">
      <c r="A4056">
        <v>4054</v>
      </c>
      <c r="B4056" t="str">
        <f>IF(DataBank!F4056="successful",DataBank!B4056,"")</f>
        <v/>
      </c>
      <c r="C4056" t="str">
        <f>IF(DataBank!F4056="successful",DataBank!L4056,"")</f>
        <v/>
      </c>
    </row>
    <row r="4057" spans="1:3" hidden="1" x14ac:dyDescent="0.25">
      <c r="A4057">
        <v>4055</v>
      </c>
      <c r="B4057" t="str">
        <f>IF(DataBank!F4057="successful",DataBank!B4057,"")</f>
        <v/>
      </c>
      <c r="C4057" t="str">
        <f>IF(DataBank!F4057="successful",DataBank!L4057,"")</f>
        <v/>
      </c>
    </row>
    <row r="4058" spans="1:3" hidden="1" x14ac:dyDescent="0.25">
      <c r="A4058">
        <v>4056</v>
      </c>
      <c r="B4058" t="str">
        <f>IF(DataBank!F4058="successful",DataBank!B4058,"")</f>
        <v/>
      </c>
      <c r="C4058" t="str">
        <f>IF(DataBank!F4058="successful",DataBank!L4058,"")</f>
        <v/>
      </c>
    </row>
    <row r="4059" spans="1:3" hidden="1" x14ac:dyDescent="0.25">
      <c r="A4059">
        <v>4057</v>
      </c>
      <c r="B4059" t="str">
        <f>IF(DataBank!F4059="successful",DataBank!B4059,"")</f>
        <v/>
      </c>
      <c r="C4059" t="str">
        <f>IF(DataBank!F4059="successful",DataBank!L4059,"")</f>
        <v/>
      </c>
    </row>
    <row r="4060" spans="1:3" hidden="1" x14ac:dyDescent="0.25">
      <c r="A4060">
        <v>4058</v>
      </c>
      <c r="B4060" t="str">
        <f>IF(DataBank!F4060="successful",DataBank!B4060,"")</f>
        <v/>
      </c>
      <c r="C4060" t="str">
        <f>IF(DataBank!F4060="successful",DataBank!L4060,"")</f>
        <v/>
      </c>
    </row>
    <row r="4061" spans="1:3" hidden="1" x14ac:dyDescent="0.25">
      <c r="A4061">
        <v>4059</v>
      </c>
      <c r="B4061" t="str">
        <f>IF(DataBank!F4061="successful",DataBank!B4061,"")</f>
        <v/>
      </c>
      <c r="C4061" t="str">
        <f>IF(DataBank!F4061="successful",DataBank!L4061,"")</f>
        <v/>
      </c>
    </row>
    <row r="4062" spans="1:3" hidden="1" x14ac:dyDescent="0.25">
      <c r="A4062">
        <v>4060</v>
      </c>
      <c r="B4062" t="str">
        <f>IF(DataBank!F4062="successful",DataBank!B4062,"")</f>
        <v/>
      </c>
      <c r="C4062" t="str">
        <f>IF(DataBank!F4062="successful",DataBank!L4062,"")</f>
        <v/>
      </c>
    </row>
    <row r="4063" spans="1:3" hidden="1" x14ac:dyDescent="0.25">
      <c r="A4063">
        <v>4061</v>
      </c>
      <c r="B4063" t="str">
        <f>IF(DataBank!F4063="successful",DataBank!B4063,"")</f>
        <v/>
      </c>
      <c r="C4063" t="str">
        <f>IF(DataBank!F4063="successful",DataBank!L4063,"")</f>
        <v/>
      </c>
    </row>
    <row r="4064" spans="1:3" hidden="1" x14ac:dyDescent="0.25">
      <c r="A4064">
        <v>4062</v>
      </c>
      <c r="B4064" t="str">
        <f>IF(DataBank!F4064="successful",DataBank!B4064,"")</f>
        <v/>
      </c>
      <c r="C4064" t="str">
        <f>IF(DataBank!F4064="successful",DataBank!L4064,"")</f>
        <v/>
      </c>
    </row>
    <row r="4065" spans="1:3" hidden="1" x14ac:dyDescent="0.25">
      <c r="A4065">
        <v>4063</v>
      </c>
      <c r="B4065" t="str">
        <f>IF(DataBank!F4065="successful",DataBank!B4065,"")</f>
        <v/>
      </c>
      <c r="C4065" t="str">
        <f>IF(DataBank!F4065="successful",DataBank!L4065,"")</f>
        <v/>
      </c>
    </row>
    <row r="4066" spans="1:3" hidden="1" x14ac:dyDescent="0.25">
      <c r="A4066">
        <v>4064</v>
      </c>
      <c r="B4066" t="str">
        <f>IF(DataBank!F4066="successful",DataBank!B4066,"")</f>
        <v/>
      </c>
      <c r="C4066" t="str">
        <f>IF(DataBank!F4066="successful",DataBank!L4066,"")</f>
        <v/>
      </c>
    </row>
    <row r="4067" spans="1:3" hidden="1" x14ac:dyDescent="0.25">
      <c r="A4067">
        <v>4065</v>
      </c>
      <c r="B4067" t="str">
        <f>IF(DataBank!F4067="successful",DataBank!B4067,"")</f>
        <v/>
      </c>
      <c r="C4067" t="str">
        <f>IF(DataBank!F4067="successful",DataBank!L4067,"")</f>
        <v/>
      </c>
    </row>
    <row r="4068" spans="1:3" hidden="1" x14ac:dyDescent="0.25">
      <c r="A4068">
        <v>4066</v>
      </c>
      <c r="B4068" t="str">
        <f>IF(DataBank!F4068="successful",DataBank!B4068,"")</f>
        <v/>
      </c>
      <c r="C4068" t="str">
        <f>IF(DataBank!F4068="successful",DataBank!L4068,"")</f>
        <v/>
      </c>
    </row>
    <row r="4069" spans="1:3" hidden="1" x14ac:dyDescent="0.25">
      <c r="A4069">
        <v>4067</v>
      </c>
      <c r="B4069" t="str">
        <f>IF(DataBank!F4069="successful",DataBank!B4069,"")</f>
        <v/>
      </c>
      <c r="C4069" t="str">
        <f>IF(DataBank!F4069="successful",DataBank!L4069,"")</f>
        <v/>
      </c>
    </row>
    <row r="4070" spans="1:3" hidden="1" x14ac:dyDescent="0.25">
      <c r="A4070">
        <v>4068</v>
      </c>
      <c r="B4070" t="str">
        <f>IF(DataBank!F4070="successful",DataBank!B4070,"")</f>
        <v/>
      </c>
      <c r="C4070" t="str">
        <f>IF(DataBank!F4070="successful",DataBank!L4070,"")</f>
        <v/>
      </c>
    </row>
    <row r="4071" spans="1:3" hidden="1" x14ac:dyDescent="0.25">
      <c r="A4071">
        <v>4069</v>
      </c>
      <c r="B4071" t="str">
        <f>IF(DataBank!F4071="successful",DataBank!B4071,"")</f>
        <v/>
      </c>
      <c r="C4071" t="str">
        <f>IF(DataBank!F4071="successful",DataBank!L4071,"")</f>
        <v/>
      </c>
    </row>
    <row r="4072" spans="1:3" hidden="1" x14ac:dyDescent="0.25">
      <c r="A4072">
        <v>4070</v>
      </c>
      <c r="B4072" t="str">
        <f>IF(DataBank!F4072="successful",DataBank!B4072,"")</f>
        <v/>
      </c>
      <c r="C4072" t="str">
        <f>IF(DataBank!F4072="successful",DataBank!L4072,"")</f>
        <v/>
      </c>
    </row>
    <row r="4073" spans="1:3" hidden="1" x14ac:dyDescent="0.25">
      <c r="A4073">
        <v>4071</v>
      </c>
      <c r="B4073" t="str">
        <f>IF(DataBank!F4073="successful",DataBank!B4073,"")</f>
        <v/>
      </c>
      <c r="C4073" t="str">
        <f>IF(DataBank!F4073="successful",DataBank!L4073,"")</f>
        <v/>
      </c>
    </row>
    <row r="4074" spans="1:3" hidden="1" x14ac:dyDescent="0.25">
      <c r="A4074">
        <v>4072</v>
      </c>
      <c r="B4074" t="str">
        <f>IF(DataBank!F4074="successful",DataBank!B4074,"")</f>
        <v/>
      </c>
      <c r="C4074" t="str">
        <f>IF(DataBank!F4074="successful",DataBank!L4074,"")</f>
        <v/>
      </c>
    </row>
    <row r="4075" spans="1:3" hidden="1" x14ac:dyDescent="0.25">
      <c r="A4075">
        <v>4073</v>
      </c>
      <c r="B4075" t="str">
        <f>IF(DataBank!F4075="successful",DataBank!B4075,"")</f>
        <v/>
      </c>
      <c r="C4075" t="str">
        <f>IF(DataBank!F4075="successful",DataBank!L4075,"")</f>
        <v/>
      </c>
    </row>
    <row r="4076" spans="1:3" hidden="1" x14ac:dyDescent="0.25">
      <c r="A4076">
        <v>4074</v>
      </c>
      <c r="B4076" t="str">
        <f>IF(DataBank!F4076="successful",DataBank!B4076,"")</f>
        <v/>
      </c>
      <c r="C4076" t="str">
        <f>IF(DataBank!F4076="successful",DataBank!L4076,"")</f>
        <v/>
      </c>
    </row>
    <row r="4077" spans="1:3" hidden="1" x14ac:dyDescent="0.25">
      <c r="A4077">
        <v>4075</v>
      </c>
      <c r="B4077" t="str">
        <f>IF(DataBank!F4077="successful",DataBank!B4077,"")</f>
        <v/>
      </c>
      <c r="C4077" t="str">
        <f>IF(DataBank!F4077="successful",DataBank!L4077,"")</f>
        <v/>
      </c>
    </row>
    <row r="4078" spans="1:3" hidden="1" x14ac:dyDescent="0.25">
      <c r="A4078">
        <v>4076</v>
      </c>
      <c r="B4078" t="str">
        <f>IF(DataBank!F4078="successful",DataBank!B4078,"")</f>
        <v/>
      </c>
      <c r="C4078" t="str">
        <f>IF(DataBank!F4078="successful",DataBank!L4078,"")</f>
        <v/>
      </c>
    </row>
    <row r="4079" spans="1:3" hidden="1" x14ac:dyDescent="0.25">
      <c r="A4079">
        <v>4077</v>
      </c>
      <c r="B4079" t="str">
        <f>IF(DataBank!F4079="successful",DataBank!B4079,"")</f>
        <v/>
      </c>
      <c r="C4079" t="str">
        <f>IF(DataBank!F4079="successful",DataBank!L4079,"")</f>
        <v/>
      </c>
    </row>
    <row r="4080" spans="1:3" hidden="1" x14ac:dyDescent="0.25">
      <c r="A4080">
        <v>4078</v>
      </c>
      <c r="B4080" t="str">
        <f>IF(DataBank!F4080="successful",DataBank!B4080,"")</f>
        <v/>
      </c>
      <c r="C4080" t="str">
        <f>IF(DataBank!F4080="successful",DataBank!L4080,"")</f>
        <v/>
      </c>
    </row>
    <row r="4081" spans="1:3" hidden="1" x14ac:dyDescent="0.25">
      <c r="A4081">
        <v>4079</v>
      </c>
      <c r="B4081" t="str">
        <f>IF(DataBank!F4081="successful",DataBank!B4081,"")</f>
        <v/>
      </c>
      <c r="C4081" t="str">
        <f>IF(DataBank!F4081="successful",DataBank!L4081,"")</f>
        <v/>
      </c>
    </row>
    <row r="4082" spans="1:3" hidden="1" x14ac:dyDescent="0.25">
      <c r="A4082">
        <v>4080</v>
      </c>
      <c r="B4082" t="str">
        <f>IF(DataBank!F4082="successful",DataBank!B4082,"")</f>
        <v/>
      </c>
      <c r="C4082" t="str">
        <f>IF(DataBank!F4082="successful",DataBank!L4082,"")</f>
        <v/>
      </c>
    </row>
    <row r="4083" spans="1:3" hidden="1" x14ac:dyDescent="0.25">
      <c r="A4083">
        <v>4081</v>
      </c>
      <c r="B4083" t="str">
        <f>IF(DataBank!F4083="successful",DataBank!B4083,"")</f>
        <v/>
      </c>
      <c r="C4083" t="str">
        <f>IF(DataBank!F4083="successful",DataBank!L4083,"")</f>
        <v/>
      </c>
    </row>
    <row r="4084" spans="1:3" hidden="1" x14ac:dyDescent="0.25">
      <c r="A4084">
        <v>4082</v>
      </c>
      <c r="B4084" t="str">
        <f>IF(DataBank!F4084="successful",DataBank!B4084,"")</f>
        <v/>
      </c>
      <c r="C4084" t="str">
        <f>IF(DataBank!F4084="successful",DataBank!L4084,"")</f>
        <v/>
      </c>
    </row>
    <row r="4085" spans="1:3" hidden="1" x14ac:dyDescent="0.25">
      <c r="A4085">
        <v>4083</v>
      </c>
      <c r="B4085" t="str">
        <f>IF(DataBank!F4085="successful",DataBank!B4085,"")</f>
        <v/>
      </c>
      <c r="C4085" t="str">
        <f>IF(DataBank!F4085="successful",DataBank!L4085,"")</f>
        <v/>
      </c>
    </row>
    <row r="4086" spans="1:3" hidden="1" x14ac:dyDescent="0.25">
      <c r="A4086">
        <v>4084</v>
      </c>
      <c r="B4086" t="str">
        <f>IF(DataBank!F4086="successful",DataBank!B4086,"")</f>
        <v/>
      </c>
      <c r="C4086" t="str">
        <f>IF(DataBank!F4086="successful",DataBank!L4086,"")</f>
        <v/>
      </c>
    </row>
    <row r="4087" spans="1:3" hidden="1" x14ac:dyDescent="0.25">
      <c r="A4087">
        <v>4085</v>
      </c>
      <c r="B4087" t="str">
        <f>IF(DataBank!F4087="successful",DataBank!B4087,"")</f>
        <v/>
      </c>
      <c r="C4087" t="str">
        <f>IF(DataBank!F4087="successful",DataBank!L4087,"")</f>
        <v/>
      </c>
    </row>
    <row r="4088" spans="1:3" hidden="1" x14ac:dyDescent="0.25">
      <c r="A4088">
        <v>4086</v>
      </c>
      <c r="B4088" t="str">
        <f>IF(DataBank!F4088="successful",DataBank!B4088,"")</f>
        <v/>
      </c>
      <c r="C4088" t="str">
        <f>IF(DataBank!F4088="successful",DataBank!L4088,"")</f>
        <v/>
      </c>
    </row>
    <row r="4089" spans="1:3" hidden="1" x14ac:dyDescent="0.25">
      <c r="A4089">
        <v>4087</v>
      </c>
      <c r="B4089" t="str">
        <f>IF(DataBank!F4089="successful",DataBank!B4089,"")</f>
        <v/>
      </c>
      <c r="C4089" t="str">
        <f>IF(DataBank!F4089="successful",DataBank!L4089,"")</f>
        <v/>
      </c>
    </row>
    <row r="4090" spans="1:3" hidden="1" x14ac:dyDescent="0.25">
      <c r="A4090">
        <v>4088</v>
      </c>
      <c r="B4090" t="str">
        <f>IF(DataBank!F4090="successful",DataBank!B4090,"")</f>
        <v/>
      </c>
      <c r="C4090" t="str">
        <f>IF(DataBank!F4090="successful",DataBank!L4090,"")</f>
        <v/>
      </c>
    </row>
    <row r="4091" spans="1:3" hidden="1" x14ac:dyDescent="0.25">
      <c r="A4091">
        <v>4089</v>
      </c>
      <c r="B4091" t="str">
        <f>IF(DataBank!F4091="successful",DataBank!B4091,"")</f>
        <v/>
      </c>
      <c r="C4091" t="str">
        <f>IF(DataBank!F4091="successful",DataBank!L4091,"")</f>
        <v/>
      </c>
    </row>
    <row r="4092" spans="1:3" hidden="1" x14ac:dyDescent="0.25">
      <c r="A4092">
        <v>4090</v>
      </c>
      <c r="B4092" t="str">
        <f>IF(DataBank!F4092="successful",DataBank!B4092,"")</f>
        <v/>
      </c>
      <c r="C4092" t="str">
        <f>IF(DataBank!F4092="successful",DataBank!L4092,"")</f>
        <v/>
      </c>
    </row>
    <row r="4093" spans="1:3" hidden="1" x14ac:dyDescent="0.25">
      <c r="A4093">
        <v>4091</v>
      </c>
      <c r="B4093" t="str">
        <f>IF(DataBank!F4093="successful",DataBank!B4093,"")</f>
        <v/>
      </c>
      <c r="C4093" t="str">
        <f>IF(DataBank!F4093="successful",DataBank!L4093,"")</f>
        <v/>
      </c>
    </row>
    <row r="4094" spans="1:3" hidden="1" x14ac:dyDescent="0.25">
      <c r="A4094">
        <v>4092</v>
      </c>
      <c r="B4094" t="str">
        <f>IF(DataBank!F4094="successful",DataBank!B4094,"")</f>
        <v/>
      </c>
      <c r="C4094" t="str">
        <f>IF(DataBank!F4094="successful",DataBank!L4094,"")</f>
        <v/>
      </c>
    </row>
    <row r="4095" spans="1:3" hidden="1" x14ac:dyDescent="0.25">
      <c r="A4095">
        <v>4093</v>
      </c>
      <c r="B4095" t="str">
        <f>IF(DataBank!F4095="successful",DataBank!B4095,"")</f>
        <v/>
      </c>
      <c r="C4095" t="str">
        <f>IF(DataBank!F4095="successful",DataBank!L4095,"")</f>
        <v/>
      </c>
    </row>
    <row r="4096" spans="1:3" hidden="1" x14ac:dyDescent="0.25">
      <c r="A4096">
        <v>4094</v>
      </c>
      <c r="B4096" t="str">
        <f>IF(DataBank!F4096="successful",DataBank!B4096,"")</f>
        <v/>
      </c>
      <c r="C4096" t="str">
        <f>IF(DataBank!F4096="successful",DataBank!L4096,"")</f>
        <v/>
      </c>
    </row>
    <row r="4097" spans="1:3" hidden="1" x14ac:dyDescent="0.25">
      <c r="A4097">
        <v>4095</v>
      </c>
      <c r="B4097" t="str">
        <f>IF(DataBank!F4097="successful",DataBank!B4097,"")</f>
        <v/>
      </c>
      <c r="C4097" t="str">
        <f>IF(DataBank!F4097="successful",DataBank!L4097,"")</f>
        <v/>
      </c>
    </row>
    <row r="4098" spans="1:3" hidden="1" x14ac:dyDescent="0.25">
      <c r="A4098">
        <v>4096</v>
      </c>
      <c r="B4098" t="str">
        <f>IF(DataBank!F4098="successful",DataBank!B4098,"")</f>
        <v/>
      </c>
      <c r="C4098" t="str">
        <f>IF(DataBank!F4098="successful",DataBank!L4098,"")</f>
        <v/>
      </c>
    </row>
    <row r="4099" spans="1:3" hidden="1" x14ac:dyDescent="0.25">
      <c r="A4099">
        <v>4097</v>
      </c>
      <c r="B4099" t="str">
        <f>IF(DataBank!F4099="successful",DataBank!B4099,"")</f>
        <v/>
      </c>
      <c r="C4099" t="str">
        <f>IF(DataBank!F4099="successful",DataBank!L4099,"")</f>
        <v/>
      </c>
    </row>
    <row r="4100" spans="1:3" hidden="1" x14ac:dyDescent="0.25">
      <c r="A4100">
        <v>4098</v>
      </c>
      <c r="B4100" t="str">
        <f>IF(DataBank!F4100="successful",DataBank!B4100,"")</f>
        <v/>
      </c>
      <c r="C4100" t="str">
        <f>IF(DataBank!F4100="successful",DataBank!L4100,"")</f>
        <v/>
      </c>
    </row>
    <row r="4101" spans="1:3" hidden="1" x14ac:dyDescent="0.25">
      <c r="A4101">
        <v>4099</v>
      </c>
      <c r="B4101" t="str">
        <f>IF(DataBank!F4101="successful",DataBank!B4101,"")</f>
        <v/>
      </c>
      <c r="C4101" t="str">
        <f>IF(DataBank!F4101="successful",DataBank!L4101,"")</f>
        <v/>
      </c>
    </row>
    <row r="4102" spans="1:3" hidden="1" x14ac:dyDescent="0.25">
      <c r="A4102">
        <v>4100</v>
      </c>
      <c r="B4102" t="str">
        <f>IF(DataBank!F4102="successful",DataBank!B4102,"")</f>
        <v/>
      </c>
      <c r="C4102" t="str">
        <f>IF(DataBank!F4102="successful",DataBank!L4102,"")</f>
        <v/>
      </c>
    </row>
    <row r="4103" spans="1:3" hidden="1" x14ac:dyDescent="0.25">
      <c r="A4103">
        <v>4101</v>
      </c>
      <c r="B4103" t="str">
        <f>IF(DataBank!F4103="successful",DataBank!B4103,"")</f>
        <v/>
      </c>
      <c r="C4103" t="str">
        <f>IF(DataBank!F4103="successful",DataBank!L4103,"")</f>
        <v/>
      </c>
    </row>
    <row r="4104" spans="1:3" hidden="1" x14ac:dyDescent="0.25">
      <c r="A4104">
        <v>4102</v>
      </c>
      <c r="B4104" t="str">
        <f>IF(DataBank!F4104="successful",DataBank!B4104,"")</f>
        <v/>
      </c>
      <c r="C4104" t="str">
        <f>IF(DataBank!F4104="successful",DataBank!L4104,"")</f>
        <v/>
      </c>
    </row>
    <row r="4105" spans="1:3" hidden="1" x14ac:dyDescent="0.25">
      <c r="A4105">
        <v>4103</v>
      </c>
      <c r="B4105" t="str">
        <f>IF(DataBank!F4105="successful",DataBank!B4105,"")</f>
        <v/>
      </c>
      <c r="C4105" t="str">
        <f>IF(DataBank!F4105="successful",DataBank!L4105,"")</f>
        <v/>
      </c>
    </row>
    <row r="4106" spans="1:3" hidden="1" x14ac:dyDescent="0.25">
      <c r="A4106">
        <v>4104</v>
      </c>
      <c r="B4106" t="str">
        <f>IF(DataBank!F4106="successful",DataBank!B4106,"")</f>
        <v/>
      </c>
      <c r="C4106" t="str">
        <f>IF(DataBank!F4106="successful",DataBank!L4106,"")</f>
        <v/>
      </c>
    </row>
    <row r="4107" spans="1:3" hidden="1" x14ac:dyDescent="0.25">
      <c r="A4107">
        <v>4105</v>
      </c>
      <c r="B4107" t="str">
        <f>IF(DataBank!F4107="successful",DataBank!B4107,"")</f>
        <v/>
      </c>
      <c r="C4107" t="str">
        <f>IF(DataBank!F4107="successful",DataBank!L4107,"")</f>
        <v/>
      </c>
    </row>
    <row r="4108" spans="1:3" hidden="1" x14ac:dyDescent="0.25">
      <c r="A4108">
        <v>4106</v>
      </c>
      <c r="B4108" t="str">
        <f>IF(DataBank!F4108="successful",DataBank!B4108,"")</f>
        <v/>
      </c>
      <c r="C4108" t="str">
        <f>IF(DataBank!F4108="successful",DataBank!L4108,"")</f>
        <v/>
      </c>
    </row>
    <row r="4109" spans="1:3" hidden="1" x14ac:dyDescent="0.25">
      <c r="A4109">
        <v>4107</v>
      </c>
      <c r="B4109" t="str">
        <f>IF(DataBank!F4109="successful",DataBank!B4109,"")</f>
        <v/>
      </c>
      <c r="C4109" t="str">
        <f>IF(DataBank!F4109="successful",DataBank!L4109,"")</f>
        <v/>
      </c>
    </row>
    <row r="4110" spans="1:3" hidden="1" x14ac:dyDescent="0.25">
      <c r="A4110">
        <v>4108</v>
      </c>
      <c r="B4110" t="str">
        <f>IF(DataBank!F4110="successful",DataBank!B4110,"")</f>
        <v/>
      </c>
      <c r="C4110" t="str">
        <f>IF(DataBank!F4110="successful",DataBank!L4110,"")</f>
        <v/>
      </c>
    </row>
    <row r="4111" spans="1:3" hidden="1" x14ac:dyDescent="0.25">
      <c r="A4111">
        <v>4109</v>
      </c>
      <c r="B4111" t="str">
        <f>IF(DataBank!F4111="successful",DataBank!B4111,"")</f>
        <v/>
      </c>
      <c r="C4111" t="str">
        <f>IF(DataBank!F4111="successful",DataBank!L4111,"")</f>
        <v/>
      </c>
    </row>
    <row r="4112" spans="1:3" hidden="1" x14ac:dyDescent="0.25">
      <c r="A4112">
        <v>4110</v>
      </c>
      <c r="B4112" t="str">
        <f>IF(DataBank!F4112="successful",DataBank!B4112,"")</f>
        <v/>
      </c>
      <c r="C4112" t="str">
        <f>IF(DataBank!F4112="successful",DataBank!L4112,"")</f>
        <v/>
      </c>
    </row>
    <row r="4113" spans="1:3" hidden="1" x14ac:dyDescent="0.25">
      <c r="A4113">
        <v>4111</v>
      </c>
      <c r="B4113" t="str">
        <f>IF(DataBank!F4113="successful",DataBank!B4113,"")</f>
        <v/>
      </c>
      <c r="C4113" t="str">
        <f>IF(DataBank!F4113="successful",DataBank!L4113,"")</f>
        <v/>
      </c>
    </row>
    <row r="4114" spans="1:3" hidden="1" x14ac:dyDescent="0.25">
      <c r="A4114">
        <v>4112</v>
      </c>
      <c r="B4114" t="str">
        <f>IF(DataBank!F4114="successful",DataBank!B4114,"")</f>
        <v/>
      </c>
      <c r="C4114" t="str">
        <f>IF(DataBank!F4114="successful",DataBank!L4114,"")</f>
        <v/>
      </c>
    </row>
    <row r="4115" spans="1:3" hidden="1" x14ac:dyDescent="0.25">
      <c r="A4115">
        <v>4113</v>
      </c>
      <c r="B4115" t="str">
        <f>IF(DataBank!F4115="successful",DataBank!B4115,"")</f>
        <v/>
      </c>
      <c r="C4115" t="str">
        <f>IF(DataBank!F4115="successful",DataBank!L4115,"")</f>
        <v/>
      </c>
    </row>
  </sheetData>
  <autoFilter ref="A1:C4115" xr:uid="{1070B5D7-970A-4D94-BA05-B101AB239B4E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A076F-AC6A-4B0F-A159-102768830B84}">
  <sheetPr filterMode="1"/>
  <dimension ref="A1:G4115"/>
  <sheetViews>
    <sheetView workbookViewId="0">
      <selection activeCell="F171" sqref="F171"/>
    </sheetView>
  </sheetViews>
  <sheetFormatPr defaultRowHeight="15" x14ac:dyDescent="0.25"/>
  <cols>
    <col min="2" max="2" width="56.28515625" customWidth="1"/>
    <col min="6" max="6" width="9.85546875" bestFit="1" customWidth="1"/>
  </cols>
  <sheetData>
    <row r="1" spans="1:3" x14ac:dyDescent="0.25">
      <c r="A1" s="1" t="s">
        <v>0</v>
      </c>
      <c r="B1" s="19" t="s">
        <v>8390</v>
      </c>
      <c r="C1" s="19" t="s">
        <v>8389</v>
      </c>
    </row>
    <row r="2" spans="1:3" hidden="1" x14ac:dyDescent="0.25">
      <c r="A2">
        <v>0</v>
      </c>
      <c r="B2" t="str">
        <f>IF(DataBank!F2="failed",DataBank!B2,"")</f>
        <v/>
      </c>
      <c r="C2" t="str">
        <f>IF(DataBank!F2="failed",DataBank!L2,"")</f>
        <v/>
      </c>
    </row>
    <row r="3" spans="1:3" ht="15" hidden="1" customHeight="1" x14ac:dyDescent="0.25">
      <c r="A3">
        <v>1</v>
      </c>
      <c r="B3" t="str">
        <f>IF(DataBank!F3="failed",DataBank!B3,"")</f>
        <v/>
      </c>
      <c r="C3" t="str">
        <f>IF(DataBank!F3="failed",DataBank!L3,"")</f>
        <v/>
      </c>
    </row>
    <row r="4" spans="1:3" ht="15" hidden="1" customHeight="1" x14ac:dyDescent="0.25">
      <c r="A4">
        <v>2</v>
      </c>
      <c r="B4" t="str">
        <f>IF(DataBank!F4="failed",DataBank!B4,"")</f>
        <v/>
      </c>
      <c r="C4" t="str">
        <f>IF(DataBank!F4="failed",DataBank!L4,"")</f>
        <v/>
      </c>
    </row>
    <row r="5" spans="1:3" ht="15" hidden="1" customHeight="1" x14ac:dyDescent="0.25">
      <c r="A5">
        <v>3</v>
      </c>
      <c r="B5" t="str">
        <f>IF(DataBank!F5="failed",DataBank!B5,"")</f>
        <v/>
      </c>
      <c r="C5" t="str">
        <f>IF(DataBank!F5="failed",DataBank!L5,"")</f>
        <v/>
      </c>
    </row>
    <row r="6" spans="1:3" ht="15" hidden="1" customHeight="1" x14ac:dyDescent="0.25">
      <c r="A6">
        <v>4</v>
      </c>
      <c r="B6" t="str">
        <f>IF(DataBank!F6="failed",DataBank!B6,"")</f>
        <v/>
      </c>
      <c r="C6" t="str">
        <f>IF(DataBank!F6="failed",DataBank!L6,"")</f>
        <v/>
      </c>
    </row>
    <row r="7" spans="1:3" ht="15" hidden="1" customHeight="1" x14ac:dyDescent="0.25">
      <c r="A7">
        <v>5</v>
      </c>
      <c r="B7" t="str">
        <f>IF(DataBank!F7="failed",DataBank!B7,"")</f>
        <v/>
      </c>
      <c r="C7" t="str">
        <f>IF(DataBank!F7="failed",DataBank!L7,"")</f>
        <v/>
      </c>
    </row>
    <row r="8" spans="1:3" ht="15" hidden="1" customHeight="1" x14ac:dyDescent="0.25">
      <c r="A8">
        <v>6</v>
      </c>
      <c r="B8" t="str">
        <f>IF(DataBank!F8="failed",DataBank!B8,"")</f>
        <v/>
      </c>
      <c r="C8" t="str">
        <f>IF(DataBank!F8="failed",DataBank!L8,"")</f>
        <v/>
      </c>
    </row>
    <row r="9" spans="1:3" ht="15" hidden="1" customHeight="1" x14ac:dyDescent="0.25">
      <c r="A9">
        <v>7</v>
      </c>
      <c r="B9" t="str">
        <f>IF(DataBank!F9="failed",DataBank!B9,"")</f>
        <v/>
      </c>
      <c r="C9" t="str">
        <f>IF(DataBank!F9="failed",DataBank!L9,"")</f>
        <v/>
      </c>
    </row>
    <row r="10" spans="1:3" ht="15" hidden="1" customHeight="1" x14ac:dyDescent="0.25">
      <c r="A10">
        <v>8</v>
      </c>
      <c r="B10" t="str">
        <f>IF(DataBank!F10="failed",DataBank!B10,"")</f>
        <v/>
      </c>
      <c r="C10" t="str">
        <f>IF(DataBank!F10="failed",DataBank!L10,"")</f>
        <v/>
      </c>
    </row>
    <row r="11" spans="1:3" ht="15" hidden="1" customHeight="1" x14ac:dyDescent="0.25">
      <c r="A11">
        <v>9</v>
      </c>
      <c r="B11" t="str">
        <f>IF(DataBank!F11="failed",DataBank!B11,"")</f>
        <v/>
      </c>
      <c r="C11" t="str">
        <f>IF(DataBank!F11="failed",DataBank!L11,"")</f>
        <v/>
      </c>
    </row>
    <row r="12" spans="1:3" ht="15" hidden="1" customHeight="1" x14ac:dyDescent="0.25">
      <c r="A12">
        <v>10</v>
      </c>
      <c r="B12" t="str">
        <f>IF(DataBank!F12="failed",DataBank!B12,"")</f>
        <v/>
      </c>
      <c r="C12" t="str">
        <f>IF(DataBank!F12="failed",DataBank!L12,"")</f>
        <v/>
      </c>
    </row>
    <row r="13" spans="1:3" ht="15" hidden="1" customHeight="1" x14ac:dyDescent="0.25">
      <c r="A13">
        <v>11</v>
      </c>
      <c r="B13" t="str">
        <f>IF(DataBank!F13="failed",DataBank!B13,"")</f>
        <v/>
      </c>
      <c r="C13" t="str">
        <f>IF(DataBank!F13="failed",DataBank!L13,"")</f>
        <v/>
      </c>
    </row>
    <row r="14" spans="1:3" ht="15" hidden="1" customHeight="1" x14ac:dyDescent="0.25">
      <c r="A14">
        <v>12</v>
      </c>
      <c r="B14" t="str">
        <f>IF(DataBank!F14="failed",DataBank!B14,"")</f>
        <v/>
      </c>
      <c r="C14" t="str">
        <f>IF(DataBank!F14="failed",DataBank!L14,"")</f>
        <v/>
      </c>
    </row>
    <row r="15" spans="1:3" ht="15" hidden="1" customHeight="1" x14ac:dyDescent="0.25">
      <c r="A15">
        <v>13</v>
      </c>
      <c r="B15" t="str">
        <f>IF(DataBank!F15="failed",DataBank!B15,"")</f>
        <v/>
      </c>
      <c r="C15" t="str">
        <f>IF(DataBank!F15="failed",DataBank!L15,"")</f>
        <v/>
      </c>
    </row>
    <row r="16" spans="1:3" ht="15" hidden="1" customHeight="1" x14ac:dyDescent="0.25">
      <c r="A16">
        <v>14</v>
      </c>
      <c r="B16" t="str">
        <f>IF(DataBank!F16="failed",DataBank!B16,"")</f>
        <v/>
      </c>
      <c r="C16" t="str">
        <f>IF(DataBank!F16="failed",DataBank!L16,"")</f>
        <v/>
      </c>
    </row>
    <row r="17" spans="1:3" ht="15" hidden="1" customHeight="1" x14ac:dyDescent="0.25">
      <c r="A17">
        <v>15</v>
      </c>
      <c r="B17" t="str">
        <f>IF(DataBank!F17="failed",DataBank!B17,"")</f>
        <v/>
      </c>
      <c r="C17" t="str">
        <f>IF(DataBank!F17="failed",DataBank!L17,"")</f>
        <v/>
      </c>
    </row>
    <row r="18" spans="1:3" ht="15" hidden="1" customHeight="1" x14ac:dyDescent="0.25">
      <c r="A18">
        <v>16</v>
      </c>
      <c r="B18" t="str">
        <f>IF(DataBank!F18="failed",DataBank!B18,"")</f>
        <v/>
      </c>
      <c r="C18" t="str">
        <f>IF(DataBank!F18="failed",DataBank!L18,"")</f>
        <v/>
      </c>
    </row>
    <row r="19" spans="1:3" ht="15" hidden="1" customHeight="1" x14ac:dyDescent="0.25">
      <c r="A19">
        <v>17</v>
      </c>
      <c r="B19" t="str">
        <f>IF(DataBank!F19="failed",DataBank!B19,"")</f>
        <v/>
      </c>
      <c r="C19" t="str">
        <f>IF(DataBank!F19="failed",DataBank!L19,"")</f>
        <v/>
      </c>
    </row>
    <row r="20" spans="1:3" ht="15" hidden="1" customHeight="1" x14ac:dyDescent="0.25">
      <c r="A20">
        <v>18</v>
      </c>
      <c r="B20" t="str">
        <f>IF(DataBank!F20="failed",DataBank!B20,"")</f>
        <v/>
      </c>
      <c r="C20" t="str">
        <f>IF(DataBank!F20="failed",DataBank!L20,"")</f>
        <v/>
      </c>
    </row>
    <row r="21" spans="1:3" ht="15" hidden="1" customHeight="1" x14ac:dyDescent="0.25">
      <c r="A21">
        <v>19</v>
      </c>
      <c r="B21" t="str">
        <f>IF(DataBank!F21="failed",DataBank!B21,"")</f>
        <v/>
      </c>
      <c r="C21" t="str">
        <f>IF(DataBank!F21="failed",DataBank!L21,"")</f>
        <v/>
      </c>
    </row>
    <row r="22" spans="1:3" ht="15" hidden="1" customHeight="1" x14ac:dyDescent="0.25">
      <c r="A22">
        <v>20</v>
      </c>
      <c r="B22" t="str">
        <f>IF(DataBank!F22="failed",DataBank!B22,"")</f>
        <v/>
      </c>
      <c r="C22" t="str">
        <f>IF(DataBank!F22="failed",DataBank!L22,"")</f>
        <v/>
      </c>
    </row>
    <row r="23" spans="1:3" ht="15" hidden="1" customHeight="1" x14ac:dyDescent="0.25">
      <c r="A23">
        <v>21</v>
      </c>
      <c r="B23" t="str">
        <f>IF(DataBank!F23="failed",DataBank!B23,"")</f>
        <v/>
      </c>
      <c r="C23" t="str">
        <f>IF(DataBank!F23="failed",DataBank!L23,"")</f>
        <v/>
      </c>
    </row>
    <row r="24" spans="1:3" ht="15" hidden="1" customHeight="1" x14ac:dyDescent="0.25">
      <c r="A24">
        <v>22</v>
      </c>
      <c r="B24" t="str">
        <f>IF(DataBank!F24="failed",DataBank!B24,"")</f>
        <v/>
      </c>
      <c r="C24" t="str">
        <f>IF(DataBank!F24="failed",DataBank!L24,"")</f>
        <v/>
      </c>
    </row>
    <row r="25" spans="1:3" ht="15" hidden="1" customHeight="1" x14ac:dyDescent="0.25">
      <c r="A25">
        <v>23</v>
      </c>
      <c r="B25" t="str">
        <f>IF(DataBank!F25="failed",DataBank!B25,"")</f>
        <v/>
      </c>
      <c r="C25" t="str">
        <f>IF(DataBank!F25="failed",DataBank!L25,"")</f>
        <v/>
      </c>
    </row>
    <row r="26" spans="1:3" ht="15" hidden="1" customHeight="1" x14ac:dyDescent="0.25">
      <c r="A26">
        <v>24</v>
      </c>
      <c r="B26" t="str">
        <f>IF(DataBank!F26="failed",DataBank!B26,"")</f>
        <v/>
      </c>
      <c r="C26" t="str">
        <f>IF(DataBank!F26="failed",DataBank!L26,"")</f>
        <v/>
      </c>
    </row>
    <row r="27" spans="1:3" ht="15" hidden="1" customHeight="1" x14ac:dyDescent="0.25">
      <c r="A27">
        <v>25</v>
      </c>
      <c r="B27" t="str">
        <f>IF(DataBank!F27="failed",DataBank!B27,"")</f>
        <v/>
      </c>
      <c r="C27" t="str">
        <f>IF(DataBank!F27="failed",DataBank!L27,"")</f>
        <v/>
      </c>
    </row>
    <row r="28" spans="1:3" ht="15" hidden="1" customHeight="1" x14ac:dyDescent="0.25">
      <c r="A28">
        <v>26</v>
      </c>
      <c r="B28" t="str">
        <f>IF(DataBank!F28="failed",DataBank!B28,"")</f>
        <v/>
      </c>
      <c r="C28" t="str">
        <f>IF(DataBank!F28="failed",DataBank!L28,"")</f>
        <v/>
      </c>
    </row>
    <row r="29" spans="1:3" ht="15" hidden="1" customHeight="1" x14ac:dyDescent="0.25">
      <c r="A29">
        <v>27</v>
      </c>
      <c r="B29" t="str">
        <f>IF(DataBank!F29="failed",DataBank!B29,"")</f>
        <v/>
      </c>
      <c r="C29" t="str">
        <f>IF(DataBank!F29="failed",DataBank!L29,"")</f>
        <v/>
      </c>
    </row>
    <row r="30" spans="1:3" ht="15" hidden="1" customHeight="1" x14ac:dyDescent="0.25">
      <c r="A30">
        <v>28</v>
      </c>
      <c r="B30" t="str">
        <f>IF(DataBank!F30="failed",DataBank!B30,"")</f>
        <v/>
      </c>
      <c r="C30" t="str">
        <f>IF(DataBank!F30="failed",DataBank!L30,"")</f>
        <v/>
      </c>
    </row>
    <row r="31" spans="1:3" ht="15" hidden="1" customHeight="1" x14ac:dyDescent="0.25">
      <c r="A31">
        <v>29</v>
      </c>
      <c r="B31" t="str">
        <f>IF(DataBank!F31="failed",DataBank!B31,"")</f>
        <v/>
      </c>
      <c r="C31" t="str">
        <f>IF(DataBank!F31="failed",DataBank!L31,"")</f>
        <v/>
      </c>
    </row>
    <row r="32" spans="1:3" ht="15" hidden="1" customHeight="1" x14ac:dyDescent="0.25">
      <c r="A32">
        <v>30</v>
      </c>
      <c r="B32" t="str">
        <f>IF(DataBank!F32="failed",DataBank!B32,"")</f>
        <v/>
      </c>
      <c r="C32" t="str">
        <f>IF(DataBank!F32="failed",DataBank!L32,"")</f>
        <v/>
      </c>
    </row>
    <row r="33" spans="1:3" ht="15" hidden="1" customHeight="1" x14ac:dyDescent="0.25">
      <c r="A33">
        <v>31</v>
      </c>
      <c r="B33" t="str">
        <f>IF(DataBank!F33="failed",DataBank!B33,"")</f>
        <v/>
      </c>
      <c r="C33" t="str">
        <f>IF(DataBank!F33="failed",DataBank!L33,"")</f>
        <v/>
      </c>
    </row>
    <row r="34" spans="1:3" ht="15" hidden="1" customHeight="1" x14ac:dyDescent="0.25">
      <c r="A34">
        <v>32</v>
      </c>
      <c r="B34" t="str">
        <f>IF(DataBank!F34="failed",DataBank!B34,"")</f>
        <v/>
      </c>
      <c r="C34" t="str">
        <f>IF(DataBank!F34="failed",DataBank!L34,"")</f>
        <v/>
      </c>
    </row>
    <row r="35" spans="1:3" ht="15" hidden="1" customHeight="1" x14ac:dyDescent="0.25">
      <c r="A35">
        <v>33</v>
      </c>
      <c r="B35" t="str">
        <f>IF(DataBank!F35="failed",DataBank!B35,"")</f>
        <v/>
      </c>
      <c r="C35" t="str">
        <f>IF(DataBank!F35="failed",DataBank!L35,"")</f>
        <v/>
      </c>
    </row>
    <row r="36" spans="1:3" ht="15" hidden="1" customHeight="1" x14ac:dyDescent="0.25">
      <c r="A36">
        <v>34</v>
      </c>
      <c r="B36" t="str">
        <f>IF(DataBank!F36="failed",DataBank!B36,"")</f>
        <v/>
      </c>
      <c r="C36" t="str">
        <f>IF(DataBank!F36="failed",DataBank!L36,"")</f>
        <v/>
      </c>
    </row>
    <row r="37" spans="1:3" ht="15" hidden="1" customHeight="1" x14ac:dyDescent="0.25">
      <c r="A37">
        <v>35</v>
      </c>
      <c r="B37" t="str">
        <f>IF(DataBank!F37="failed",DataBank!B37,"")</f>
        <v/>
      </c>
      <c r="C37" t="str">
        <f>IF(DataBank!F37="failed",DataBank!L37,"")</f>
        <v/>
      </c>
    </row>
    <row r="38" spans="1:3" ht="15" hidden="1" customHeight="1" x14ac:dyDescent="0.25">
      <c r="A38">
        <v>36</v>
      </c>
      <c r="B38" t="str">
        <f>IF(DataBank!F38="failed",DataBank!B38,"")</f>
        <v/>
      </c>
      <c r="C38" t="str">
        <f>IF(DataBank!F38="failed",DataBank!L38,"")</f>
        <v/>
      </c>
    </row>
    <row r="39" spans="1:3" ht="15" hidden="1" customHeight="1" x14ac:dyDescent="0.25">
      <c r="A39">
        <v>37</v>
      </c>
      <c r="B39" t="str">
        <f>IF(DataBank!F39="failed",DataBank!B39,"")</f>
        <v/>
      </c>
      <c r="C39" t="str">
        <f>IF(DataBank!F39="failed",DataBank!L39,"")</f>
        <v/>
      </c>
    </row>
    <row r="40" spans="1:3" ht="15" hidden="1" customHeight="1" x14ac:dyDescent="0.25">
      <c r="A40">
        <v>38</v>
      </c>
      <c r="B40" t="str">
        <f>IF(DataBank!F40="failed",DataBank!B40,"")</f>
        <v/>
      </c>
      <c r="C40" t="str">
        <f>IF(DataBank!F40="failed",DataBank!L40,"")</f>
        <v/>
      </c>
    </row>
    <row r="41" spans="1:3" ht="15" hidden="1" customHeight="1" x14ac:dyDescent="0.25">
      <c r="A41">
        <v>39</v>
      </c>
      <c r="B41" t="str">
        <f>IF(DataBank!F41="failed",DataBank!B41,"")</f>
        <v/>
      </c>
      <c r="C41" t="str">
        <f>IF(DataBank!F41="failed",DataBank!L41,"")</f>
        <v/>
      </c>
    </row>
    <row r="42" spans="1:3" ht="15" hidden="1" customHeight="1" x14ac:dyDescent="0.25">
      <c r="A42">
        <v>40</v>
      </c>
      <c r="B42" t="str">
        <f>IF(DataBank!F42="failed",DataBank!B42,"")</f>
        <v/>
      </c>
      <c r="C42" t="str">
        <f>IF(DataBank!F42="failed",DataBank!L42,"")</f>
        <v/>
      </c>
    </row>
    <row r="43" spans="1:3" ht="15" hidden="1" customHeight="1" x14ac:dyDescent="0.25">
      <c r="A43">
        <v>41</v>
      </c>
      <c r="B43" t="str">
        <f>IF(DataBank!F43="failed",DataBank!B43,"")</f>
        <v/>
      </c>
      <c r="C43" t="str">
        <f>IF(DataBank!F43="failed",DataBank!L43,"")</f>
        <v/>
      </c>
    </row>
    <row r="44" spans="1:3" ht="15" hidden="1" customHeight="1" x14ac:dyDescent="0.25">
      <c r="A44">
        <v>42</v>
      </c>
      <c r="B44" t="str">
        <f>IF(DataBank!F44="failed",DataBank!B44,"")</f>
        <v/>
      </c>
      <c r="C44" t="str">
        <f>IF(DataBank!F44="failed",DataBank!L44,"")</f>
        <v/>
      </c>
    </row>
    <row r="45" spans="1:3" ht="15" hidden="1" customHeight="1" x14ac:dyDescent="0.25">
      <c r="A45">
        <v>43</v>
      </c>
      <c r="B45" t="str">
        <f>IF(DataBank!F45="failed",DataBank!B45,"")</f>
        <v/>
      </c>
      <c r="C45" t="str">
        <f>IF(DataBank!F45="failed",DataBank!L45,"")</f>
        <v/>
      </c>
    </row>
    <row r="46" spans="1:3" ht="15" hidden="1" customHeight="1" x14ac:dyDescent="0.25">
      <c r="A46">
        <v>44</v>
      </c>
      <c r="B46" t="str">
        <f>IF(DataBank!F46="failed",DataBank!B46,"")</f>
        <v/>
      </c>
      <c r="C46" t="str">
        <f>IF(DataBank!F46="failed",DataBank!L46,"")</f>
        <v/>
      </c>
    </row>
    <row r="47" spans="1:3" ht="15" hidden="1" customHeight="1" x14ac:dyDescent="0.25">
      <c r="A47">
        <v>45</v>
      </c>
      <c r="B47" t="str">
        <f>IF(DataBank!F47="failed",DataBank!B47,"")</f>
        <v/>
      </c>
      <c r="C47" t="str">
        <f>IF(DataBank!F47="failed",DataBank!L47,"")</f>
        <v/>
      </c>
    </row>
    <row r="48" spans="1:3" ht="15" hidden="1" customHeight="1" x14ac:dyDescent="0.25">
      <c r="A48">
        <v>46</v>
      </c>
      <c r="B48" t="str">
        <f>IF(DataBank!F48="failed",DataBank!B48,"")</f>
        <v/>
      </c>
      <c r="C48" t="str">
        <f>IF(DataBank!F48="failed",DataBank!L48,"")</f>
        <v/>
      </c>
    </row>
    <row r="49" spans="1:3" ht="15" hidden="1" customHeight="1" x14ac:dyDescent="0.25">
      <c r="A49">
        <v>47</v>
      </c>
      <c r="B49" t="str">
        <f>IF(DataBank!F49="failed",DataBank!B49,"")</f>
        <v/>
      </c>
      <c r="C49" t="str">
        <f>IF(DataBank!F49="failed",DataBank!L49,"")</f>
        <v/>
      </c>
    </row>
    <row r="50" spans="1:3" ht="15" hidden="1" customHeight="1" x14ac:dyDescent="0.25">
      <c r="A50">
        <v>48</v>
      </c>
      <c r="B50" t="str">
        <f>IF(DataBank!F50="failed",DataBank!B50,"")</f>
        <v/>
      </c>
      <c r="C50" t="str">
        <f>IF(DataBank!F50="failed",DataBank!L50,"")</f>
        <v/>
      </c>
    </row>
    <row r="51" spans="1:3" ht="15" hidden="1" customHeight="1" x14ac:dyDescent="0.25">
      <c r="A51">
        <v>49</v>
      </c>
      <c r="B51" t="str">
        <f>IF(DataBank!F51="failed",DataBank!B51,"")</f>
        <v/>
      </c>
      <c r="C51" t="str">
        <f>IF(DataBank!F51="failed",DataBank!L51,"")</f>
        <v/>
      </c>
    </row>
    <row r="52" spans="1:3" ht="15" hidden="1" customHeight="1" x14ac:dyDescent="0.25">
      <c r="A52">
        <v>50</v>
      </c>
      <c r="B52" t="str">
        <f>IF(DataBank!F52="failed",DataBank!B52,"")</f>
        <v/>
      </c>
      <c r="C52" t="str">
        <f>IF(DataBank!F52="failed",DataBank!L52,"")</f>
        <v/>
      </c>
    </row>
    <row r="53" spans="1:3" ht="15" hidden="1" customHeight="1" x14ac:dyDescent="0.25">
      <c r="A53">
        <v>51</v>
      </c>
      <c r="B53" t="str">
        <f>IF(DataBank!F53="failed",DataBank!B53,"")</f>
        <v/>
      </c>
      <c r="C53" t="str">
        <f>IF(DataBank!F53="failed",DataBank!L53,"")</f>
        <v/>
      </c>
    </row>
    <row r="54" spans="1:3" ht="15" hidden="1" customHeight="1" x14ac:dyDescent="0.25">
      <c r="A54">
        <v>52</v>
      </c>
      <c r="B54" t="str">
        <f>IF(DataBank!F54="failed",DataBank!B54,"")</f>
        <v/>
      </c>
      <c r="C54" t="str">
        <f>IF(DataBank!F54="failed",DataBank!L54,"")</f>
        <v/>
      </c>
    </row>
    <row r="55" spans="1:3" ht="15" hidden="1" customHeight="1" x14ac:dyDescent="0.25">
      <c r="A55">
        <v>53</v>
      </c>
      <c r="B55" t="str">
        <f>IF(DataBank!F55="failed",DataBank!B55,"")</f>
        <v/>
      </c>
      <c r="C55" t="str">
        <f>IF(DataBank!F55="failed",DataBank!L55,"")</f>
        <v/>
      </c>
    </row>
    <row r="56" spans="1:3" ht="15" hidden="1" customHeight="1" x14ac:dyDescent="0.25">
      <c r="A56">
        <v>54</v>
      </c>
      <c r="B56" t="str">
        <f>IF(DataBank!F56="failed",DataBank!B56,"")</f>
        <v/>
      </c>
      <c r="C56" t="str">
        <f>IF(DataBank!F56="failed",DataBank!L56,"")</f>
        <v/>
      </c>
    </row>
    <row r="57" spans="1:3" ht="15" hidden="1" customHeight="1" x14ac:dyDescent="0.25">
      <c r="A57">
        <v>55</v>
      </c>
      <c r="B57" t="str">
        <f>IF(DataBank!F57="failed",DataBank!B57,"")</f>
        <v/>
      </c>
      <c r="C57" t="str">
        <f>IF(DataBank!F57="failed",DataBank!L57,"")</f>
        <v/>
      </c>
    </row>
    <row r="58" spans="1:3" ht="15" hidden="1" customHeight="1" x14ac:dyDescent="0.25">
      <c r="A58">
        <v>56</v>
      </c>
      <c r="B58" t="str">
        <f>IF(DataBank!F58="failed",DataBank!B58,"")</f>
        <v/>
      </c>
      <c r="C58" t="str">
        <f>IF(DataBank!F58="failed",DataBank!L58,"")</f>
        <v/>
      </c>
    </row>
    <row r="59" spans="1:3" ht="15" hidden="1" customHeight="1" x14ac:dyDescent="0.25">
      <c r="A59">
        <v>57</v>
      </c>
      <c r="B59" t="str">
        <f>IF(DataBank!F59="failed",DataBank!B59,"")</f>
        <v/>
      </c>
      <c r="C59" t="str">
        <f>IF(DataBank!F59="failed",DataBank!L59,"")</f>
        <v/>
      </c>
    </row>
    <row r="60" spans="1:3" ht="15" hidden="1" customHeight="1" x14ac:dyDescent="0.25">
      <c r="A60">
        <v>58</v>
      </c>
      <c r="B60" t="str">
        <f>IF(DataBank!F60="failed",DataBank!B60,"")</f>
        <v/>
      </c>
      <c r="C60" t="str">
        <f>IF(DataBank!F60="failed",DataBank!L60,"")</f>
        <v/>
      </c>
    </row>
    <row r="61" spans="1:3" ht="15" hidden="1" customHeight="1" x14ac:dyDescent="0.25">
      <c r="A61">
        <v>59</v>
      </c>
      <c r="B61" t="str">
        <f>IF(DataBank!F61="failed",DataBank!B61,"")</f>
        <v/>
      </c>
      <c r="C61" t="str">
        <f>IF(DataBank!F61="failed",DataBank!L61,"")</f>
        <v/>
      </c>
    </row>
    <row r="62" spans="1:3" ht="15" hidden="1" customHeight="1" x14ac:dyDescent="0.25">
      <c r="A62">
        <v>60</v>
      </c>
      <c r="B62" t="str">
        <f>IF(DataBank!F62="failed",DataBank!B62,"")</f>
        <v/>
      </c>
      <c r="C62" t="str">
        <f>IF(DataBank!F62="failed",DataBank!L62,"")</f>
        <v/>
      </c>
    </row>
    <row r="63" spans="1:3" ht="15" hidden="1" customHeight="1" x14ac:dyDescent="0.25">
      <c r="A63">
        <v>61</v>
      </c>
      <c r="B63" t="str">
        <f>IF(DataBank!F63="failed",DataBank!B63,"")</f>
        <v/>
      </c>
      <c r="C63" t="str">
        <f>IF(DataBank!F63="failed",DataBank!L63,"")</f>
        <v/>
      </c>
    </row>
    <row r="64" spans="1:3" ht="15" hidden="1" customHeight="1" x14ac:dyDescent="0.25">
      <c r="A64">
        <v>62</v>
      </c>
      <c r="B64" t="str">
        <f>IF(DataBank!F64="failed",DataBank!B64,"")</f>
        <v/>
      </c>
      <c r="C64" t="str">
        <f>IF(DataBank!F64="failed",DataBank!L64,"")</f>
        <v/>
      </c>
    </row>
    <row r="65" spans="1:3" ht="15" hidden="1" customHeight="1" x14ac:dyDescent="0.25">
      <c r="A65">
        <v>63</v>
      </c>
      <c r="B65" t="str">
        <f>IF(DataBank!F65="failed",DataBank!B65,"")</f>
        <v/>
      </c>
      <c r="C65" t="str">
        <f>IF(DataBank!F65="failed",DataBank!L65,"")</f>
        <v/>
      </c>
    </row>
    <row r="66" spans="1:3" ht="15" hidden="1" customHeight="1" x14ac:dyDescent="0.25">
      <c r="A66">
        <v>64</v>
      </c>
      <c r="B66" t="str">
        <f>IF(DataBank!F66="failed",DataBank!B66,"")</f>
        <v/>
      </c>
      <c r="C66" t="str">
        <f>IF(DataBank!F66="failed",DataBank!L66,"")</f>
        <v/>
      </c>
    </row>
    <row r="67" spans="1:3" ht="15" hidden="1" customHeight="1" x14ac:dyDescent="0.25">
      <c r="A67">
        <v>65</v>
      </c>
      <c r="B67" t="str">
        <f>IF(DataBank!F67="failed",DataBank!B67,"")</f>
        <v/>
      </c>
      <c r="C67" t="str">
        <f>IF(DataBank!F67="failed",DataBank!L67,"")</f>
        <v/>
      </c>
    </row>
    <row r="68" spans="1:3" ht="15" hidden="1" customHeight="1" x14ac:dyDescent="0.25">
      <c r="A68">
        <v>66</v>
      </c>
      <c r="B68" t="str">
        <f>IF(DataBank!F68="failed",DataBank!B68,"")</f>
        <v/>
      </c>
      <c r="C68" t="str">
        <f>IF(DataBank!F68="failed",DataBank!L68,"")</f>
        <v/>
      </c>
    </row>
    <row r="69" spans="1:3" ht="15" hidden="1" customHeight="1" x14ac:dyDescent="0.25">
      <c r="A69">
        <v>67</v>
      </c>
      <c r="B69" t="str">
        <f>IF(DataBank!F69="failed",DataBank!B69,"")</f>
        <v/>
      </c>
      <c r="C69" t="str">
        <f>IF(DataBank!F69="failed",DataBank!L69,"")</f>
        <v/>
      </c>
    </row>
    <row r="70" spans="1:3" ht="15" hidden="1" customHeight="1" x14ac:dyDescent="0.25">
      <c r="A70">
        <v>68</v>
      </c>
      <c r="B70" t="str">
        <f>IF(DataBank!F70="failed",DataBank!B70,"")</f>
        <v/>
      </c>
      <c r="C70" t="str">
        <f>IF(DataBank!F70="failed",DataBank!L70,"")</f>
        <v/>
      </c>
    </row>
    <row r="71" spans="1:3" ht="15" hidden="1" customHeight="1" x14ac:dyDescent="0.25">
      <c r="A71">
        <v>69</v>
      </c>
      <c r="B71" t="str">
        <f>IF(DataBank!F71="failed",DataBank!B71,"")</f>
        <v/>
      </c>
      <c r="C71" t="str">
        <f>IF(DataBank!F71="failed",DataBank!L71,"")</f>
        <v/>
      </c>
    </row>
    <row r="72" spans="1:3" ht="15" hidden="1" customHeight="1" x14ac:dyDescent="0.25">
      <c r="A72">
        <v>70</v>
      </c>
      <c r="B72" t="str">
        <f>IF(DataBank!F72="failed",DataBank!B72,"")</f>
        <v/>
      </c>
      <c r="C72" t="str">
        <f>IF(DataBank!F72="failed",DataBank!L72,"")</f>
        <v/>
      </c>
    </row>
    <row r="73" spans="1:3" ht="15" hidden="1" customHeight="1" x14ac:dyDescent="0.25">
      <c r="A73">
        <v>71</v>
      </c>
      <c r="B73" t="str">
        <f>IF(DataBank!F73="failed",DataBank!B73,"")</f>
        <v/>
      </c>
      <c r="C73" t="str">
        <f>IF(DataBank!F73="failed",DataBank!L73,"")</f>
        <v/>
      </c>
    </row>
    <row r="74" spans="1:3" ht="15" hidden="1" customHeight="1" x14ac:dyDescent="0.25">
      <c r="A74">
        <v>72</v>
      </c>
      <c r="B74" t="str">
        <f>IF(DataBank!F74="failed",DataBank!B74,"")</f>
        <v/>
      </c>
      <c r="C74" t="str">
        <f>IF(DataBank!F74="failed",DataBank!L74,"")</f>
        <v/>
      </c>
    </row>
    <row r="75" spans="1:3" ht="15" hidden="1" customHeight="1" x14ac:dyDescent="0.25">
      <c r="A75">
        <v>73</v>
      </c>
      <c r="B75" t="str">
        <f>IF(DataBank!F75="failed",DataBank!B75,"")</f>
        <v/>
      </c>
      <c r="C75" t="str">
        <f>IF(DataBank!F75="failed",DataBank!L75,"")</f>
        <v/>
      </c>
    </row>
    <row r="76" spans="1:3" ht="15" hidden="1" customHeight="1" x14ac:dyDescent="0.25">
      <c r="A76">
        <v>74</v>
      </c>
      <c r="B76" t="str">
        <f>IF(DataBank!F76="failed",DataBank!B76,"")</f>
        <v/>
      </c>
      <c r="C76" t="str">
        <f>IF(DataBank!F76="failed",DataBank!L76,"")</f>
        <v/>
      </c>
    </row>
    <row r="77" spans="1:3" ht="15" hidden="1" customHeight="1" x14ac:dyDescent="0.25">
      <c r="A77">
        <v>75</v>
      </c>
      <c r="B77" t="str">
        <f>IF(DataBank!F77="failed",DataBank!B77,"")</f>
        <v/>
      </c>
      <c r="C77" t="str">
        <f>IF(DataBank!F77="failed",DataBank!L77,"")</f>
        <v/>
      </c>
    </row>
    <row r="78" spans="1:3" ht="15" hidden="1" customHeight="1" x14ac:dyDescent="0.25">
      <c r="A78">
        <v>76</v>
      </c>
      <c r="B78" t="str">
        <f>IF(DataBank!F78="failed",DataBank!B78,"")</f>
        <v/>
      </c>
      <c r="C78" t="str">
        <f>IF(DataBank!F78="failed",DataBank!L78,"")</f>
        <v/>
      </c>
    </row>
    <row r="79" spans="1:3" ht="15" hidden="1" customHeight="1" x14ac:dyDescent="0.25">
      <c r="A79">
        <v>77</v>
      </c>
      <c r="B79" t="str">
        <f>IF(DataBank!F79="failed",DataBank!B79,"")</f>
        <v/>
      </c>
      <c r="C79" t="str">
        <f>IF(DataBank!F79="failed",DataBank!L79,"")</f>
        <v/>
      </c>
    </row>
    <row r="80" spans="1:3" ht="15" hidden="1" customHeight="1" x14ac:dyDescent="0.25">
      <c r="A80">
        <v>78</v>
      </c>
      <c r="B80" t="str">
        <f>IF(DataBank!F80="failed",DataBank!B80,"")</f>
        <v/>
      </c>
      <c r="C80" t="str">
        <f>IF(DataBank!F80="failed",DataBank!L80,"")</f>
        <v/>
      </c>
    </row>
    <row r="81" spans="1:3" ht="15" hidden="1" customHeight="1" x14ac:dyDescent="0.25">
      <c r="A81">
        <v>79</v>
      </c>
      <c r="B81" t="str">
        <f>IF(DataBank!F81="failed",DataBank!B81,"")</f>
        <v/>
      </c>
      <c r="C81" t="str">
        <f>IF(DataBank!F81="failed",DataBank!L81,"")</f>
        <v/>
      </c>
    </row>
    <row r="82" spans="1:3" ht="15" hidden="1" customHeight="1" x14ac:dyDescent="0.25">
      <c r="A82">
        <v>80</v>
      </c>
      <c r="B82" t="str">
        <f>IF(DataBank!F82="failed",DataBank!B82,"")</f>
        <v/>
      </c>
      <c r="C82" t="str">
        <f>IF(DataBank!F82="failed",DataBank!L82,"")</f>
        <v/>
      </c>
    </row>
    <row r="83" spans="1:3" ht="15" hidden="1" customHeight="1" x14ac:dyDescent="0.25">
      <c r="A83">
        <v>81</v>
      </c>
      <c r="B83" t="str">
        <f>IF(DataBank!F83="failed",DataBank!B83,"")</f>
        <v/>
      </c>
      <c r="C83" t="str">
        <f>IF(DataBank!F83="failed",DataBank!L83,"")</f>
        <v/>
      </c>
    </row>
    <row r="84" spans="1:3" ht="15" hidden="1" customHeight="1" x14ac:dyDescent="0.25">
      <c r="A84">
        <v>82</v>
      </c>
      <c r="B84" t="str">
        <f>IF(DataBank!F84="failed",DataBank!B84,"")</f>
        <v/>
      </c>
      <c r="C84" t="str">
        <f>IF(DataBank!F84="failed",DataBank!L84,"")</f>
        <v/>
      </c>
    </row>
    <row r="85" spans="1:3" ht="15" hidden="1" customHeight="1" x14ac:dyDescent="0.25">
      <c r="A85">
        <v>83</v>
      </c>
      <c r="B85" t="str">
        <f>IF(DataBank!F85="failed",DataBank!B85,"")</f>
        <v/>
      </c>
      <c r="C85" t="str">
        <f>IF(DataBank!F85="failed",DataBank!L85,"")</f>
        <v/>
      </c>
    </row>
    <row r="86" spans="1:3" ht="15" hidden="1" customHeight="1" x14ac:dyDescent="0.25">
      <c r="A86">
        <v>84</v>
      </c>
      <c r="B86" t="str">
        <f>IF(DataBank!F86="failed",DataBank!B86,"")</f>
        <v/>
      </c>
      <c r="C86" t="str">
        <f>IF(DataBank!F86="failed",DataBank!L86,"")</f>
        <v/>
      </c>
    </row>
    <row r="87" spans="1:3" ht="15" hidden="1" customHeight="1" x14ac:dyDescent="0.25">
      <c r="A87">
        <v>85</v>
      </c>
      <c r="B87" t="str">
        <f>IF(DataBank!F87="failed",DataBank!B87,"")</f>
        <v/>
      </c>
      <c r="C87" t="str">
        <f>IF(DataBank!F87="failed",DataBank!L87,"")</f>
        <v/>
      </c>
    </row>
    <row r="88" spans="1:3" ht="15" hidden="1" customHeight="1" x14ac:dyDescent="0.25">
      <c r="A88">
        <v>86</v>
      </c>
      <c r="B88" t="str">
        <f>IF(DataBank!F88="failed",DataBank!B88,"")</f>
        <v/>
      </c>
      <c r="C88" t="str">
        <f>IF(DataBank!F88="failed",DataBank!L88,"")</f>
        <v/>
      </c>
    </row>
    <row r="89" spans="1:3" ht="15" hidden="1" customHeight="1" x14ac:dyDescent="0.25">
      <c r="A89">
        <v>87</v>
      </c>
      <c r="B89" t="str">
        <f>IF(DataBank!F89="failed",DataBank!B89,"")</f>
        <v/>
      </c>
      <c r="C89" t="str">
        <f>IF(DataBank!F89="failed",DataBank!L89,"")</f>
        <v/>
      </c>
    </row>
    <row r="90" spans="1:3" ht="15" hidden="1" customHeight="1" x14ac:dyDescent="0.25">
      <c r="A90">
        <v>88</v>
      </c>
      <c r="B90" t="str">
        <f>IF(DataBank!F90="failed",DataBank!B90,"")</f>
        <v/>
      </c>
      <c r="C90" t="str">
        <f>IF(DataBank!F90="failed",DataBank!L90,"")</f>
        <v/>
      </c>
    </row>
    <row r="91" spans="1:3" ht="15" hidden="1" customHeight="1" x14ac:dyDescent="0.25">
      <c r="A91">
        <v>89</v>
      </c>
      <c r="B91" t="str">
        <f>IF(DataBank!F91="failed",DataBank!B91,"")</f>
        <v/>
      </c>
      <c r="C91" t="str">
        <f>IF(DataBank!F91="failed",DataBank!L91,"")</f>
        <v/>
      </c>
    </row>
    <row r="92" spans="1:3" ht="15" hidden="1" customHeight="1" x14ac:dyDescent="0.25">
      <c r="A92">
        <v>90</v>
      </c>
      <c r="B92" t="str">
        <f>IF(DataBank!F92="failed",DataBank!B92,"")</f>
        <v/>
      </c>
      <c r="C92" t="str">
        <f>IF(DataBank!F92="failed",DataBank!L92,"")</f>
        <v/>
      </c>
    </row>
    <row r="93" spans="1:3" ht="15" hidden="1" customHeight="1" x14ac:dyDescent="0.25">
      <c r="A93">
        <v>91</v>
      </c>
      <c r="B93" t="str">
        <f>IF(DataBank!F93="failed",DataBank!B93,"")</f>
        <v/>
      </c>
      <c r="C93" t="str">
        <f>IF(DataBank!F93="failed",DataBank!L93,"")</f>
        <v/>
      </c>
    </row>
    <row r="94" spans="1:3" ht="15" hidden="1" customHeight="1" x14ac:dyDescent="0.25">
      <c r="A94">
        <v>92</v>
      </c>
      <c r="B94" t="str">
        <f>IF(DataBank!F94="failed",DataBank!B94,"")</f>
        <v/>
      </c>
      <c r="C94" t="str">
        <f>IF(DataBank!F94="failed",DataBank!L94,"")</f>
        <v/>
      </c>
    </row>
    <row r="95" spans="1:3" ht="15" hidden="1" customHeight="1" x14ac:dyDescent="0.25">
      <c r="A95">
        <v>93</v>
      </c>
      <c r="B95" t="str">
        <f>IF(DataBank!F95="failed",DataBank!B95,"")</f>
        <v/>
      </c>
      <c r="C95" t="str">
        <f>IF(DataBank!F95="failed",DataBank!L95,"")</f>
        <v/>
      </c>
    </row>
    <row r="96" spans="1:3" ht="15" hidden="1" customHeight="1" x14ac:dyDescent="0.25">
      <c r="A96">
        <v>94</v>
      </c>
      <c r="B96" t="str">
        <f>IF(DataBank!F96="failed",DataBank!B96,"")</f>
        <v/>
      </c>
      <c r="C96" t="str">
        <f>IF(DataBank!F96="failed",DataBank!L96,"")</f>
        <v/>
      </c>
    </row>
    <row r="97" spans="1:3" ht="15" hidden="1" customHeight="1" x14ac:dyDescent="0.25">
      <c r="A97">
        <v>95</v>
      </c>
      <c r="B97" t="str">
        <f>IF(DataBank!F97="failed",DataBank!B97,"")</f>
        <v/>
      </c>
      <c r="C97" t="str">
        <f>IF(DataBank!F97="failed",DataBank!L97,"")</f>
        <v/>
      </c>
    </row>
    <row r="98" spans="1:3" ht="15" hidden="1" customHeight="1" x14ac:dyDescent="0.25">
      <c r="A98">
        <v>96</v>
      </c>
      <c r="B98" t="str">
        <f>IF(DataBank!F98="failed",DataBank!B98,"")</f>
        <v/>
      </c>
      <c r="C98" t="str">
        <f>IF(DataBank!F98="failed",DataBank!L98,"")</f>
        <v/>
      </c>
    </row>
    <row r="99" spans="1:3" ht="15" hidden="1" customHeight="1" x14ac:dyDescent="0.25">
      <c r="A99">
        <v>97</v>
      </c>
      <c r="B99" t="str">
        <f>IF(DataBank!F99="failed",DataBank!B99,"")</f>
        <v/>
      </c>
      <c r="C99" t="str">
        <f>IF(DataBank!F99="failed",DataBank!L99,"")</f>
        <v/>
      </c>
    </row>
    <row r="100" spans="1:3" ht="15" hidden="1" customHeight="1" x14ac:dyDescent="0.25">
      <c r="A100">
        <v>98</v>
      </c>
      <c r="B100" t="str">
        <f>IF(DataBank!F100="failed",DataBank!B100,"")</f>
        <v/>
      </c>
      <c r="C100" t="str">
        <f>IF(DataBank!F100="failed",DataBank!L100,"")</f>
        <v/>
      </c>
    </row>
    <row r="101" spans="1:3" ht="15" hidden="1" customHeight="1" x14ac:dyDescent="0.25">
      <c r="A101">
        <v>99</v>
      </c>
      <c r="B101" t="str">
        <f>IF(DataBank!F101="failed",DataBank!B101,"")</f>
        <v/>
      </c>
      <c r="C101" t="str">
        <f>IF(DataBank!F101="failed",DataBank!L101,"")</f>
        <v/>
      </c>
    </row>
    <row r="102" spans="1:3" ht="15" hidden="1" customHeight="1" x14ac:dyDescent="0.25">
      <c r="A102">
        <v>100</v>
      </c>
      <c r="B102" t="str">
        <f>IF(DataBank!F102="failed",DataBank!B102,"")</f>
        <v/>
      </c>
      <c r="C102" t="str">
        <f>IF(DataBank!F102="failed",DataBank!L102,"")</f>
        <v/>
      </c>
    </row>
    <row r="103" spans="1:3" ht="15" hidden="1" customHeight="1" x14ac:dyDescent="0.25">
      <c r="A103">
        <v>101</v>
      </c>
      <c r="B103" t="str">
        <f>IF(DataBank!F103="failed",DataBank!B103,"")</f>
        <v/>
      </c>
      <c r="C103" t="str">
        <f>IF(DataBank!F103="failed",DataBank!L103,"")</f>
        <v/>
      </c>
    </row>
    <row r="104" spans="1:3" ht="15" hidden="1" customHeight="1" x14ac:dyDescent="0.25">
      <c r="A104">
        <v>102</v>
      </c>
      <c r="B104" t="str">
        <f>IF(DataBank!F104="failed",DataBank!B104,"")</f>
        <v/>
      </c>
      <c r="C104" t="str">
        <f>IF(DataBank!F104="failed",DataBank!L104,"")</f>
        <v/>
      </c>
    </row>
    <row r="105" spans="1:3" ht="15" hidden="1" customHeight="1" x14ac:dyDescent="0.25">
      <c r="A105">
        <v>103</v>
      </c>
      <c r="B105" t="str">
        <f>IF(DataBank!F105="failed",DataBank!B105,"")</f>
        <v/>
      </c>
      <c r="C105" t="str">
        <f>IF(DataBank!F105="failed",DataBank!L105,"")</f>
        <v/>
      </c>
    </row>
    <row r="106" spans="1:3" ht="15" hidden="1" customHeight="1" x14ac:dyDescent="0.25">
      <c r="A106">
        <v>104</v>
      </c>
      <c r="B106" t="str">
        <f>IF(DataBank!F106="failed",DataBank!B106,"")</f>
        <v/>
      </c>
      <c r="C106" t="str">
        <f>IF(DataBank!F106="failed",DataBank!L106,"")</f>
        <v/>
      </c>
    </row>
    <row r="107" spans="1:3" ht="15" hidden="1" customHeight="1" x14ac:dyDescent="0.25">
      <c r="A107">
        <v>105</v>
      </c>
      <c r="B107" t="str">
        <f>IF(DataBank!F107="failed",DataBank!B107,"")</f>
        <v/>
      </c>
      <c r="C107" t="str">
        <f>IF(DataBank!F107="failed",DataBank!L107,"")</f>
        <v/>
      </c>
    </row>
    <row r="108" spans="1:3" ht="15" hidden="1" customHeight="1" x14ac:dyDescent="0.25">
      <c r="A108">
        <v>106</v>
      </c>
      <c r="B108" t="str">
        <f>IF(DataBank!F108="failed",DataBank!B108,"")</f>
        <v/>
      </c>
      <c r="C108" t="str">
        <f>IF(DataBank!F108="failed",DataBank!L108,"")</f>
        <v/>
      </c>
    </row>
    <row r="109" spans="1:3" ht="15" hidden="1" customHeight="1" x14ac:dyDescent="0.25">
      <c r="A109">
        <v>107</v>
      </c>
      <c r="B109" t="str">
        <f>IF(DataBank!F109="failed",DataBank!B109,"")</f>
        <v/>
      </c>
      <c r="C109" t="str">
        <f>IF(DataBank!F109="failed",DataBank!L109,"")</f>
        <v/>
      </c>
    </row>
    <row r="110" spans="1:3" ht="15" hidden="1" customHeight="1" x14ac:dyDescent="0.25">
      <c r="A110">
        <v>108</v>
      </c>
      <c r="B110" t="str">
        <f>IF(DataBank!F110="failed",DataBank!B110,"")</f>
        <v/>
      </c>
      <c r="C110" t="str">
        <f>IF(DataBank!F110="failed",DataBank!L110,"")</f>
        <v/>
      </c>
    </row>
    <row r="111" spans="1:3" ht="15" hidden="1" customHeight="1" x14ac:dyDescent="0.25">
      <c r="A111">
        <v>109</v>
      </c>
      <c r="B111" t="str">
        <f>IF(DataBank!F111="failed",DataBank!B111,"")</f>
        <v/>
      </c>
      <c r="C111" t="str">
        <f>IF(DataBank!F111="failed",DataBank!L111,"")</f>
        <v/>
      </c>
    </row>
    <row r="112" spans="1:3" ht="15" hidden="1" customHeight="1" x14ac:dyDescent="0.25">
      <c r="A112">
        <v>110</v>
      </c>
      <c r="B112" t="str">
        <f>IF(DataBank!F112="failed",DataBank!B112,"")</f>
        <v/>
      </c>
      <c r="C112" t="str">
        <f>IF(DataBank!F112="failed",DataBank!L112,"")</f>
        <v/>
      </c>
    </row>
    <row r="113" spans="1:3" ht="15" hidden="1" customHeight="1" x14ac:dyDescent="0.25">
      <c r="A113">
        <v>111</v>
      </c>
      <c r="B113" t="str">
        <f>IF(DataBank!F113="failed",DataBank!B113,"")</f>
        <v/>
      </c>
      <c r="C113" t="str">
        <f>IF(DataBank!F113="failed",DataBank!L113,"")</f>
        <v/>
      </c>
    </row>
    <row r="114" spans="1:3" ht="15" hidden="1" customHeight="1" x14ac:dyDescent="0.25">
      <c r="A114">
        <v>112</v>
      </c>
      <c r="B114" t="str">
        <f>IF(DataBank!F114="failed",DataBank!B114,"")</f>
        <v/>
      </c>
      <c r="C114" t="str">
        <f>IF(DataBank!F114="failed",DataBank!L114,"")</f>
        <v/>
      </c>
    </row>
    <row r="115" spans="1:3" ht="15" hidden="1" customHeight="1" x14ac:dyDescent="0.25">
      <c r="A115">
        <v>113</v>
      </c>
      <c r="B115" t="str">
        <f>IF(DataBank!F115="failed",DataBank!B115,"")</f>
        <v/>
      </c>
      <c r="C115" t="str">
        <f>IF(DataBank!F115="failed",DataBank!L115,"")</f>
        <v/>
      </c>
    </row>
    <row r="116" spans="1:3" ht="15" hidden="1" customHeight="1" x14ac:dyDescent="0.25">
      <c r="A116">
        <v>114</v>
      </c>
      <c r="B116" t="str">
        <f>IF(DataBank!F116="failed",DataBank!B116,"")</f>
        <v/>
      </c>
      <c r="C116" t="str">
        <f>IF(DataBank!F116="failed",DataBank!L116,"")</f>
        <v/>
      </c>
    </row>
    <row r="117" spans="1:3" ht="15" hidden="1" customHeight="1" x14ac:dyDescent="0.25">
      <c r="A117">
        <v>115</v>
      </c>
      <c r="B117" t="str">
        <f>IF(DataBank!F117="failed",DataBank!B117,"")</f>
        <v/>
      </c>
      <c r="C117" t="str">
        <f>IF(DataBank!F117="failed",DataBank!L117,"")</f>
        <v/>
      </c>
    </row>
    <row r="118" spans="1:3" ht="15" hidden="1" customHeight="1" x14ac:dyDescent="0.25">
      <c r="A118">
        <v>116</v>
      </c>
      <c r="B118" t="str">
        <f>IF(DataBank!F118="failed",DataBank!B118,"")</f>
        <v/>
      </c>
      <c r="C118" t="str">
        <f>IF(DataBank!F118="failed",DataBank!L118,"")</f>
        <v/>
      </c>
    </row>
    <row r="119" spans="1:3" ht="15" hidden="1" customHeight="1" x14ac:dyDescent="0.25">
      <c r="A119">
        <v>117</v>
      </c>
      <c r="B119" t="str">
        <f>IF(DataBank!F119="failed",DataBank!B119,"")</f>
        <v/>
      </c>
      <c r="C119" t="str">
        <f>IF(DataBank!F119="failed",DataBank!L119,"")</f>
        <v/>
      </c>
    </row>
    <row r="120" spans="1:3" ht="15" hidden="1" customHeight="1" x14ac:dyDescent="0.25">
      <c r="A120">
        <v>118</v>
      </c>
      <c r="B120" t="str">
        <f>IF(DataBank!F120="failed",DataBank!B120,"")</f>
        <v/>
      </c>
      <c r="C120" t="str">
        <f>IF(DataBank!F120="failed",DataBank!L120,"")</f>
        <v/>
      </c>
    </row>
    <row r="121" spans="1:3" ht="15" hidden="1" customHeight="1" x14ac:dyDescent="0.25">
      <c r="A121">
        <v>119</v>
      </c>
      <c r="B121" t="str">
        <f>IF(DataBank!F121="failed",DataBank!B121,"")</f>
        <v/>
      </c>
      <c r="C121" t="str">
        <f>IF(DataBank!F121="failed",DataBank!L121,"")</f>
        <v/>
      </c>
    </row>
    <row r="122" spans="1:3" ht="15" hidden="1" customHeight="1" x14ac:dyDescent="0.25">
      <c r="A122">
        <v>120</v>
      </c>
      <c r="B122" t="str">
        <f>IF(DataBank!F122="failed",DataBank!B122,"")</f>
        <v/>
      </c>
      <c r="C122" t="str">
        <f>IF(DataBank!F122="failed",DataBank!L122,"")</f>
        <v/>
      </c>
    </row>
    <row r="123" spans="1:3" ht="15" hidden="1" customHeight="1" x14ac:dyDescent="0.25">
      <c r="A123">
        <v>121</v>
      </c>
      <c r="B123" t="str">
        <f>IF(DataBank!F123="failed",DataBank!B123,"")</f>
        <v/>
      </c>
      <c r="C123" t="str">
        <f>IF(DataBank!F123="failed",DataBank!L123,"")</f>
        <v/>
      </c>
    </row>
    <row r="124" spans="1:3" ht="15" hidden="1" customHeight="1" x14ac:dyDescent="0.25">
      <c r="A124">
        <v>122</v>
      </c>
      <c r="B124" t="str">
        <f>IF(DataBank!F124="failed",DataBank!B124,"")</f>
        <v/>
      </c>
      <c r="C124" t="str">
        <f>IF(DataBank!F124="failed",DataBank!L124,"")</f>
        <v/>
      </c>
    </row>
    <row r="125" spans="1:3" ht="15" hidden="1" customHeight="1" x14ac:dyDescent="0.25">
      <c r="A125">
        <v>123</v>
      </c>
      <c r="B125" t="str">
        <f>IF(DataBank!F125="failed",DataBank!B125,"")</f>
        <v/>
      </c>
      <c r="C125" t="str">
        <f>IF(DataBank!F125="failed",DataBank!L125,"")</f>
        <v/>
      </c>
    </row>
    <row r="126" spans="1:3" ht="15" hidden="1" customHeight="1" x14ac:dyDescent="0.25">
      <c r="A126">
        <v>124</v>
      </c>
      <c r="B126" t="str">
        <f>IF(DataBank!F126="failed",DataBank!B126,"")</f>
        <v/>
      </c>
      <c r="C126" t="str">
        <f>IF(DataBank!F126="failed",DataBank!L126,"")</f>
        <v/>
      </c>
    </row>
    <row r="127" spans="1:3" ht="15" hidden="1" customHeight="1" x14ac:dyDescent="0.25">
      <c r="A127">
        <v>125</v>
      </c>
      <c r="B127" t="str">
        <f>IF(DataBank!F127="failed",DataBank!B127,"")</f>
        <v/>
      </c>
      <c r="C127" t="str">
        <f>IF(DataBank!F127="failed",DataBank!L127,"")</f>
        <v/>
      </c>
    </row>
    <row r="128" spans="1:3" ht="15" hidden="1" customHeight="1" x14ac:dyDescent="0.25">
      <c r="A128">
        <v>126</v>
      </c>
      <c r="B128" t="str">
        <f>IF(DataBank!F128="failed",DataBank!B128,"")</f>
        <v/>
      </c>
      <c r="C128" t="str">
        <f>IF(DataBank!F128="failed",DataBank!L128,"")</f>
        <v/>
      </c>
    </row>
    <row r="129" spans="1:3" ht="15" hidden="1" customHeight="1" x14ac:dyDescent="0.25">
      <c r="A129">
        <v>127</v>
      </c>
      <c r="B129" t="str">
        <f>IF(DataBank!F129="failed",DataBank!B129,"")</f>
        <v/>
      </c>
      <c r="C129" t="str">
        <f>IF(DataBank!F129="failed",DataBank!L129,"")</f>
        <v/>
      </c>
    </row>
    <row r="130" spans="1:3" ht="15" hidden="1" customHeight="1" x14ac:dyDescent="0.25">
      <c r="A130">
        <v>128</v>
      </c>
      <c r="B130" t="str">
        <f>IF(DataBank!F130="failed",DataBank!B130,"")</f>
        <v/>
      </c>
      <c r="C130" t="str">
        <f>IF(DataBank!F130="failed",DataBank!L130,"")</f>
        <v/>
      </c>
    </row>
    <row r="131" spans="1:3" ht="15" hidden="1" customHeight="1" x14ac:dyDescent="0.25">
      <c r="A131">
        <v>129</v>
      </c>
      <c r="B131" t="str">
        <f>IF(DataBank!F131="failed",DataBank!B131,"")</f>
        <v/>
      </c>
      <c r="C131" t="str">
        <f>IF(DataBank!F131="failed",DataBank!L131,"")</f>
        <v/>
      </c>
    </row>
    <row r="132" spans="1:3" ht="15" hidden="1" customHeight="1" x14ac:dyDescent="0.25">
      <c r="A132">
        <v>130</v>
      </c>
      <c r="B132" t="str">
        <f>IF(DataBank!F132="failed",DataBank!B132,"")</f>
        <v/>
      </c>
      <c r="C132" t="str">
        <f>IF(DataBank!F132="failed",DataBank!L132,"")</f>
        <v/>
      </c>
    </row>
    <row r="133" spans="1:3" ht="15" hidden="1" customHeight="1" x14ac:dyDescent="0.25">
      <c r="A133">
        <v>131</v>
      </c>
      <c r="B133" t="str">
        <f>IF(DataBank!F133="failed",DataBank!B133,"")</f>
        <v/>
      </c>
      <c r="C133" t="str">
        <f>IF(DataBank!F133="failed",DataBank!L133,"")</f>
        <v/>
      </c>
    </row>
    <row r="134" spans="1:3" ht="15" hidden="1" customHeight="1" x14ac:dyDescent="0.25">
      <c r="A134">
        <v>132</v>
      </c>
      <c r="B134" t="str">
        <f>IF(DataBank!F134="failed",DataBank!B134,"")</f>
        <v/>
      </c>
      <c r="C134" t="str">
        <f>IF(DataBank!F134="failed",DataBank!L134,"")</f>
        <v/>
      </c>
    </row>
    <row r="135" spans="1:3" ht="15" hidden="1" customHeight="1" x14ac:dyDescent="0.25">
      <c r="A135">
        <v>133</v>
      </c>
      <c r="B135" t="str">
        <f>IF(DataBank!F135="failed",DataBank!B135,"")</f>
        <v/>
      </c>
      <c r="C135" t="str">
        <f>IF(DataBank!F135="failed",DataBank!L135,"")</f>
        <v/>
      </c>
    </row>
    <row r="136" spans="1:3" ht="15" hidden="1" customHeight="1" x14ac:dyDescent="0.25">
      <c r="A136">
        <v>134</v>
      </c>
      <c r="B136" t="str">
        <f>IF(DataBank!F136="failed",DataBank!B136,"")</f>
        <v/>
      </c>
      <c r="C136" t="str">
        <f>IF(DataBank!F136="failed",DataBank!L136,"")</f>
        <v/>
      </c>
    </row>
    <row r="137" spans="1:3" ht="15" hidden="1" customHeight="1" x14ac:dyDescent="0.25">
      <c r="A137">
        <v>135</v>
      </c>
      <c r="B137" t="str">
        <f>IF(DataBank!F137="failed",DataBank!B137,"")</f>
        <v/>
      </c>
      <c r="C137" t="str">
        <f>IF(DataBank!F137="failed",DataBank!L137,"")</f>
        <v/>
      </c>
    </row>
    <row r="138" spans="1:3" ht="15" hidden="1" customHeight="1" x14ac:dyDescent="0.25">
      <c r="A138">
        <v>136</v>
      </c>
      <c r="B138" t="str">
        <f>IF(DataBank!F138="failed",DataBank!B138,"")</f>
        <v/>
      </c>
      <c r="C138" t="str">
        <f>IF(DataBank!F138="failed",DataBank!L138,"")</f>
        <v/>
      </c>
    </row>
    <row r="139" spans="1:3" ht="15" hidden="1" customHeight="1" x14ac:dyDescent="0.25">
      <c r="A139">
        <v>137</v>
      </c>
      <c r="B139" t="str">
        <f>IF(DataBank!F139="failed",DataBank!B139,"")</f>
        <v/>
      </c>
      <c r="C139" t="str">
        <f>IF(DataBank!F139="failed",DataBank!L139,"")</f>
        <v/>
      </c>
    </row>
    <row r="140" spans="1:3" ht="15" hidden="1" customHeight="1" x14ac:dyDescent="0.25">
      <c r="A140">
        <v>138</v>
      </c>
      <c r="B140" t="str">
        <f>IF(DataBank!F140="failed",DataBank!B140,"")</f>
        <v/>
      </c>
      <c r="C140" t="str">
        <f>IF(DataBank!F140="failed",DataBank!L140,"")</f>
        <v/>
      </c>
    </row>
    <row r="141" spans="1:3" ht="15" hidden="1" customHeight="1" x14ac:dyDescent="0.25">
      <c r="A141">
        <v>139</v>
      </c>
      <c r="B141" t="str">
        <f>IF(DataBank!F141="failed",DataBank!B141,"")</f>
        <v/>
      </c>
      <c r="C141" t="str">
        <f>IF(DataBank!F141="failed",DataBank!L141,"")</f>
        <v/>
      </c>
    </row>
    <row r="142" spans="1:3" ht="15" hidden="1" customHeight="1" x14ac:dyDescent="0.25">
      <c r="A142">
        <v>140</v>
      </c>
      <c r="B142" t="str">
        <f>IF(DataBank!F142="failed",DataBank!B142,"")</f>
        <v/>
      </c>
      <c r="C142" t="str">
        <f>IF(DataBank!F142="failed",DataBank!L142,"")</f>
        <v/>
      </c>
    </row>
    <row r="143" spans="1:3" ht="15" hidden="1" customHeight="1" x14ac:dyDescent="0.25">
      <c r="A143">
        <v>141</v>
      </c>
      <c r="B143" t="str">
        <f>IF(DataBank!F143="failed",DataBank!B143,"")</f>
        <v/>
      </c>
      <c r="C143" t="str">
        <f>IF(DataBank!F143="failed",DataBank!L143,"")</f>
        <v/>
      </c>
    </row>
    <row r="144" spans="1:3" ht="15" hidden="1" customHeight="1" x14ac:dyDescent="0.25">
      <c r="A144">
        <v>142</v>
      </c>
      <c r="B144" t="str">
        <f>IF(DataBank!F144="failed",DataBank!B144,"")</f>
        <v/>
      </c>
      <c r="C144" t="str">
        <f>IF(DataBank!F144="failed",DataBank!L144,"")</f>
        <v/>
      </c>
    </row>
    <row r="145" spans="1:3" ht="15" hidden="1" customHeight="1" x14ac:dyDescent="0.25">
      <c r="A145">
        <v>143</v>
      </c>
      <c r="B145" t="str">
        <f>IF(DataBank!F145="failed",DataBank!B145,"")</f>
        <v/>
      </c>
      <c r="C145" t="str">
        <f>IF(DataBank!F145="failed",DataBank!L145,"")</f>
        <v/>
      </c>
    </row>
    <row r="146" spans="1:3" ht="15" hidden="1" customHeight="1" x14ac:dyDescent="0.25">
      <c r="A146">
        <v>144</v>
      </c>
      <c r="B146" t="str">
        <f>IF(DataBank!F146="failed",DataBank!B146,"")</f>
        <v/>
      </c>
      <c r="C146" t="str">
        <f>IF(DataBank!F146="failed",DataBank!L146,"")</f>
        <v/>
      </c>
    </row>
    <row r="147" spans="1:3" ht="15" hidden="1" customHeight="1" x14ac:dyDescent="0.25">
      <c r="A147">
        <v>145</v>
      </c>
      <c r="B147" t="str">
        <f>IF(DataBank!F147="failed",DataBank!B147,"")</f>
        <v/>
      </c>
      <c r="C147" t="str">
        <f>IF(DataBank!F147="failed",DataBank!L147,"")</f>
        <v/>
      </c>
    </row>
    <row r="148" spans="1:3" ht="15" hidden="1" customHeight="1" x14ac:dyDescent="0.25">
      <c r="A148">
        <v>146</v>
      </c>
      <c r="B148" t="str">
        <f>IF(DataBank!F148="failed",DataBank!B148,"")</f>
        <v/>
      </c>
      <c r="C148" t="str">
        <f>IF(DataBank!F148="failed",DataBank!L148,"")</f>
        <v/>
      </c>
    </row>
    <row r="149" spans="1:3" ht="15" hidden="1" customHeight="1" x14ac:dyDescent="0.25">
      <c r="A149">
        <v>147</v>
      </c>
      <c r="B149" t="str">
        <f>IF(DataBank!F149="failed",DataBank!B149,"")</f>
        <v/>
      </c>
      <c r="C149" t="str">
        <f>IF(DataBank!F149="failed",DataBank!L149,"")</f>
        <v/>
      </c>
    </row>
    <row r="150" spans="1:3" ht="15" hidden="1" customHeight="1" x14ac:dyDescent="0.25">
      <c r="A150">
        <v>148</v>
      </c>
      <c r="B150" t="str">
        <f>IF(DataBank!F150="failed",DataBank!B150,"")</f>
        <v/>
      </c>
      <c r="C150" t="str">
        <f>IF(DataBank!F150="failed",DataBank!L150,"")</f>
        <v/>
      </c>
    </row>
    <row r="151" spans="1:3" ht="15" hidden="1" customHeight="1" x14ac:dyDescent="0.25">
      <c r="A151">
        <v>149</v>
      </c>
      <c r="B151" t="str">
        <f>IF(DataBank!F151="failed",DataBank!B151,"")</f>
        <v/>
      </c>
      <c r="C151" t="str">
        <f>IF(DataBank!F151="failed",DataBank!L151,"")</f>
        <v/>
      </c>
    </row>
    <row r="152" spans="1:3" ht="15" hidden="1" customHeight="1" x14ac:dyDescent="0.25">
      <c r="A152">
        <v>150</v>
      </c>
      <c r="B152" t="str">
        <f>IF(DataBank!F152="failed",DataBank!B152,"")</f>
        <v/>
      </c>
      <c r="C152" t="str">
        <f>IF(DataBank!F152="failed",DataBank!L152,"")</f>
        <v/>
      </c>
    </row>
    <row r="153" spans="1:3" ht="15" hidden="1" customHeight="1" x14ac:dyDescent="0.25">
      <c r="A153">
        <v>151</v>
      </c>
      <c r="B153" t="str">
        <f>IF(DataBank!F153="failed",DataBank!B153,"")</f>
        <v/>
      </c>
      <c r="C153" t="str">
        <f>IF(DataBank!F153="failed",DataBank!L153,"")</f>
        <v/>
      </c>
    </row>
    <row r="154" spans="1:3" ht="15" hidden="1" customHeight="1" x14ac:dyDescent="0.25">
      <c r="A154">
        <v>152</v>
      </c>
      <c r="B154" t="str">
        <f>IF(DataBank!F154="failed",DataBank!B154,"")</f>
        <v/>
      </c>
      <c r="C154" t="str">
        <f>IF(DataBank!F154="failed",DataBank!L154,"")</f>
        <v/>
      </c>
    </row>
    <row r="155" spans="1:3" ht="15" hidden="1" customHeight="1" x14ac:dyDescent="0.25">
      <c r="A155">
        <v>153</v>
      </c>
      <c r="B155" t="str">
        <f>IF(DataBank!F155="failed",DataBank!B155,"")</f>
        <v/>
      </c>
      <c r="C155" t="str">
        <f>IF(DataBank!F155="failed",DataBank!L155,"")</f>
        <v/>
      </c>
    </row>
    <row r="156" spans="1:3" ht="15" hidden="1" customHeight="1" x14ac:dyDescent="0.25">
      <c r="A156">
        <v>154</v>
      </c>
      <c r="B156" t="str">
        <f>IF(DataBank!F156="failed",DataBank!B156,"")</f>
        <v/>
      </c>
      <c r="C156" t="str">
        <f>IF(DataBank!F156="failed",DataBank!L156,"")</f>
        <v/>
      </c>
    </row>
    <row r="157" spans="1:3" ht="15" hidden="1" customHeight="1" x14ac:dyDescent="0.25">
      <c r="A157">
        <v>155</v>
      </c>
      <c r="B157" t="str">
        <f>IF(DataBank!F157="failed",DataBank!B157,"")</f>
        <v/>
      </c>
      <c r="C157" t="str">
        <f>IF(DataBank!F157="failed",DataBank!L157,"")</f>
        <v/>
      </c>
    </row>
    <row r="158" spans="1:3" ht="15" hidden="1" customHeight="1" x14ac:dyDescent="0.25">
      <c r="A158">
        <v>156</v>
      </c>
      <c r="B158" t="str">
        <f>IF(DataBank!F158="failed",DataBank!B158,"")</f>
        <v/>
      </c>
      <c r="C158" t="str">
        <f>IF(DataBank!F158="failed",DataBank!L158,"")</f>
        <v/>
      </c>
    </row>
    <row r="159" spans="1:3" ht="15" hidden="1" customHeight="1" x14ac:dyDescent="0.25">
      <c r="A159">
        <v>157</v>
      </c>
      <c r="B159" t="str">
        <f>IF(DataBank!F159="failed",DataBank!B159,"")</f>
        <v/>
      </c>
      <c r="C159" t="str">
        <f>IF(DataBank!F159="failed",DataBank!L159,"")</f>
        <v/>
      </c>
    </row>
    <row r="160" spans="1:3" ht="15" hidden="1" customHeight="1" x14ac:dyDescent="0.25">
      <c r="A160">
        <v>158</v>
      </c>
      <c r="B160" t="str">
        <f>IF(DataBank!F160="failed",DataBank!B160,"")</f>
        <v/>
      </c>
      <c r="C160" t="str">
        <f>IF(DataBank!F160="failed",DataBank!L160,"")</f>
        <v/>
      </c>
    </row>
    <row r="161" spans="1:7" ht="15" hidden="1" customHeight="1" x14ac:dyDescent="0.25">
      <c r="A161">
        <v>159</v>
      </c>
      <c r="B161" t="str">
        <f>IF(DataBank!F161="failed",DataBank!B161,"")</f>
        <v/>
      </c>
      <c r="C161" t="str">
        <f>IF(DataBank!F161="failed",DataBank!L161,"")</f>
        <v/>
      </c>
    </row>
    <row r="162" spans="1:7" ht="15" customHeight="1" x14ac:dyDescent="0.25">
      <c r="A162">
        <v>160</v>
      </c>
      <c r="B162" t="str">
        <f>IF(DataBank!F162="failed",DataBank!B162,"")</f>
        <v>Con Todo mi Corazon: With all of my Heart.</v>
      </c>
      <c r="C162">
        <f>IF(DataBank!F162="failed",DataBank!L162,"")</f>
        <v>0</v>
      </c>
      <c r="F162" s="20" t="s">
        <v>8391</v>
      </c>
      <c r="G162" s="21">
        <f>AVERAGE(C:C)</f>
        <v>17.709803921568628</v>
      </c>
    </row>
    <row r="163" spans="1:7" ht="15" customHeight="1" x14ac:dyDescent="0.25">
      <c r="A163">
        <v>161</v>
      </c>
      <c r="B163" t="str">
        <f>IF(DataBank!F163="failed",DataBank!B163,"")</f>
        <v>Midway: The Turning Point</v>
      </c>
      <c r="C163">
        <f>IF(DataBank!F163="failed",DataBank!L163,"")</f>
        <v>1</v>
      </c>
      <c r="F163" s="20" t="s">
        <v>8392</v>
      </c>
      <c r="G163" s="21">
        <f>MEDIAN(C:C)</f>
        <v>4</v>
      </c>
    </row>
    <row r="164" spans="1:7" ht="15" customHeight="1" x14ac:dyDescent="0.25">
      <c r="A164">
        <v>162</v>
      </c>
      <c r="B164" t="str">
        <f>IF(DataBank!F164="failed",DataBank!B164,"")</f>
        <v>See It My Way</v>
      </c>
      <c r="C164">
        <f>IF(DataBank!F164="failed",DataBank!L164,"")</f>
        <v>10</v>
      </c>
      <c r="F164" s="20" t="s">
        <v>8393</v>
      </c>
      <c r="G164" s="21">
        <f>MIN(C:C)</f>
        <v>0</v>
      </c>
    </row>
    <row r="165" spans="1:7" ht="15" customHeight="1" x14ac:dyDescent="0.25">
      <c r="A165">
        <v>163</v>
      </c>
      <c r="B165" t="str">
        <f>IF(DataBank!F165="failed",DataBank!B165,"")</f>
        <v>UNDIVIDED (Working Title)</v>
      </c>
      <c r="C165">
        <f>IF(DataBank!F165="failed",DataBank!L165,"")</f>
        <v>0</v>
      </c>
      <c r="F165" s="20" t="s">
        <v>8394</v>
      </c>
      <c r="G165" s="21">
        <f>MAX(C:C)</f>
        <v>1293</v>
      </c>
    </row>
    <row r="166" spans="1:7" ht="15" customHeight="1" x14ac:dyDescent="0.25">
      <c r="A166">
        <v>164</v>
      </c>
      <c r="B166" t="str">
        <f>IF(DataBank!F166="failed",DataBank!B166,"")</f>
        <v>Angelix</v>
      </c>
      <c r="C166">
        <f>IF(DataBank!F166="failed",DataBank!L166,"")</f>
        <v>7</v>
      </c>
      <c r="F166" s="20" t="s">
        <v>8395</v>
      </c>
      <c r="G166" s="21">
        <f>_xlfn.VAR.P(C:C)</f>
        <v>3773.2216685890044</v>
      </c>
    </row>
    <row r="167" spans="1:7" ht="15" customHeight="1" x14ac:dyDescent="0.25">
      <c r="A167">
        <v>165</v>
      </c>
      <c r="B167" t="str">
        <f>IF(DataBank!F167="failed",DataBank!B167,"")</f>
        <v>NET</v>
      </c>
      <c r="C167">
        <f>IF(DataBank!F167="failed",DataBank!L167,"")</f>
        <v>0</v>
      </c>
      <c r="F167" s="20" t="s">
        <v>8396</v>
      </c>
      <c r="G167" s="21">
        <f>_xlfn.STDEV.P(C:C)</f>
        <v>61.426555076684906</v>
      </c>
    </row>
    <row r="168" spans="1:7" ht="15" customHeight="1" x14ac:dyDescent="0.25">
      <c r="A168">
        <v>166</v>
      </c>
      <c r="B168" t="str">
        <f>IF(DataBank!F168="failed",DataBank!B168,"")</f>
        <v>Pressure</v>
      </c>
      <c r="C168">
        <f>IF(DataBank!F168="failed",DataBank!L168,"")</f>
        <v>1</v>
      </c>
    </row>
    <row r="169" spans="1:7" ht="15" customHeight="1" x14ac:dyDescent="0.25">
      <c r="A169">
        <v>167</v>
      </c>
      <c r="B169" t="str">
        <f>IF(DataBank!F169="failed",DataBank!B169,"")</f>
        <v>Past</v>
      </c>
      <c r="C169">
        <f>IF(DataBank!F169="failed",DataBank!L169,"")</f>
        <v>2</v>
      </c>
    </row>
    <row r="170" spans="1:7" ht="15" customHeight="1" x14ac:dyDescent="0.25">
      <c r="A170">
        <v>168</v>
      </c>
      <c r="B170" t="str">
        <f>IF(DataBank!F170="failed",DataBank!B170,"")</f>
        <v>Moving On</v>
      </c>
      <c r="C170">
        <f>IF(DataBank!F170="failed",DataBank!L170,"")</f>
        <v>3</v>
      </c>
    </row>
    <row r="171" spans="1:7" ht="15" customHeight="1" x14ac:dyDescent="0.25">
      <c r="A171">
        <v>169</v>
      </c>
      <c r="B171" t="str">
        <f>IF(DataBank!F171="failed",DataBank!B171,"")</f>
        <v>Family</v>
      </c>
      <c r="C171">
        <f>IF(DataBank!F171="failed",DataBank!L171,"")</f>
        <v>10</v>
      </c>
    </row>
    <row r="172" spans="1:7" ht="15" customHeight="1" x14ac:dyDescent="0.25">
      <c r="A172">
        <v>170</v>
      </c>
      <c r="B172" t="str">
        <f>IF(DataBank!F172="failed",DataBank!B172,"")</f>
        <v>Letters to Daniel</v>
      </c>
      <c r="C172">
        <f>IF(DataBank!F172="failed",DataBank!L172,"")</f>
        <v>10</v>
      </c>
    </row>
    <row r="173" spans="1:7" ht="15" customHeight="1" x14ac:dyDescent="0.25">
      <c r="A173">
        <v>171</v>
      </c>
      <c r="B173" t="str">
        <f>IF(DataBank!F173="failed",DataBank!B173,"")</f>
        <v>IRL: Gamers Unite</v>
      </c>
      <c r="C173">
        <f>IF(DataBank!F173="failed",DataBank!L173,"")</f>
        <v>1</v>
      </c>
    </row>
    <row r="174" spans="1:7" ht="15" customHeight="1" x14ac:dyDescent="0.25">
      <c r="A174">
        <v>172</v>
      </c>
      <c r="B174" t="str">
        <f>IF(DataBank!F174="failed",DataBank!B174,"")</f>
        <v>The Blind Dolphin Story</v>
      </c>
      <c r="C174">
        <f>IF(DataBank!F174="failed",DataBank!L174,"")</f>
        <v>0</v>
      </c>
    </row>
    <row r="175" spans="1:7" ht="15" customHeight="1" x14ac:dyDescent="0.25">
      <c r="A175">
        <v>173</v>
      </c>
      <c r="B175" t="str">
        <f>IF(DataBank!F175="failed",DataBank!B175,"")</f>
        <v>7 Sins</v>
      </c>
      <c r="C175">
        <f>IF(DataBank!F175="failed",DataBank!L175,"")</f>
        <v>0</v>
      </c>
    </row>
    <row r="176" spans="1:7" ht="15" customHeight="1" x14ac:dyDescent="0.25">
      <c r="A176">
        <v>174</v>
      </c>
      <c r="B176" t="str">
        <f>IF(DataBank!F176="failed",DataBank!B176,"")</f>
        <v>I Am Forgotten</v>
      </c>
      <c r="C176">
        <f>IF(DataBank!F176="failed",DataBank!L176,"")</f>
        <v>0</v>
      </c>
    </row>
    <row r="177" spans="1:3" ht="15" customHeight="1" x14ac:dyDescent="0.25">
      <c r="A177">
        <v>175</v>
      </c>
      <c r="B177" t="str">
        <f>IF(DataBank!F177="failed",DataBank!B177,"")</f>
        <v>Gooseberry Fool - Feature Film</v>
      </c>
      <c r="C177">
        <f>IF(DataBank!F177="failed",DataBank!L177,"")</f>
        <v>26</v>
      </c>
    </row>
    <row r="178" spans="1:3" ht="15" customHeight="1" x14ac:dyDescent="0.25">
      <c r="A178">
        <v>176</v>
      </c>
      <c r="B178" t="str">
        <f>IF(DataBank!F178="failed",DataBank!B178,"")</f>
        <v>Silent Monster</v>
      </c>
      <c r="C178">
        <f>IF(DataBank!F178="failed",DataBank!L178,"")</f>
        <v>0</v>
      </c>
    </row>
    <row r="179" spans="1:3" ht="15" customHeight="1" x14ac:dyDescent="0.25">
      <c r="A179">
        <v>177</v>
      </c>
      <c r="B179" t="str">
        <f>IF(DataBank!F179="failed",DataBank!B179,"")</f>
        <v>The Good Samaritan</v>
      </c>
      <c r="C179">
        <f>IF(DataBank!F179="failed",DataBank!L179,"")</f>
        <v>7</v>
      </c>
    </row>
    <row r="180" spans="1:3" ht="15" customHeight="1" x14ac:dyDescent="0.25">
      <c r="A180">
        <v>178</v>
      </c>
      <c r="B180" t="str">
        <f>IF(DataBank!F180="failed",DataBank!B180,"")</f>
        <v>El viaje de LucÃ­a</v>
      </c>
      <c r="C180">
        <f>IF(DataBank!F180="failed",DataBank!L180,"")</f>
        <v>0</v>
      </c>
    </row>
    <row r="181" spans="1:3" ht="15" customHeight="1" x14ac:dyDescent="0.25">
      <c r="A181">
        <v>179</v>
      </c>
      <c r="B181" t="str">
        <f>IF(DataBank!F181="failed",DataBank!B181,"")</f>
        <v>Sustain: A Film About Survival</v>
      </c>
      <c r="C181">
        <f>IF(DataBank!F181="failed",DataBank!L181,"")</f>
        <v>2</v>
      </c>
    </row>
    <row r="182" spans="1:3" ht="15" customHeight="1" x14ac:dyDescent="0.25">
      <c r="A182">
        <v>180</v>
      </c>
      <c r="B182" t="str">
        <f>IF(DataBank!F182="failed",DataBank!B182,"")</f>
        <v>The Rest of Us Mini-Series</v>
      </c>
      <c r="C182">
        <f>IF(DataBank!F182="failed",DataBank!L182,"")</f>
        <v>13</v>
      </c>
    </row>
    <row r="183" spans="1:3" ht="15" customHeight="1" x14ac:dyDescent="0.25">
      <c r="A183">
        <v>181</v>
      </c>
      <c r="B183" t="str">
        <f>IF(DataBank!F183="failed",DataBank!B183,"")</f>
        <v>Immemorial</v>
      </c>
      <c r="C183">
        <f>IF(DataBank!F183="failed",DataBank!L183,"")</f>
        <v>4</v>
      </c>
    </row>
    <row r="184" spans="1:3" ht="15" customHeight="1" x14ac:dyDescent="0.25">
      <c r="A184">
        <v>182</v>
      </c>
      <c r="B184" t="str">
        <f>IF(DataBank!F184="failed",DataBank!B184,"")</f>
        <v>ABU Pakistani Independent Feature Film</v>
      </c>
      <c r="C184">
        <f>IF(DataBank!F184="failed",DataBank!L184,"")</f>
        <v>0</v>
      </c>
    </row>
    <row r="185" spans="1:3" ht="15" customHeight="1" x14ac:dyDescent="0.25">
      <c r="A185">
        <v>183</v>
      </c>
      <c r="B185" t="str">
        <f>IF(DataBank!F185="failed",DataBank!B185,"")</f>
        <v>Three Little Words</v>
      </c>
      <c r="C185">
        <f>IF(DataBank!F185="failed",DataBank!L185,"")</f>
        <v>12</v>
      </c>
    </row>
    <row r="186" spans="1:3" ht="15" customHeight="1" x14ac:dyDescent="0.25">
      <c r="A186">
        <v>184</v>
      </c>
      <c r="B186" t="str">
        <f>IF(DataBank!F186="failed",DataBank!B186,"")</f>
        <v>Lana - Short film</v>
      </c>
      <c r="C186">
        <f>IF(DataBank!F186="failed",DataBank!L186,"")</f>
        <v>2</v>
      </c>
    </row>
    <row r="187" spans="1:3" ht="15" customHeight="1" x14ac:dyDescent="0.25">
      <c r="A187">
        <v>185</v>
      </c>
      <c r="B187" t="str">
        <f>IF(DataBank!F187="failed",DataBank!B187,"")</f>
        <v>BLANK Short Movie</v>
      </c>
      <c r="C187">
        <f>IF(DataBank!F187="failed",DataBank!L187,"")</f>
        <v>10</v>
      </c>
    </row>
    <row r="188" spans="1:3" ht="15" customHeight="1" x14ac:dyDescent="0.25">
      <c r="A188">
        <v>186</v>
      </c>
      <c r="B188" t="str">
        <f>IF(DataBank!F188="failed",DataBank!B188,"")</f>
        <v>Feature Film: The Wolfes</v>
      </c>
      <c r="C188">
        <f>IF(DataBank!F188="failed",DataBank!L188,"")</f>
        <v>0</v>
      </c>
    </row>
    <row r="189" spans="1:3" ht="15" customHeight="1" x14ac:dyDescent="0.25">
      <c r="A189">
        <v>187</v>
      </c>
      <c r="B189" t="str">
        <f>IF(DataBank!F189="failed",DataBank!B189,"")</f>
        <v>The Imbalanced Heart of a Symmetric Mind (film)</v>
      </c>
      <c r="C189">
        <f>IF(DataBank!F189="failed",DataBank!L189,"")</f>
        <v>5</v>
      </c>
    </row>
    <row r="190" spans="1:3" ht="15" customHeight="1" x14ac:dyDescent="0.25">
      <c r="A190">
        <v>188</v>
      </c>
      <c r="B190" t="str">
        <f>IF(DataBank!F190="failed",DataBank!B190,"")</f>
        <v>Mariano (A Screenplay)</v>
      </c>
      <c r="C190">
        <f>IF(DataBank!F190="failed",DataBank!L190,"")</f>
        <v>0</v>
      </c>
    </row>
    <row r="191" spans="1:3" ht="15" customHeight="1" x14ac:dyDescent="0.25">
      <c r="A191">
        <v>189</v>
      </c>
      <c r="B191" t="str">
        <f>IF(DataBank!F191="failed",DataBank!B191,"")</f>
        <v>A GOOD MAN'S DECISION</v>
      </c>
      <c r="C191">
        <f>IF(DataBank!F191="failed",DataBank!L191,"")</f>
        <v>5</v>
      </c>
    </row>
    <row r="192" spans="1:3" ht="15" customHeight="1" x14ac:dyDescent="0.25">
      <c r="A192">
        <v>190</v>
      </c>
      <c r="B192" t="str">
        <f>IF(DataBank!F192="failed",DataBank!B192,"")</f>
        <v>REGIONRAT, the movie</v>
      </c>
      <c r="C192">
        <f>IF(DataBank!F192="failed",DataBank!L192,"")</f>
        <v>1</v>
      </c>
    </row>
    <row r="193" spans="1:3" ht="15" customHeight="1" x14ac:dyDescent="0.25">
      <c r="A193">
        <v>191</v>
      </c>
      <c r="B193" t="str">
        <f>IF(DataBank!F193="failed",DataBank!B193,"")</f>
        <v>Trillion: Feature Film</v>
      </c>
      <c r="C193">
        <f>IF(DataBank!F193="failed",DataBank!L193,"")</f>
        <v>3</v>
      </c>
    </row>
    <row r="194" spans="1:3" ht="15" customHeight="1" x14ac:dyDescent="0.25">
      <c r="A194">
        <v>192</v>
      </c>
      <c r="B194" t="str">
        <f>IF(DataBank!F194="failed",DataBank!B194,"")</f>
        <v>"SHADY BIZZNESS' The Eminem Movie Beyond 8 Mile"</v>
      </c>
      <c r="C194">
        <f>IF(DataBank!F194="failed",DataBank!L194,"")</f>
        <v>3</v>
      </c>
    </row>
    <row r="195" spans="1:3" ht="15" customHeight="1" x14ac:dyDescent="0.25">
      <c r="A195">
        <v>193</v>
      </c>
      <c r="B195" t="str">
        <f>IF(DataBank!F195="failed",DataBank!B195,"")</f>
        <v>Help Towards a New PC for Editing Media College Productions!</v>
      </c>
      <c r="C195">
        <f>IF(DataBank!F195="failed",DataBank!L195,"")</f>
        <v>0</v>
      </c>
    </row>
    <row r="196" spans="1:3" ht="15" customHeight="1" x14ac:dyDescent="0.25">
      <c r="A196">
        <v>194</v>
      </c>
      <c r="B196" t="str">
        <f>IF(DataBank!F196="failed",DataBank!B196,"")</f>
        <v>Desperation Short Film</v>
      </c>
      <c r="C196">
        <f>IF(DataBank!F196="failed",DataBank!L196,"")</f>
        <v>3</v>
      </c>
    </row>
    <row r="197" spans="1:3" ht="15" customHeight="1" x14ac:dyDescent="0.25">
      <c r="A197">
        <v>195</v>
      </c>
      <c r="B197" t="str">
        <f>IF(DataBank!F197="failed",DataBank!B197,"")</f>
        <v>37 U.S. Navy Sailors Murdered, an American story</v>
      </c>
      <c r="C197">
        <f>IF(DataBank!F197="failed",DataBank!L197,"")</f>
        <v>0</v>
      </c>
    </row>
    <row r="198" spans="1:3" ht="15" customHeight="1" x14ac:dyDescent="0.25">
      <c r="A198">
        <v>196</v>
      </c>
      <c r="B198" t="str">
        <f>IF(DataBank!F198="failed",DataBank!B198,"")</f>
        <v>Thunder Under Control</v>
      </c>
      <c r="C198">
        <f>IF(DataBank!F198="failed",DataBank!L198,"")</f>
        <v>19</v>
      </c>
    </row>
    <row r="199" spans="1:3" ht="15" customHeight="1" x14ac:dyDescent="0.25">
      <c r="A199">
        <v>197</v>
      </c>
      <c r="B199" t="str">
        <f>IF(DataBank!F199="failed",DataBank!B199,"")</f>
        <v>Cole - A Short Film.</v>
      </c>
      <c r="C199">
        <f>IF(DataBank!F199="failed",DataBank!L199,"")</f>
        <v>8</v>
      </c>
    </row>
    <row r="200" spans="1:3" ht="15" customHeight="1" x14ac:dyDescent="0.25">
      <c r="A200">
        <v>198</v>
      </c>
      <c r="B200" t="str">
        <f>IF(DataBank!F200="failed",DataBank!B200,"")</f>
        <v>Nine Lives</v>
      </c>
      <c r="C200">
        <f>IF(DataBank!F200="failed",DataBank!L200,"")</f>
        <v>6</v>
      </c>
    </row>
    <row r="201" spans="1:3" ht="15" customHeight="1" x14ac:dyDescent="0.25">
      <c r="A201">
        <v>199</v>
      </c>
      <c r="B201" t="str">
        <f>IF(DataBank!F201="failed",DataBank!B201,"")</f>
        <v>Independent Feature Film for Film Festivals "BLUE"</v>
      </c>
      <c r="C201">
        <f>IF(DataBank!F201="failed",DataBank!L201,"")</f>
        <v>0</v>
      </c>
    </row>
    <row r="202" spans="1:3" ht="15" customHeight="1" x14ac:dyDescent="0.25">
      <c r="A202">
        <v>200</v>
      </c>
      <c r="B202" t="str">
        <f>IF(DataBank!F202="failed",DataBank!B202,"")</f>
        <v>The Crossing Shore</v>
      </c>
      <c r="C202">
        <f>IF(DataBank!F202="failed",DataBank!L202,"")</f>
        <v>18</v>
      </c>
    </row>
    <row r="203" spans="1:3" ht="15" customHeight="1" x14ac:dyDescent="0.25">
      <c r="A203">
        <v>201</v>
      </c>
      <c r="B203" t="str">
        <f>IF(DataBank!F203="failed",DataBank!B203,"")</f>
        <v>Life of Change</v>
      </c>
      <c r="C203">
        <f>IF(DataBank!F203="failed",DataBank!L203,"")</f>
        <v>7</v>
      </c>
    </row>
    <row r="204" spans="1:3" ht="15" customHeight="1" x14ac:dyDescent="0.25">
      <c r="A204">
        <v>202</v>
      </c>
      <c r="B204" t="str">
        <f>IF(DataBank!F204="failed",DataBank!B204,"")</f>
        <v>Modern Gangsters</v>
      </c>
      <c r="C204">
        <f>IF(DataBank!F204="failed",DataBank!L204,"")</f>
        <v>0</v>
      </c>
    </row>
    <row r="205" spans="1:3" ht="15" customHeight="1" x14ac:dyDescent="0.25">
      <c r="A205">
        <v>203</v>
      </c>
      <c r="B205" t="str">
        <f>IF(DataBank!F205="failed",DataBank!B205,"")</f>
        <v>TheM</v>
      </c>
      <c r="C205">
        <f>IF(DataBank!F205="failed",DataBank!L205,"")</f>
        <v>8</v>
      </c>
    </row>
    <row r="206" spans="1:3" ht="15" customHeight="1" x14ac:dyDescent="0.25">
      <c r="A206">
        <v>204</v>
      </c>
      <c r="B206" t="str">
        <f>IF(DataBank!F206="failed",DataBank!B206,"")</f>
        <v>WHERE IS DANIEL? The feature film</v>
      </c>
      <c r="C206">
        <f>IF(DataBank!F206="failed",DataBank!L206,"")</f>
        <v>1293</v>
      </c>
    </row>
    <row r="207" spans="1:3" ht="15" customHeight="1" x14ac:dyDescent="0.25">
      <c r="A207">
        <v>205</v>
      </c>
      <c r="B207" t="str">
        <f>IF(DataBank!F207="failed",DataBank!B207,"")</f>
        <v>KISS ME GOODBYE - A REFRESHING VOICE IN INDIE FILMMAKING</v>
      </c>
      <c r="C207">
        <f>IF(DataBank!F207="failed",DataBank!L207,"")</f>
        <v>17</v>
      </c>
    </row>
    <row r="208" spans="1:3" ht="15" customHeight="1" x14ac:dyDescent="0.25">
      <c r="A208">
        <v>206</v>
      </c>
      <c r="B208" t="str">
        <f>IF(DataBank!F208="failed",DataBank!B208,"")</f>
        <v>Blood Bond Movie Development</v>
      </c>
      <c r="C208">
        <f>IF(DataBank!F208="failed",DataBank!L208,"")</f>
        <v>0</v>
      </c>
    </row>
    <row r="209" spans="1:3" ht="15" customHeight="1" x14ac:dyDescent="0.25">
      <c r="A209">
        <v>207</v>
      </c>
      <c r="B209" t="str">
        <f>IF(DataBank!F209="failed",DataBank!B209,"")</f>
        <v>M39 - Action film / Drama</v>
      </c>
      <c r="C209">
        <f>IF(DataBank!F209="failed",DataBank!L209,"")</f>
        <v>13</v>
      </c>
    </row>
    <row r="210" spans="1:3" ht="15" customHeight="1" x14ac:dyDescent="0.25">
      <c r="A210">
        <v>208</v>
      </c>
      <c r="B210" t="str">
        <f>IF(DataBank!F210="failed",DataBank!B210,"")</f>
        <v>OLIVIA</v>
      </c>
      <c r="C210">
        <f>IF(DataBank!F210="failed",DataBank!L210,"")</f>
        <v>0</v>
      </c>
    </row>
    <row r="211" spans="1:3" ht="15" customHeight="1" x14ac:dyDescent="0.25">
      <c r="A211">
        <v>209</v>
      </c>
      <c r="B211" t="str">
        <f>IF(DataBank!F211="failed",DataBank!B211,"")</f>
        <v>"A Brighter Day"</v>
      </c>
      <c r="C211">
        <f>IF(DataBank!F211="failed",DataBank!L211,"")</f>
        <v>0</v>
      </c>
    </row>
    <row r="212" spans="1:3" ht="15" customHeight="1" x14ac:dyDescent="0.25">
      <c r="A212">
        <v>210</v>
      </c>
      <c r="B212" t="str">
        <f>IF(DataBank!F212="failed",DataBank!B212,"")</f>
        <v>Like Son, Like Father</v>
      </c>
      <c r="C212">
        <f>IF(DataBank!F212="failed",DataBank!L212,"")</f>
        <v>33</v>
      </c>
    </row>
    <row r="213" spans="1:3" ht="15" customHeight="1" x14ac:dyDescent="0.25">
      <c r="A213">
        <v>211</v>
      </c>
      <c r="B213" t="str">
        <f>IF(DataBank!F213="failed",DataBank!B213,"")</f>
        <v>Pre-production - The Heart of A Woman &amp; The Heart of A Man</v>
      </c>
      <c r="C213">
        <f>IF(DataBank!F213="failed",DataBank!L213,"")</f>
        <v>12</v>
      </c>
    </row>
    <row r="214" spans="1:3" ht="15" customHeight="1" x14ac:dyDescent="0.25">
      <c r="A214">
        <v>212</v>
      </c>
      <c r="B214" t="str">
        <f>IF(DataBank!F214="failed",DataBank!B214,"")</f>
        <v>The Ecstasy of Vengeance - Feature Length Film</v>
      </c>
      <c r="C214">
        <f>IF(DataBank!F214="failed",DataBank!L214,"")</f>
        <v>1</v>
      </c>
    </row>
    <row r="215" spans="1:3" ht="15" customHeight="1" x14ac:dyDescent="0.25">
      <c r="A215">
        <v>213</v>
      </c>
      <c r="B215" t="str">
        <f>IF(DataBank!F215="failed",DataBank!B215,"")</f>
        <v>Hart Blvd. A feature film by Andrew Greve</v>
      </c>
      <c r="C215">
        <f>IF(DataBank!F215="failed",DataBank!L215,"")</f>
        <v>1</v>
      </c>
    </row>
    <row r="216" spans="1:3" ht="15" customHeight="1" x14ac:dyDescent="0.25">
      <c r="A216">
        <v>214</v>
      </c>
      <c r="B216" t="str">
        <f>IF(DataBank!F216="failed",DataBank!B216,"")</f>
        <v>The Man Who Loved Dinosaurs. Based on a true story.</v>
      </c>
      <c r="C216">
        <f>IF(DataBank!F216="failed",DataBank!L216,"")</f>
        <v>1</v>
      </c>
    </row>
    <row r="217" spans="1:3" ht="15" customHeight="1" x14ac:dyDescent="0.25">
      <c r="A217">
        <v>215</v>
      </c>
      <c r="B217" t="str">
        <f>IF(DataBank!F217="failed",DataBank!B217,"")</f>
        <v>Invisible Scars</v>
      </c>
      <c r="C217">
        <f>IF(DataBank!F217="failed",DataBank!L217,"")</f>
        <v>1</v>
      </c>
    </row>
    <row r="218" spans="1:3" ht="15" customHeight="1" x14ac:dyDescent="0.25">
      <c r="A218">
        <v>216</v>
      </c>
      <c r="B218" t="str">
        <f>IF(DataBank!F218="failed",DataBank!B218,"")</f>
        <v>Another Brick In The Wall - Feature Film</v>
      </c>
      <c r="C218">
        <f>IF(DataBank!F218="failed",DataBank!L218,"")</f>
        <v>84</v>
      </c>
    </row>
    <row r="219" spans="1:3" ht="15" customHeight="1" x14ac:dyDescent="0.25">
      <c r="A219">
        <v>217</v>
      </c>
      <c r="B219" t="str">
        <f>IF(DataBank!F219="failed",DataBank!B219,"")</f>
        <v>Bitch</v>
      </c>
      <c r="C219">
        <f>IF(DataBank!F219="failed",DataBank!L219,"")</f>
        <v>38</v>
      </c>
    </row>
    <row r="220" spans="1:3" ht="15" customHeight="1" x14ac:dyDescent="0.25">
      <c r="A220">
        <v>218</v>
      </c>
      <c r="B220" t="str">
        <f>IF(DataBank!F220="failed",DataBank!B220,"")</f>
        <v>Charmaine (Daughter of Charlotte)</v>
      </c>
      <c r="C220">
        <f>IF(DataBank!F220="failed",DataBank!L220,"")</f>
        <v>1</v>
      </c>
    </row>
    <row r="221" spans="1:3" ht="15" customHeight="1" x14ac:dyDescent="0.25">
      <c r="A221">
        <v>219</v>
      </c>
      <c r="B221" t="str">
        <f>IF(DataBank!F221="failed",DataBank!B221,"")</f>
        <v>True Colors</v>
      </c>
      <c r="C221">
        <f>IF(DataBank!F221="failed",DataBank!L221,"")</f>
        <v>76</v>
      </c>
    </row>
    <row r="222" spans="1:3" ht="15" customHeight="1" x14ac:dyDescent="0.25">
      <c r="A222">
        <v>220</v>
      </c>
      <c r="B222" t="str">
        <f>IF(DataBank!F222="failed",DataBank!B222,"")</f>
        <v>LA VIE</v>
      </c>
      <c r="C222">
        <f>IF(DataBank!F222="failed",DataBank!L222,"")</f>
        <v>3</v>
      </c>
    </row>
    <row r="223" spans="1:3" ht="15" customHeight="1" x14ac:dyDescent="0.25">
      <c r="A223">
        <v>221</v>
      </c>
      <c r="B223" t="str">
        <f>IF(DataBank!F223="failed",DataBank!B223,"")</f>
        <v>Archetypes</v>
      </c>
      <c r="C223">
        <f>IF(DataBank!F223="failed",DataBank!L223,"")</f>
        <v>0</v>
      </c>
    </row>
    <row r="224" spans="1:3" ht="15" customHeight="1" x14ac:dyDescent="0.25">
      <c r="A224">
        <v>222</v>
      </c>
      <c r="B224" t="str">
        <f>IF(DataBank!F224="failed",DataBank!B224,"")</f>
        <v>SICKNESS 2014 Build Killian's Bike</v>
      </c>
      <c r="C224">
        <f>IF(DataBank!F224="failed",DataBank!L224,"")</f>
        <v>2</v>
      </c>
    </row>
    <row r="225" spans="1:3" ht="15" customHeight="1" x14ac:dyDescent="0.25">
      <c r="A225">
        <v>223</v>
      </c>
      <c r="B225" t="str">
        <f>IF(DataBank!F225="failed",DataBank!B225,"")</f>
        <v>The Pass</v>
      </c>
      <c r="C225">
        <f>IF(DataBank!F225="failed",DataBank!L225,"")</f>
        <v>0</v>
      </c>
    </row>
    <row r="226" spans="1:3" ht="15" customHeight="1" x14ac:dyDescent="0.25">
      <c r="A226">
        <v>224</v>
      </c>
      <c r="B226" t="str">
        <f>IF(DataBank!F226="failed",DataBank!B226,"")</f>
        <v>Legend of the Stolen Guitar -- (Zimbabwe film)</v>
      </c>
      <c r="C226">
        <f>IF(DataBank!F226="failed",DataBank!L226,"")</f>
        <v>0</v>
      </c>
    </row>
    <row r="227" spans="1:3" ht="15" customHeight="1" x14ac:dyDescent="0.25">
      <c r="A227">
        <v>225</v>
      </c>
      <c r="B227" t="str">
        <f>IF(DataBank!F227="failed",DataBank!B227,"")</f>
        <v>Backpage Shawty</v>
      </c>
      <c r="C227">
        <f>IF(DataBank!F227="failed",DataBank!L227,"")</f>
        <v>0</v>
      </c>
    </row>
    <row r="228" spans="1:3" ht="15" customHeight="1" x14ac:dyDescent="0.25">
      <c r="A228">
        <v>226</v>
      </c>
      <c r="B228" t="str">
        <f>IF(DataBank!F228="failed",DataBank!B228,"")</f>
        <v>MAGGIE Film</v>
      </c>
      <c r="C228">
        <f>IF(DataBank!F228="failed",DataBank!L228,"")</f>
        <v>2</v>
      </c>
    </row>
    <row r="229" spans="1:3" ht="15" customHeight="1" x14ac:dyDescent="0.25">
      <c r="A229">
        <v>227</v>
      </c>
      <c r="B229" t="str">
        <f>IF(DataBank!F229="failed",DataBank!B229,"")</f>
        <v>The Chance of Freedom Short Film</v>
      </c>
      <c r="C229">
        <f>IF(DataBank!F229="failed",DataBank!L229,"")</f>
        <v>0</v>
      </c>
    </row>
    <row r="230" spans="1:3" ht="15" customHeight="1" x14ac:dyDescent="0.25">
      <c r="A230">
        <v>228</v>
      </c>
      <c r="B230" t="str">
        <f>IF(DataBank!F230="failed",DataBank!B230,"")</f>
        <v>Facets of a Geek life</v>
      </c>
      <c r="C230">
        <f>IF(DataBank!F230="failed",DataBank!L230,"")</f>
        <v>0</v>
      </c>
    </row>
    <row r="231" spans="1:3" ht="15" customHeight="1" x14ac:dyDescent="0.25">
      <c r="A231">
        <v>229</v>
      </c>
      <c r="B231" t="str">
        <f>IF(DataBank!F231="failed",DataBank!B231,"")</f>
        <v>The Perfect Plan</v>
      </c>
      <c r="C231">
        <f>IF(DataBank!F231="failed",DataBank!L231,"")</f>
        <v>0</v>
      </c>
    </row>
    <row r="232" spans="1:3" ht="15" customHeight="1" x14ac:dyDescent="0.25">
      <c r="A232">
        <v>230</v>
      </c>
      <c r="B232" t="str">
        <f>IF(DataBank!F232="failed",DataBank!B232,"")</f>
        <v>In Love There's War</v>
      </c>
      <c r="C232">
        <f>IF(DataBank!F232="failed",DataBank!L232,"")</f>
        <v>2</v>
      </c>
    </row>
    <row r="233" spans="1:3" ht="15" customHeight="1" x14ac:dyDescent="0.25">
      <c r="A233">
        <v>231</v>
      </c>
      <c r="B233" t="str">
        <f>IF(DataBank!F233="failed",DataBank!B233,"")</f>
        <v>FAREWELL TO FREEDOM a modern day western by Anita Waggoner</v>
      </c>
      <c r="C233">
        <f>IF(DataBank!F233="failed",DataBank!L233,"")</f>
        <v>0</v>
      </c>
    </row>
    <row r="234" spans="1:3" ht="15" customHeight="1" x14ac:dyDescent="0.25">
      <c r="A234">
        <v>232</v>
      </c>
      <c r="B234" t="str">
        <f>IF(DataBank!F234="failed",DataBank!B234,"")</f>
        <v>#noblurredlines</v>
      </c>
      <c r="C234">
        <f>IF(DataBank!F234="failed",DataBank!L234,"")</f>
        <v>7</v>
      </c>
    </row>
    <row r="235" spans="1:3" ht="15" customHeight="1" x14ac:dyDescent="0.25">
      <c r="A235">
        <v>233</v>
      </c>
      <c r="B235" t="str">
        <f>IF(DataBank!F235="failed",DataBank!B235,"")</f>
        <v>Area 4 - The Film</v>
      </c>
      <c r="C235">
        <f>IF(DataBank!F235="failed",DataBank!L235,"")</f>
        <v>0</v>
      </c>
    </row>
    <row r="236" spans="1:3" ht="15" customHeight="1" x14ac:dyDescent="0.25">
      <c r="A236">
        <v>234</v>
      </c>
      <c r="B236" t="str">
        <f>IF(DataBank!F236="failed",DataBank!B236,"")</f>
        <v>The Interviewer (Charity Movie)</v>
      </c>
      <c r="C236">
        <f>IF(DataBank!F236="failed",DataBank!L236,"")</f>
        <v>5</v>
      </c>
    </row>
    <row r="237" spans="1:3" ht="15" customHeight="1" x14ac:dyDescent="0.25">
      <c r="A237">
        <v>235</v>
      </c>
      <c r="B237" t="str">
        <f>IF(DataBank!F237="failed",DataBank!B237,"")</f>
        <v>Film about help homeless child to live a better life.</v>
      </c>
      <c r="C237">
        <f>IF(DataBank!F237="failed",DataBank!L237,"")</f>
        <v>0</v>
      </c>
    </row>
    <row r="238" spans="1:3" ht="15" customHeight="1" x14ac:dyDescent="0.25">
      <c r="A238">
        <v>236</v>
      </c>
      <c r="B238" t="str">
        <f>IF(DataBank!F238="failed",DataBank!B238,"")</f>
        <v>NYPD Internal Affairs bureau (IAB)(pilot) tv drama</v>
      </c>
      <c r="C238">
        <f>IF(DataBank!F238="failed",DataBank!L238,"")</f>
        <v>0</v>
      </c>
    </row>
    <row r="239" spans="1:3" ht="15" customHeight="1" x14ac:dyDescent="0.25">
      <c r="A239">
        <v>237</v>
      </c>
      <c r="B239" t="str">
        <f>IF(DataBank!F239="failed",DataBank!B239,"")</f>
        <v>Making The Choice</v>
      </c>
      <c r="C239">
        <f>IF(DataBank!F239="failed",DataBank!L239,"")</f>
        <v>1</v>
      </c>
    </row>
    <row r="240" spans="1:3" ht="15" customHeight="1" x14ac:dyDescent="0.25">
      <c r="A240">
        <v>238</v>
      </c>
      <c r="B240" t="str">
        <f>IF(DataBank!F240="failed",DataBank!B240,"")</f>
        <v>Within The Threshold</v>
      </c>
      <c r="C240">
        <f>IF(DataBank!F240="failed",DataBank!L240,"")</f>
        <v>0</v>
      </c>
    </row>
    <row r="241" spans="1:3" ht="15" customHeight="1" x14ac:dyDescent="0.25">
      <c r="A241">
        <v>239</v>
      </c>
      <c r="B241" t="str">
        <f>IF(DataBank!F241="failed",DataBank!B241,"")</f>
        <v>Filthy - Short Film</v>
      </c>
      <c r="C241">
        <f>IF(DataBank!F241="failed",DataBank!L241,"")</f>
        <v>5</v>
      </c>
    </row>
    <row r="242" spans="1:3" ht="15" hidden="1" customHeight="1" x14ac:dyDescent="0.25">
      <c r="A242">
        <v>240</v>
      </c>
      <c r="B242" t="str">
        <f>IF(DataBank!F242="failed",DataBank!B242,"")</f>
        <v/>
      </c>
      <c r="C242" t="str">
        <f>IF(DataBank!F242="failed",DataBank!L242,"")</f>
        <v/>
      </c>
    </row>
    <row r="243" spans="1:3" ht="15" hidden="1" customHeight="1" x14ac:dyDescent="0.25">
      <c r="A243">
        <v>241</v>
      </c>
      <c r="B243" t="str">
        <f>IF(DataBank!F243="failed",DataBank!B243,"")</f>
        <v/>
      </c>
      <c r="C243" t="str">
        <f>IF(DataBank!F243="failed",DataBank!L243,"")</f>
        <v/>
      </c>
    </row>
    <row r="244" spans="1:3" ht="15" hidden="1" customHeight="1" x14ac:dyDescent="0.25">
      <c r="A244">
        <v>242</v>
      </c>
      <c r="B244" t="str">
        <f>IF(DataBank!F244="failed",DataBank!B244,"")</f>
        <v/>
      </c>
      <c r="C244" t="str">
        <f>IF(DataBank!F244="failed",DataBank!L244,"")</f>
        <v/>
      </c>
    </row>
    <row r="245" spans="1:3" ht="15" hidden="1" customHeight="1" x14ac:dyDescent="0.25">
      <c r="A245">
        <v>243</v>
      </c>
      <c r="B245" t="str">
        <f>IF(DataBank!F245="failed",DataBank!B245,"")</f>
        <v/>
      </c>
      <c r="C245" t="str">
        <f>IF(DataBank!F245="failed",DataBank!L245,"")</f>
        <v/>
      </c>
    </row>
    <row r="246" spans="1:3" ht="15" hidden="1" customHeight="1" x14ac:dyDescent="0.25">
      <c r="A246">
        <v>244</v>
      </c>
      <c r="B246" t="str">
        <f>IF(DataBank!F246="failed",DataBank!B246,"")</f>
        <v/>
      </c>
      <c r="C246" t="str">
        <f>IF(DataBank!F246="failed",DataBank!L246,"")</f>
        <v/>
      </c>
    </row>
    <row r="247" spans="1:3" ht="15" hidden="1" customHeight="1" x14ac:dyDescent="0.25">
      <c r="A247">
        <v>245</v>
      </c>
      <c r="B247" t="str">
        <f>IF(DataBank!F247="failed",DataBank!B247,"")</f>
        <v/>
      </c>
      <c r="C247" t="str">
        <f>IF(DataBank!F247="failed",DataBank!L247,"")</f>
        <v/>
      </c>
    </row>
    <row r="248" spans="1:3" ht="15" hidden="1" customHeight="1" x14ac:dyDescent="0.25">
      <c r="A248">
        <v>246</v>
      </c>
      <c r="B248" t="str">
        <f>IF(DataBank!F248="failed",DataBank!B248,"")</f>
        <v/>
      </c>
      <c r="C248" t="str">
        <f>IF(DataBank!F248="failed",DataBank!L248,"")</f>
        <v/>
      </c>
    </row>
    <row r="249" spans="1:3" ht="15" hidden="1" customHeight="1" x14ac:dyDescent="0.25">
      <c r="A249">
        <v>247</v>
      </c>
      <c r="B249" t="str">
        <f>IF(DataBank!F249="failed",DataBank!B249,"")</f>
        <v/>
      </c>
      <c r="C249" t="str">
        <f>IF(DataBank!F249="failed",DataBank!L249,"")</f>
        <v/>
      </c>
    </row>
    <row r="250" spans="1:3" ht="15" hidden="1" customHeight="1" x14ac:dyDescent="0.25">
      <c r="A250">
        <v>248</v>
      </c>
      <c r="B250" t="str">
        <f>IF(DataBank!F250="failed",DataBank!B250,"")</f>
        <v/>
      </c>
      <c r="C250" t="str">
        <f>IF(DataBank!F250="failed",DataBank!L250,"")</f>
        <v/>
      </c>
    </row>
    <row r="251" spans="1:3" ht="15" hidden="1" customHeight="1" x14ac:dyDescent="0.25">
      <c r="A251">
        <v>249</v>
      </c>
      <c r="B251" t="str">
        <f>IF(DataBank!F251="failed",DataBank!B251,"")</f>
        <v/>
      </c>
      <c r="C251" t="str">
        <f>IF(DataBank!F251="failed",DataBank!L251,"")</f>
        <v/>
      </c>
    </row>
    <row r="252" spans="1:3" ht="15" hidden="1" customHeight="1" x14ac:dyDescent="0.25">
      <c r="A252">
        <v>250</v>
      </c>
      <c r="B252" t="str">
        <f>IF(DataBank!F252="failed",DataBank!B252,"")</f>
        <v/>
      </c>
      <c r="C252" t="str">
        <f>IF(DataBank!F252="failed",DataBank!L252,"")</f>
        <v/>
      </c>
    </row>
    <row r="253" spans="1:3" ht="15" hidden="1" customHeight="1" x14ac:dyDescent="0.25">
      <c r="A253">
        <v>251</v>
      </c>
      <c r="B253" t="str">
        <f>IF(DataBank!F253="failed",DataBank!B253,"")</f>
        <v/>
      </c>
      <c r="C253" t="str">
        <f>IF(DataBank!F253="failed",DataBank!L253,"")</f>
        <v/>
      </c>
    </row>
    <row r="254" spans="1:3" ht="15" hidden="1" customHeight="1" x14ac:dyDescent="0.25">
      <c r="A254">
        <v>252</v>
      </c>
      <c r="B254" t="str">
        <f>IF(DataBank!F254="failed",DataBank!B254,"")</f>
        <v/>
      </c>
      <c r="C254" t="str">
        <f>IF(DataBank!F254="failed",DataBank!L254,"")</f>
        <v/>
      </c>
    </row>
    <row r="255" spans="1:3" ht="15" hidden="1" customHeight="1" x14ac:dyDescent="0.25">
      <c r="A255">
        <v>253</v>
      </c>
      <c r="B255" t="str">
        <f>IF(DataBank!F255="failed",DataBank!B255,"")</f>
        <v/>
      </c>
      <c r="C255" t="str">
        <f>IF(DataBank!F255="failed",DataBank!L255,"")</f>
        <v/>
      </c>
    </row>
    <row r="256" spans="1:3" ht="15" hidden="1" customHeight="1" x14ac:dyDescent="0.25">
      <c r="A256">
        <v>254</v>
      </c>
      <c r="B256" t="str">
        <f>IF(DataBank!F256="failed",DataBank!B256,"")</f>
        <v/>
      </c>
      <c r="C256" t="str">
        <f>IF(DataBank!F256="failed",DataBank!L256,"")</f>
        <v/>
      </c>
    </row>
    <row r="257" spans="1:3" ht="15" hidden="1" customHeight="1" x14ac:dyDescent="0.25">
      <c r="A257">
        <v>255</v>
      </c>
      <c r="B257" t="str">
        <f>IF(DataBank!F257="failed",DataBank!B257,"")</f>
        <v/>
      </c>
      <c r="C257" t="str">
        <f>IF(DataBank!F257="failed",DataBank!L257,"")</f>
        <v/>
      </c>
    </row>
    <row r="258" spans="1:3" ht="15" hidden="1" customHeight="1" x14ac:dyDescent="0.25">
      <c r="A258">
        <v>256</v>
      </c>
      <c r="B258" t="str">
        <f>IF(DataBank!F258="failed",DataBank!B258,"")</f>
        <v/>
      </c>
      <c r="C258" t="str">
        <f>IF(DataBank!F258="failed",DataBank!L258,"")</f>
        <v/>
      </c>
    </row>
    <row r="259" spans="1:3" ht="15" hidden="1" customHeight="1" x14ac:dyDescent="0.25">
      <c r="A259">
        <v>257</v>
      </c>
      <c r="B259" t="str">
        <f>IF(DataBank!F259="failed",DataBank!B259,"")</f>
        <v/>
      </c>
      <c r="C259" t="str">
        <f>IF(DataBank!F259="failed",DataBank!L259,"")</f>
        <v/>
      </c>
    </row>
    <row r="260" spans="1:3" ht="15" hidden="1" customHeight="1" x14ac:dyDescent="0.25">
      <c r="A260">
        <v>258</v>
      </c>
      <c r="B260" t="str">
        <f>IF(DataBank!F260="failed",DataBank!B260,"")</f>
        <v/>
      </c>
      <c r="C260" t="str">
        <f>IF(DataBank!F260="failed",DataBank!L260,"")</f>
        <v/>
      </c>
    </row>
    <row r="261" spans="1:3" ht="15" hidden="1" customHeight="1" x14ac:dyDescent="0.25">
      <c r="A261">
        <v>259</v>
      </c>
      <c r="B261" t="str">
        <f>IF(DataBank!F261="failed",DataBank!B261,"")</f>
        <v/>
      </c>
      <c r="C261" t="str">
        <f>IF(DataBank!F261="failed",DataBank!L261,"")</f>
        <v/>
      </c>
    </row>
    <row r="262" spans="1:3" ht="15" hidden="1" customHeight="1" x14ac:dyDescent="0.25">
      <c r="A262">
        <v>260</v>
      </c>
      <c r="B262" t="str">
        <f>IF(DataBank!F262="failed",DataBank!B262,"")</f>
        <v/>
      </c>
      <c r="C262" t="str">
        <f>IF(DataBank!F262="failed",DataBank!L262,"")</f>
        <v/>
      </c>
    </row>
    <row r="263" spans="1:3" ht="15" hidden="1" customHeight="1" x14ac:dyDescent="0.25">
      <c r="A263">
        <v>261</v>
      </c>
      <c r="B263" t="str">
        <f>IF(DataBank!F263="failed",DataBank!B263,"")</f>
        <v/>
      </c>
      <c r="C263" t="str">
        <f>IF(DataBank!F263="failed",DataBank!L263,"")</f>
        <v/>
      </c>
    </row>
    <row r="264" spans="1:3" ht="15" hidden="1" customHeight="1" x14ac:dyDescent="0.25">
      <c r="A264">
        <v>262</v>
      </c>
      <c r="B264" t="str">
        <f>IF(DataBank!F264="failed",DataBank!B264,"")</f>
        <v/>
      </c>
      <c r="C264" t="str">
        <f>IF(DataBank!F264="failed",DataBank!L264,"")</f>
        <v/>
      </c>
    </row>
    <row r="265" spans="1:3" ht="15" hidden="1" customHeight="1" x14ac:dyDescent="0.25">
      <c r="A265">
        <v>263</v>
      </c>
      <c r="B265" t="str">
        <f>IF(DataBank!F265="failed",DataBank!B265,"")</f>
        <v/>
      </c>
      <c r="C265" t="str">
        <f>IF(DataBank!F265="failed",DataBank!L265,"")</f>
        <v/>
      </c>
    </row>
    <row r="266" spans="1:3" ht="15" hidden="1" customHeight="1" x14ac:dyDescent="0.25">
      <c r="A266">
        <v>264</v>
      </c>
      <c r="B266" t="str">
        <f>IF(DataBank!F266="failed",DataBank!B266,"")</f>
        <v/>
      </c>
      <c r="C266" t="str">
        <f>IF(DataBank!F266="failed",DataBank!L266,"")</f>
        <v/>
      </c>
    </row>
    <row r="267" spans="1:3" ht="15" hidden="1" customHeight="1" x14ac:dyDescent="0.25">
      <c r="A267">
        <v>265</v>
      </c>
      <c r="B267" t="str">
        <f>IF(DataBank!F267="failed",DataBank!B267,"")</f>
        <v/>
      </c>
      <c r="C267" t="str">
        <f>IF(DataBank!F267="failed",DataBank!L267,"")</f>
        <v/>
      </c>
    </row>
    <row r="268" spans="1:3" ht="15" hidden="1" customHeight="1" x14ac:dyDescent="0.25">
      <c r="A268">
        <v>266</v>
      </c>
      <c r="B268" t="str">
        <f>IF(DataBank!F268="failed",DataBank!B268,"")</f>
        <v/>
      </c>
      <c r="C268" t="str">
        <f>IF(DataBank!F268="failed",DataBank!L268,"")</f>
        <v/>
      </c>
    </row>
    <row r="269" spans="1:3" ht="15" hidden="1" customHeight="1" x14ac:dyDescent="0.25">
      <c r="A269">
        <v>267</v>
      </c>
      <c r="B269" t="str">
        <f>IF(DataBank!F269="failed",DataBank!B269,"")</f>
        <v/>
      </c>
      <c r="C269" t="str">
        <f>IF(DataBank!F269="failed",DataBank!L269,"")</f>
        <v/>
      </c>
    </row>
    <row r="270" spans="1:3" ht="15" hidden="1" customHeight="1" x14ac:dyDescent="0.25">
      <c r="A270">
        <v>268</v>
      </c>
      <c r="B270" t="str">
        <f>IF(DataBank!F270="failed",DataBank!B270,"")</f>
        <v/>
      </c>
      <c r="C270" t="str">
        <f>IF(DataBank!F270="failed",DataBank!L270,"")</f>
        <v/>
      </c>
    </row>
    <row r="271" spans="1:3" ht="15" hidden="1" customHeight="1" x14ac:dyDescent="0.25">
      <c r="A271">
        <v>269</v>
      </c>
      <c r="B271" t="str">
        <f>IF(DataBank!F271="failed",DataBank!B271,"")</f>
        <v/>
      </c>
      <c r="C271" t="str">
        <f>IF(DataBank!F271="failed",DataBank!L271,"")</f>
        <v/>
      </c>
    </row>
    <row r="272" spans="1:3" ht="15" hidden="1" customHeight="1" x14ac:dyDescent="0.25">
      <c r="A272">
        <v>270</v>
      </c>
      <c r="B272" t="str">
        <f>IF(DataBank!F272="failed",DataBank!B272,"")</f>
        <v/>
      </c>
      <c r="C272" t="str">
        <f>IF(DataBank!F272="failed",DataBank!L272,"")</f>
        <v/>
      </c>
    </row>
    <row r="273" spans="1:3" ht="15" hidden="1" customHeight="1" x14ac:dyDescent="0.25">
      <c r="A273">
        <v>271</v>
      </c>
      <c r="B273" t="str">
        <f>IF(DataBank!F273="failed",DataBank!B273,"")</f>
        <v/>
      </c>
      <c r="C273" t="str">
        <f>IF(DataBank!F273="failed",DataBank!L273,"")</f>
        <v/>
      </c>
    </row>
    <row r="274" spans="1:3" ht="15" hidden="1" customHeight="1" x14ac:dyDescent="0.25">
      <c r="A274">
        <v>272</v>
      </c>
      <c r="B274" t="str">
        <f>IF(DataBank!F274="failed",DataBank!B274,"")</f>
        <v/>
      </c>
      <c r="C274" t="str">
        <f>IF(DataBank!F274="failed",DataBank!L274,"")</f>
        <v/>
      </c>
    </row>
    <row r="275" spans="1:3" ht="15" hidden="1" customHeight="1" x14ac:dyDescent="0.25">
      <c r="A275">
        <v>273</v>
      </c>
      <c r="B275" t="str">
        <f>IF(DataBank!F275="failed",DataBank!B275,"")</f>
        <v/>
      </c>
      <c r="C275" t="str">
        <f>IF(DataBank!F275="failed",DataBank!L275,"")</f>
        <v/>
      </c>
    </row>
    <row r="276" spans="1:3" ht="15" hidden="1" customHeight="1" x14ac:dyDescent="0.25">
      <c r="A276">
        <v>274</v>
      </c>
      <c r="B276" t="str">
        <f>IF(DataBank!F276="failed",DataBank!B276,"")</f>
        <v/>
      </c>
      <c r="C276" t="str">
        <f>IF(DataBank!F276="failed",DataBank!L276,"")</f>
        <v/>
      </c>
    </row>
    <row r="277" spans="1:3" ht="15" hidden="1" customHeight="1" x14ac:dyDescent="0.25">
      <c r="A277">
        <v>275</v>
      </c>
      <c r="B277" t="str">
        <f>IF(DataBank!F277="failed",DataBank!B277,"")</f>
        <v/>
      </c>
      <c r="C277" t="str">
        <f>IF(DataBank!F277="failed",DataBank!L277,"")</f>
        <v/>
      </c>
    </row>
    <row r="278" spans="1:3" ht="15" hidden="1" customHeight="1" x14ac:dyDescent="0.25">
      <c r="A278">
        <v>276</v>
      </c>
      <c r="B278" t="str">
        <f>IF(DataBank!F278="failed",DataBank!B278,"")</f>
        <v/>
      </c>
      <c r="C278" t="str">
        <f>IF(DataBank!F278="failed",DataBank!L278,"")</f>
        <v/>
      </c>
    </row>
    <row r="279" spans="1:3" ht="15" hidden="1" customHeight="1" x14ac:dyDescent="0.25">
      <c r="A279">
        <v>277</v>
      </c>
      <c r="B279" t="str">
        <f>IF(DataBank!F279="failed",DataBank!B279,"")</f>
        <v/>
      </c>
      <c r="C279" t="str">
        <f>IF(DataBank!F279="failed",DataBank!L279,"")</f>
        <v/>
      </c>
    </row>
    <row r="280" spans="1:3" ht="15" hidden="1" customHeight="1" x14ac:dyDescent="0.25">
      <c r="A280">
        <v>278</v>
      </c>
      <c r="B280" t="str">
        <f>IF(DataBank!F280="failed",DataBank!B280,"")</f>
        <v/>
      </c>
      <c r="C280" t="str">
        <f>IF(DataBank!F280="failed",DataBank!L280,"")</f>
        <v/>
      </c>
    </row>
    <row r="281" spans="1:3" ht="15" hidden="1" customHeight="1" x14ac:dyDescent="0.25">
      <c r="A281">
        <v>279</v>
      </c>
      <c r="B281" t="str">
        <f>IF(DataBank!F281="failed",DataBank!B281,"")</f>
        <v/>
      </c>
      <c r="C281" t="str">
        <f>IF(DataBank!F281="failed",DataBank!L281,"")</f>
        <v/>
      </c>
    </row>
    <row r="282" spans="1:3" ht="15" hidden="1" customHeight="1" x14ac:dyDescent="0.25">
      <c r="A282">
        <v>280</v>
      </c>
      <c r="B282" t="str">
        <f>IF(DataBank!F282="failed",DataBank!B282,"")</f>
        <v/>
      </c>
      <c r="C282" t="str">
        <f>IF(DataBank!F282="failed",DataBank!L282,"")</f>
        <v/>
      </c>
    </row>
    <row r="283" spans="1:3" ht="15" hidden="1" customHeight="1" x14ac:dyDescent="0.25">
      <c r="A283">
        <v>281</v>
      </c>
      <c r="B283" t="str">
        <f>IF(DataBank!F283="failed",DataBank!B283,"")</f>
        <v/>
      </c>
      <c r="C283" t="str">
        <f>IF(DataBank!F283="failed",DataBank!L283,"")</f>
        <v/>
      </c>
    </row>
    <row r="284" spans="1:3" ht="15" hidden="1" customHeight="1" x14ac:dyDescent="0.25">
      <c r="A284">
        <v>282</v>
      </c>
      <c r="B284" t="str">
        <f>IF(DataBank!F284="failed",DataBank!B284,"")</f>
        <v/>
      </c>
      <c r="C284" t="str">
        <f>IF(DataBank!F284="failed",DataBank!L284,"")</f>
        <v/>
      </c>
    </row>
    <row r="285" spans="1:3" ht="15" hidden="1" customHeight="1" x14ac:dyDescent="0.25">
      <c r="A285">
        <v>283</v>
      </c>
      <c r="B285" t="str">
        <f>IF(DataBank!F285="failed",DataBank!B285,"")</f>
        <v/>
      </c>
      <c r="C285" t="str">
        <f>IF(DataBank!F285="failed",DataBank!L285,"")</f>
        <v/>
      </c>
    </row>
    <row r="286" spans="1:3" ht="15" hidden="1" customHeight="1" x14ac:dyDescent="0.25">
      <c r="A286">
        <v>284</v>
      </c>
      <c r="B286" t="str">
        <f>IF(DataBank!F286="failed",DataBank!B286,"")</f>
        <v/>
      </c>
      <c r="C286" t="str">
        <f>IF(DataBank!F286="failed",DataBank!L286,"")</f>
        <v/>
      </c>
    </row>
    <row r="287" spans="1:3" ht="15" hidden="1" customHeight="1" x14ac:dyDescent="0.25">
      <c r="A287">
        <v>285</v>
      </c>
      <c r="B287" t="str">
        <f>IF(DataBank!F287="failed",DataBank!B287,"")</f>
        <v/>
      </c>
      <c r="C287" t="str">
        <f>IF(DataBank!F287="failed",DataBank!L287,"")</f>
        <v/>
      </c>
    </row>
    <row r="288" spans="1:3" ht="15" hidden="1" customHeight="1" x14ac:dyDescent="0.25">
      <c r="A288">
        <v>286</v>
      </c>
      <c r="B288" t="str">
        <f>IF(DataBank!F288="failed",DataBank!B288,"")</f>
        <v/>
      </c>
      <c r="C288" t="str">
        <f>IF(DataBank!F288="failed",DataBank!L288,"")</f>
        <v/>
      </c>
    </row>
    <row r="289" spans="1:3" ht="15" hidden="1" customHeight="1" x14ac:dyDescent="0.25">
      <c r="A289">
        <v>287</v>
      </c>
      <c r="B289" t="str">
        <f>IF(DataBank!F289="failed",DataBank!B289,"")</f>
        <v/>
      </c>
      <c r="C289" t="str">
        <f>IF(DataBank!F289="failed",DataBank!L289,"")</f>
        <v/>
      </c>
    </row>
    <row r="290" spans="1:3" ht="15" hidden="1" customHeight="1" x14ac:dyDescent="0.25">
      <c r="A290">
        <v>288</v>
      </c>
      <c r="B290" t="str">
        <f>IF(DataBank!F290="failed",DataBank!B290,"")</f>
        <v/>
      </c>
      <c r="C290" t="str">
        <f>IF(DataBank!F290="failed",DataBank!L290,"")</f>
        <v/>
      </c>
    </row>
    <row r="291" spans="1:3" ht="15" hidden="1" customHeight="1" x14ac:dyDescent="0.25">
      <c r="A291">
        <v>289</v>
      </c>
      <c r="B291" t="str">
        <f>IF(DataBank!F291="failed",DataBank!B291,"")</f>
        <v/>
      </c>
      <c r="C291" t="str">
        <f>IF(DataBank!F291="failed",DataBank!L291,"")</f>
        <v/>
      </c>
    </row>
    <row r="292" spans="1:3" ht="15" hidden="1" customHeight="1" x14ac:dyDescent="0.25">
      <c r="A292">
        <v>290</v>
      </c>
      <c r="B292" t="str">
        <f>IF(DataBank!F292="failed",DataBank!B292,"")</f>
        <v/>
      </c>
      <c r="C292" t="str">
        <f>IF(DataBank!F292="failed",DataBank!L292,"")</f>
        <v/>
      </c>
    </row>
    <row r="293" spans="1:3" ht="15" hidden="1" customHeight="1" x14ac:dyDescent="0.25">
      <c r="A293">
        <v>291</v>
      </c>
      <c r="B293" t="str">
        <f>IF(DataBank!F293="failed",DataBank!B293,"")</f>
        <v/>
      </c>
      <c r="C293" t="str">
        <f>IF(DataBank!F293="failed",DataBank!L293,"")</f>
        <v/>
      </c>
    </row>
    <row r="294" spans="1:3" ht="15" hidden="1" customHeight="1" x14ac:dyDescent="0.25">
      <c r="A294">
        <v>292</v>
      </c>
      <c r="B294" t="str">
        <f>IF(DataBank!F294="failed",DataBank!B294,"")</f>
        <v/>
      </c>
      <c r="C294" t="str">
        <f>IF(DataBank!F294="failed",DataBank!L294,"")</f>
        <v/>
      </c>
    </row>
    <row r="295" spans="1:3" ht="15" hidden="1" customHeight="1" x14ac:dyDescent="0.25">
      <c r="A295">
        <v>293</v>
      </c>
      <c r="B295" t="str">
        <f>IF(DataBank!F295="failed",DataBank!B295,"")</f>
        <v/>
      </c>
      <c r="C295" t="str">
        <f>IF(DataBank!F295="failed",DataBank!L295,"")</f>
        <v/>
      </c>
    </row>
    <row r="296" spans="1:3" ht="15" hidden="1" customHeight="1" x14ac:dyDescent="0.25">
      <c r="A296">
        <v>294</v>
      </c>
      <c r="B296" t="str">
        <f>IF(DataBank!F296="failed",DataBank!B296,"")</f>
        <v/>
      </c>
      <c r="C296" t="str">
        <f>IF(DataBank!F296="failed",DataBank!L296,"")</f>
        <v/>
      </c>
    </row>
    <row r="297" spans="1:3" ht="15" hidden="1" customHeight="1" x14ac:dyDescent="0.25">
      <c r="A297">
        <v>295</v>
      </c>
      <c r="B297" t="str">
        <f>IF(DataBank!F297="failed",DataBank!B297,"")</f>
        <v/>
      </c>
      <c r="C297" t="str">
        <f>IF(DataBank!F297="failed",DataBank!L297,"")</f>
        <v/>
      </c>
    </row>
    <row r="298" spans="1:3" ht="15" hidden="1" customHeight="1" x14ac:dyDescent="0.25">
      <c r="A298">
        <v>296</v>
      </c>
      <c r="B298" t="str">
        <f>IF(DataBank!F298="failed",DataBank!B298,"")</f>
        <v/>
      </c>
      <c r="C298" t="str">
        <f>IF(DataBank!F298="failed",DataBank!L298,"")</f>
        <v/>
      </c>
    </row>
    <row r="299" spans="1:3" ht="15" hidden="1" customHeight="1" x14ac:dyDescent="0.25">
      <c r="A299">
        <v>297</v>
      </c>
      <c r="B299" t="str">
        <f>IF(DataBank!F299="failed",DataBank!B299,"")</f>
        <v/>
      </c>
      <c r="C299" t="str">
        <f>IF(DataBank!F299="failed",DataBank!L299,"")</f>
        <v/>
      </c>
    </row>
    <row r="300" spans="1:3" ht="15" hidden="1" customHeight="1" x14ac:dyDescent="0.25">
      <c r="A300">
        <v>298</v>
      </c>
      <c r="B300" t="str">
        <f>IF(DataBank!F300="failed",DataBank!B300,"")</f>
        <v/>
      </c>
      <c r="C300" t="str">
        <f>IF(DataBank!F300="failed",DataBank!L300,"")</f>
        <v/>
      </c>
    </row>
    <row r="301" spans="1:3" ht="15" hidden="1" customHeight="1" x14ac:dyDescent="0.25">
      <c r="A301">
        <v>299</v>
      </c>
      <c r="B301" t="str">
        <f>IF(DataBank!F301="failed",DataBank!B301,"")</f>
        <v/>
      </c>
      <c r="C301" t="str">
        <f>IF(DataBank!F301="failed",DataBank!L301,"")</f>
        <v/>
      </c>
    </row>
    <row r="302" spans="1:3" ht="15" hidden="1" customHeight="1" x14ac:dyDescent="0.25">
      <c r="A302">
        <v>300</v>
      </c>
      <c r="B302" t="str">
        <f>IF(DataBank!F302="failed",DataBank!B302,"")</f>
        <v/>
      </c>
      <c r="C302" t="str">
        <f>IF(DataBank!F302="failed",DataBank!L302,"")</f>
        <v/>
      </c>
    </row>
    <row r="303" spans="1:3" ht="15" hidden="1" customHeight="1" x14ac:dyDescent="0.25">
      <c r="A303">
        <v>301</v>
      </c>
      <c r="B303" t="str">
        <f>IF(DataBank!F303="failed",DataBank!B303,"")</f>
        <v/>
      </c>
      <c r="C303" t="str">
        <f>IF(DataBank!F303="failed",DataBank!L303,"")</f>
        <v/>
      </c>
    </row>
    <row r="304" spans="1:3" ht="15" hidden="1" customHeight="1" x14ac:dyDescent="0.25">
      <c r="A304">
        <v>302</v>
      </c>
      <c r="B304" t="str">
        <f>IF(DataBank!F304="failed",DataBank!B304,"")</f>
        <v/>
      </c>
      <c r="C304" t="str">
        <f>IF(DataBank!F304="failed",DataBank!L304,"")</f>
        <v/>
      </c>
    </row>
    <row r="305" spans="1:3" ht="15" hidden="1" customHeight="1" x14ac:dyDescent="0.25">
      <c r="A305">
        <v>303</v>
      </c>
      <c r="B305" t="str">
        <f>IF(DataBank!F305="failed",DataBank!B305,"")</f>
        <v/>
      </c>
      <c r="C305" t="str">
        <f>IF(DataBank!F305="failed",DataBank!L305,"")</f>
        <v/>
      </c>
    </row>
    <row r="306" spans="1:3" ht="15" hidden="1" customHeight="1" x14ac:dyDescent="0.25">
      <c r="A306">
        <v>304</v>
      </c>
      <c r="B306" t="str">
        <f>IF(DataBank!F306="failed",DataBank!B306,"")</f>
        <v/>
      </c>
      <c r="C306" t="str">
        <f>IF(DataBank!F306="failed",DataBank!L306,"")</f>
        <v/>
      </c>
    </row>
    <row r="307" spans="1:3" ht="15" hidden="1" customHeight="1" x14ac:dyDescent="0.25">
      <c r="A307">
        <v>305</v>
      </c>
      <c r="B307" t="str">
        <f>IF(DataBank!F307="failed",DataBank!B307,"")</f>
        <v/>
      </c>
      <c r="C307" t="str">
        <f>IF(DataBank!F307="failed",DataBank!L307,"")</f>
        <v/>
      </c>
    </row>
    <row r="308" spans="1:3" ht="15" hidden="1" customHeight="1" x14ac:dyDescent="0.25">
      <c r="A308">
        <v>306</v>
      </c>
      <c r="B308" t="str">
        <f>IF(DataBank!F308="failed",DataBank!B308,"")</f>
        <v/>
      </c>
      <c r="C308" t="str">
        <f>IF(DataBank!F308="failed",DataBank!L308,"")</f>
        <v/>
      </c>
    </row>
    <row r="309" spans="1:3" ht="15" hidden="1" customHeight="1" x14ac:dyDescent="0.25">
      <c r="A309">
        <v>307</v>
      </c>
      <c r="B309" t="str">
        <f>IF(DataBank!F309="failed",DataBank!B309,"")</f>
        <v/>
      </c>
      <c r="C309" t="str">
        <f>IF(DataBank!F309="failed",DataBank!L309,"")</f>
        <v/>
      </c>
    </row>
    <row r="310" spans="1:3" ht="15" hidden="1" customHeight="1" x14ac:dyDescent="0.25">
      <c r="A310">
        <v>308</v>
      </c>
      <c r="B310" t="str">
        <f>IF(DataBank!F310="failed",DataBank!B310,"")</f>
        <v/>
      </c>
      <c r="C310" t="str">
        <f>IF(DataBank!F310="failed",DataBank!L310,"")</f>
        <v/>
      </c>
    </row>
    <row r="311" spans="1:3" ht="15" hidden="1" customHeight="1" x14ac:dyDescent="0.25">
      <c r="A311">
        <v>309</v>
      </c>
      <c r="B311" t="str">
        <f>IF(DataBank!F311="failed",DataBank!B311,"")</f>
        <v/>
      </c>
      <c r="C311" t="str">
        <f>IF(DataBank!F311="failed",DataBank!L311,"")</f>
        <v/>
      </c>
    </row>
    <row r="312" spans="1:3" ht="15" hidden="1" customHeight="1" x14ac:dyDescent="0.25">
      <c r="A312">
        <v>310</v>
      </c>
      <c r="B312" t="str">
        <f>IF(DataBank!F312="failed",DataBank!B312,"")</f>
        <v/>
      </c>
      <c r="C312" t="str">
        <f>IF(DataBank!F312="failed",DataBank!L312,"")</f>
        <v/>
      </c>
    </row>
    <row r="313" spans="1:3" ht="15" hidden="1" customHeight="1" x14ac:dyDescent="0.25">
      <c r="A313">
        <v>311</v>
      </c>
      <c r="B313" t="str">
        <f>IF(DataBank!F313="failed",DataBank!B313,"")</f>
        <v/>
      </c>
      <c r="C313" t="str">
        <f>IF(DataBank!F313="failed",DataBank!L313,"")</f>
        <v/>
      </c>
    </row>
    <row r="314" spans="1:3" ht="15" hidden="1" customHeight="1" x14ac:dyDescent="0.25">
      <c r="A314">
        <v>312</v>
      </c>
      <c r="B314" t="str">
        <f>IF(DataBank!F314="failed",DataBank!B314,"")</f>
        <v/>
      </c>
      <c r="C314" t="str">
        <f>IF(DataBank!F314="failed",DataBank!L314,"")</f>
        <v/>
      </c>
    </row>
    <row r="315" spans="1:3" ht="15" hidden="1" customHeight="1" x14ac:dyDescent="0.25">
      <c r="A315">
        <v>313</v>
      </c>
      <c r="B315" t="str">
        <f>IF(DataBank!F315="failed",DataBank!B315,"")</f>
        <v/>
      </c>
      <c r="C315" t="str">
        <f>IF(DataBank!F315="failed",DataBank!L315,"")</f>
        <v/>
      </c>
    </row>
    <row r="316" spans="1:3" ht="15" hidden="1" customHeight="1" x14ac:dyDescent="0.25">
      <c r="A316">
        <v>314</v>
      </c>
      <c r="B316" t="str">
        <f>IF(DataBank!F316="failed",DataBank!B316,"")</f>
        <v/>
      </c>
      <c r="C316" t="str">
        <f>IF(DataBank!F316="failed",DataBank!L316,"")</f>
        <v/>
      </c>
    </row>
    <row r="317" spans="1:3" ht="15" hidden="1" customHeight="1" x14ac:dyDescent="0.25">
      <c r="A317">
        <v>315</v>
      </c>
      <c r="B317" t="str">
        <f>IF(DataBank!F317="failed",DataBank!B317,"")</f>
        <v/>
      </c>
      <c r="C317" t="str">
        <f>IF(DataBank!F317="failed",DataBank!L317,"")</f>
        <v/>
      </c>
    </row>
    <row r="318" spans="1:3" ht="15" hidden="1" customHeight="1" x14ac:dyDescent="0.25">
      <c r="A318">
        <v>316</v>
      </c>
      <c r="B318" t="str">
        <f>IF(DataBank!F318="failed",DataBank!B318,"")</f>
        <v/>
      </c>
      <c r="C318" t="str">
        <f>IF(DataBank!F318="failed",DataBank!L318,"")</f>
        <v/>
      </c>
    </row>
    <row r="319" spans="1:3" ht="15" hidden="1" customHeight="1" x14ac:dyDescent="0.25">
      <c r="A319">
        <v>317</v>
      </c>
      <c r="B319" t="str">
        <f>IF(DataBank!F319="failed",DataBank!B319,"")</f>
        <v/>
      </c>
      <c r="C319" t="str">
        <f>IF(DataBank!F319="failed",DataBank!L319,"")</f>
        <v/>
      </c>
    </row>
    <row r="320" spans="1:3" ht="15" hidden="1" customHeight="1" x14ac:dyDescent="0.25">
      <c r="A320">
        <v>318</v>
      </c>
      <c r="B320" t="str">
        <f>IF(DataBank!F320="failed",DataBank!B320,"")</f>
        <v/>
      </c>
      <c r="C320" t="str">
        <f>IF(DataBank!F320="failed",DataBank!L320,"")</f>
        <v/>
      </c>
    </row>
    <row r="321" spans="1:3" ht="15" hidden="1" customHeight="1" x14ac:dyDescent="0.25">
      <c r="A321">
        <v>319</v>
      </c>
      <c r="B321" t="str">
        <f>IF(DataBank!F321="failed",DataBank!B321,"")</f>
        <v/>
      </c>
      <c r="C321" t="str">
        <f>IF(DataBank!F321="failed",DataBank!L321,"")</f>
        <v/>
      </c>
    </row>
    <row r="322" spans="1:3" ht="15" hidden="1" customHeight="1" x14ac:dyDescent="0.25">
      <c r="A322">
        <v>320</v>
      </c>
      <c r="B322" t="str">
        <f>IF(DataBank!F322="failed",DataBank!B322,"")</f>
        <v/>
      </c>
      <c r="C322" t="str">
        <f>IF(DataBank!F322="failed",DataBank!L322,"")</f>
        <v/>
      </c>
    </row>
    <row r="323" spans="1:3" ht="15" hidden="1" customHeight="1" x14ac:dyDescent="0.25">
      <c r="A323">
        <v>321</v>
      </c>
      <c r="B323" t="str">
        <f>IF(DataBank!F323="failed",DataBank!B323,"")</f>
        <v/>
      </c>
      <c r="C323" t="str">
        <f>IF(DataBank!F323="failed",DataBank!L323,"")</f>
        <v/>
      </c>
    </row>
    <row r="324" spans="1:3" ht="15" hidden="1" customHeight="1" x14ac:dyDescent="0.25">
      <c r="A324">
        <v>322</v>
      </c>
      <c r="B324" t="str">
        <f>IF(DataBank!F324="failed",DataBank!B324,"")</f>
        <v/>
      </c>
      <c r="C324" t="str">
        <f>IF(DataBank!F324="failed",DataBank!L324,"")</f>
        <v/>
      </c>
    </row>
    <row r="325" spans="1:3" ht="15" hidden="1" customHeight="1" x14ac:dyDescent="0.25">
      <c r="A325">
        <v>323</v>
      </c>
      <c r="B325" t="str">
        <f>IF(DataBank!F325="failed",DataBank!B325,"")</f>
        <v/>
      </c>
      <c r="C325" t="str">
        <f>IF(DataBank!F325="failed",DataBank!L325,"")</f>
        <v/>
      </c>
    </row>
    <row r="326" spans="1:3" ht="15" hidden="1" customHeight="1" x14ac:dyDescent="0.25">
      <c r="A326">
        <v>324</v>
      </c>
      <c r="B326" t="str">
        <f>IF(DataBank!F326="failed",DataBank!B326,"")</f>
        <v/>
      </c>
      <c r="C326" t="str">
        <f>IF(DataBank!F326="failed",DataBank!L326,"")</f>
        <v/>
      </c>
    </row>
    <row r="327" spans="1:3" ht="15" hidden="1" customHeight="1" x14ac:dyDescent="0.25">
      <c r="A327">
        <v>325</v>
      </c>
      <c r="B327" t="str">
        <f>IF(DataBank!F327="failed",DataBank!B327,"")</f>
        <v/>
      </c>
      <c r="C327" t="str">
        <f>IF(DataBank!F327="failed",DataBank!L327,"")</f>
        <v/>
      </c>
    </row>
    <row r="328" spans="1:3" ht="15" hidden="1" customHeight="1" x14ac:dyDescent="0.25">
      <c r="A328">
        <v>326</v>
      </c>
      <c r="B328" t="str">
        <f>IF(DataBank!F328="failed",DataBank!B328,"")</f>
        <v/>
      </c>
      <c r="C328" t="str">
        <f>IF(DataBank!F328="failed",DataBank!L328,"")</f>
        <v/>
      </c>
    </row>
    <row r="329" spans="1:3" ht="15" hidden="1" customHeight="1" x14ac:dyDescent="0.25">
      <c r="A329">
        <v>327</v>
      </c>
      <c r="B329" t="str">
        <f>IF(DataBank!F329="failed",DataBank!B329,"")</f>
        <v/>
      </c>
      <c r="C329" t="str">
        <f>IF(DataBank!F329="failed",DataBank!L329,"")</f>
        <v/>
      </c>
    </row>
    <row r="330" spans="1:3" ht="15" hidden="1" customHeight="1" x14ac:dyDescent="0.25">
      <c r="A330">
        <v>328</v>
      </c>
      <c r="B330" t="str">
        <f>IF(DataBank!F330="failed",DataBank!B330,"")</f>
        <v/>
      </c>
      <c r="C330" t="str">
        <f>IF(DataBank!F330="failed",DataBank!L330,"")</f>
        <v/>
      </c>
    </row>
    <row r="331" spans="1:3" ht="15" hidden="1" customHeight="1" x14ac:dyDescent="0.25">
      <c r="A331">
        <v>329</v>
      </c>
      <c r="B331" t="str">
        <f>IF(DataBank!F331="failed",DataBank!B331,"")</f>
        <v/>
      </c>
      <c r="C331" t="str">
        <f>IF(DataBank!F331="failed",DataBank!L331,"")</f>
        <v/>
      </c>
    </row>
    <row r="332" spans="1:3" ht="15" hidden="1" customHeight="1" x14ac:dyDescent="0.25">
      <c r="A332">
        <v>330</v>
      </c>
      <c r="B332" t="str">
        <f>IF(DataBank!F332="failed",DataBank!B332,"")</f>
        <v/>
      </c>
      <c r="C332" t="str">
        <f>IF(DataBank!F332="failed",DataBank!L332,"")</f>
        <v/>
      </c>
    </row>
    <row r="333" spans="1:3" ht="15" hidden="1" customHeight="1" x14ac:dyDescent="0.25">
      <c r="A333">
        <v>331</v>
      </c>
      <c r="B333" t="str">
        <f>IF(DataBank!F333="failed",DataBank!B333,"")</f>
        <v/>
      </c>
      <c r="C333" t="str">
        <f>IF(DataBank!F333="failed",DataBank!L333,"")</f>
        <v/>
      </c>
    </row>
    <row r="334" spans="1:3" ht="15" hidden="1" customHeight="1" x14ac:dyDescent="0.25">
      <c r="A334">
        <v>332</v>
      </c>
      <c r="B334" t="str">
        <f>IF(DataBank!F334="failed",DataBank!B334,"")</f>
        <v/>
      </c>
      <c r="C334" t="str">
        <f>IF(DataBank!F334="failed",DataBank!L334,"")</f>
        <v/>
      </c>
    </row>
    <row r="335" spans="1:3" ht="15" hidden="1" customHeight="1" x14ac:dyDescent="0.25">
      <c r="A335">
        <v>333</v>
      </c>
      <c r="B335" t="str">
        <f>IF(DataBank!F335="failed",DataBank!B335,"")</f>
        <v/>
      </c>
      <c r="C335" t="str">
        <f>IF(DataBank!F335="failed",DataBank!L335,"")</f>
        <v/>
      </c>
    </row>
    <row r="336" spans="1:3" ht="15" hidden="1" customHeight="1" x14ac:dyDescent="0.25">
      <c r="A336">
        <v>334</v>
      </c>
      <c r="B336" t="str">
        <f>IF(DataBank!F336="failed",DataBank!B336,"")</f>
        <v/>
      </c>
      <c r="C336" t="str">
        <f>IF(DataBank!F336="failed",DataBank!L336,"")</f>
        <v/>
      </c>
    </row>
    <row r="337" spans="1:3" ht="15" hidden="1" customHeight="1" x14ac:dyDescent="0.25">
      <c r="A337">
        <v>335</v>
      </c>
      <c r="B337" t="str">
        <f>IF(DataBank!F337="failed",DataBank!B337,"")</f>
        <v/>
      </c>
      <c r="C337" t="str">
        <f>IF(DataBank!F337="failed",DataBank!L337,"")</f>
        <v/>
      </c>
    </row>
    <row r="338" spans="1:3" ht="15" hidden="1" customHeight="1" x14ac:dyDescent="0.25">
      <c r="A338">
        <v>336</v>
      </c>
      <c r="B338" t="str">
        <f>IF(DataBank!F338="failed",DataBank!B338,"")</f>
        <v/>
      </c>
      <c r="C338" t="str">
        <f>IF(DataBank!F338="failed",DataBank!L338,"")</f>
        <v/>
      </c>
    </row>
    <row r="339" spans="1:3" ht="15" hidden="1" customHeight="1" x14ac:dyDescent="0.25">
      <c r="A339">
        <v>337</v>
      </c>
      <c r="B339" t="str">
        <f>IF(DataBank!F339="failed",DataBank!B339,"")</f>
        <v/>
      </c>
      <c r="C339" t="str">
        <f>IF(DataBank!F339="failed",DataBank!L339,"")</f>
        <v/>
      </c>
    </row>
    <row r="340" spans="1:3" ht="15" hidden="1" customHeight="1" x14ac:dyDescent="0.25">
      <c r="A340">
        <v>338</v>
      </c>
      <c r="B340" t="str">
        <f>IF(DataBank!F340="failed",DataBank!B340,"")</f>
        <v/>
      </c>
      <c r="C340" t="str">
        <f>IF(DataBank!F340="failed",DataBank!L340,"")</f>
        <v/>
      </c>
    </row>
    <row r="341" spans="1:3" ht="15" hidden="1" customHeight="1" x14ac:dyDescent="0.25">
      <c r="A341">
        <v>339</v>
      </c>
      <c r="B341" t="str">
        <f>IF(DataBank!F341="failed",DataBank!B341,"")</f>
        <v/>
      </c>
      <c r="C341" t="str">
        <f>IF(DataBank!F341="failed",DataBank!L341,"")</f>
        <v/>
      </c>
    </row>
    <row r="342" spans="1:3" ht="15" hidden="1" customHeight="1" x14ac:dyDescent="0.25">
      <c r="A342">
        <v>340</v>
      </c>
      <c r="B342" t="str">
        <f>IF(DataBank!F342="failed",DataBank!B342,"")</f>
        <v/>
      </c>
      <c r="C342" t="str">
        <f>IF(DataBank!F342="failed",DataBank!L342,"")</f>
        <v/>
      </c>
    </row>
    <row r="343" spans="1:3" ht="15" hidden="1" customHeight="1" x14ac:dyDescent="0.25">
      <c r="A343">
        <v>341</v>
      </c>
      <c r="B343" t="str">
        <f>IF(DataBank!F343="failed",DataBank!B343,"")</f>
        <v/>
      </c>
      <c r="C343" t="str">
        <f>IF(DataBank!F343="failed",DataBank!L343,"")</f>
        <v/>
      </c>
    </row>
    <row r="344" spans="1:3" ht="15" hidden="1" customHeight="1" x14ac:dyDescent="0.25">
      <c r="A344">
        <v>342</v>
      </c>
      <c r="B344" t="str">
        <f>IF(DataBank!F344="failed",DataBank!B344,"")</f>
        <v/>
      </c>
      <c r="C344" t="str">
        <f>IF(DataBank!F344="failed",DataBank!L344,"")</f>
        <v/>
      </c>
    </row>
    <row r="345" spans="1:3" ht="15" hidden="1" customHeight="1" x14ac:dyDescent="0.25">
      <c r="A345">
        <v>343</v>
      </c>
      <c r="B345" t="str">
        <f>IF(DataBank!F345="failed",DataBank!B345,"")</f>
        <v/>
      </c>
      <c r="C345" t="str">
        <f>IF(DataBank!F345="failed",DataBank!L345,"")</f>
        <v/>
      </c>
    </row>
    <row r="346" spans="1:3" ht="15" hidden="1" customHeight="1" x14ac:dyDescent="0.25">
      <c r="A346">
        <v>344</v>
      </c>
      <c r="B346" t="str">
        <f>IF(DataBank!F346="failed",DataBank!B346,"")</f>
        <v/>
      </c>
      <c r="C346" t="str">
        <f>IF(DataBank!F346="failed",DataBank!L346,"")</f>
        <v/>
      </c>
    </row>
    <row r="347" spans="1:3" ht="15" hidden="1" customHeight="1" x14ac:dyDescent="0.25">
      <c r="A347">
        <v>345</v>
      </c>
      <c r="B347" t="str">
        <f>IF(DataBank!F347="failed",DataBank!B347,"")</f>
        <v/>
      </c>
      <c r="C347" t="str">
        <f>IF(DataBank!F347="failed",DataBank!L347,"")</f>
        <v/>
      </c>
    </row>
    <row r="348" spans="1:3" ht="15" hidden="1" customHeight="1" x14ac:dyDescent="0.25">
      <c r="A348">
        <v>346</v>
      </c>
      <c r="B348" t="str">
        <f>IF(DataBank!F348="failed",DataBank!B348,"")</f>
        <v/>
      </c>
      <c r="C348" t="str">
        <f>IF(DataBank!F348="failed",DataBank!L348,"")</f>
        <v/>
      </c>
    </row>
    <row r="349" spans="1:3" ht="15" hidden="1" customHeight="1" x14ac:dyDescent="0.25">
      <c r="A349">
        <v>347</v>
      </c>
      <c r="B349" t="str">
        <f>IF(DataBank!F349="failed",DataBank!B349,"")</f>
        <v/>
      </c>
      <c r="C349" t="str">
        <f>IF(DataBank!F349="failed",DataBank!L349,"")</f>
        <v/>
      </c>
    </row>
    <row r="350" spans="1:3" ht="15" hidden="1" customHeight="1" x14ac:dyDescent="0.25">
      <c r="A350">
        <v>348</v>
      </c>
      <c r="B350" t="str">
        <f>IF(DataBank!F350="failed",DataBank!B350,"")</f>
        <v/>
      </c>
      <c r="C350" t="str">
        <f>IF(DataBank!F350="failed",DataBank!L350,"")</f>
        <v/>
      </c>
    </row>
    <row r="351" spans="1:3" ht="15" hidden="1" customHeight="1" x14ac:dyDescent="0.25">
      <c r="A351">
        <v>349</v>
      </c>
      <c r="B351" t="str">
        <f>IF(DataBank!F351="failed",DataBank!B351,"")</f>
        <v/>
      </c>
      <c r="C351" t="str">
        <f>IF(DataBank!F351="failed",DataBank!L351,"")</f>
        <v/>
      </c>
    </row>
    <row r="352" spans="1:3" ht="15" hidden="1" customHeight="1" x14ac:dyDescent="0.25">
      <c r="A352">
        <v>350</v>
      </c>
      <c r="B352" t="str">
        <f>IF(DataBank!F352="failed",DataBank!B352,"")</f>
        <v/>
      </c>
      <c r="C352" t="str">
        <f>IF(DataBank!F352="failed",DataBank!L352,"")</f>
        <v/>
      </c>
    </row>
    <row r="353" spans="1:3" ht="15" hidden="1" customHeight="1" x14ac:dyDescent="0.25">
      <c r="A353">
        <v>351</v>
      </c>
      <c r="B353" t="str">
        <f>IF(DataBank!F353="failed",DataBank!B353,"")</f>
        <v/>
      </c>
      <c r="C353" t="str">
        <f>IF(DataBank!F353="failed",DataBank!L353,"")</f>
        <v/>
      </c>
    </row>
    <row r="354" spans="1:3" ht="15" hidden="1" customHeight="1" x14ac:dyDescent="0.25">
      <c r="A354">
        <v>352</v>
      </c>
      <c r="B354" t="str">
        <f>IF(DataBank!F354="failed",DataBank!B354,"")</f>
        <v/>
      </c>
      <c r="C354" t="str">
        <f>IF(DataBank!F354="failed",DataBank!L354,"")</f>
        <v/>
      </c>
    </row>
    <row r="355" spans="1:3" ht="15" hidden="1" customHeight="1" x14ac:dyDescent="0.25">
      <c r="A355">
        <v>353</v>
      </c>
      <c r="B355" t="str">
        <f>IF(DataBank!F355="failed",DataBank!B355,"")</f>
        <v/>
      </c>
      <c r="C355" t="str">
        <f>IF(DataBank!F355="failed",DataBank!L355,"")</f>
        <v/>
      </c>
    </row>
    <row r="356" spans="1:3" ht="15" hidden="1" customHeight="1" x14ac:dyDescent="0.25">
      <c r="A356">
        <v>354</v>
      </c>
      <c r="B356" t="str">
        <f>IF(DataBank!F356="failed",DataBank!B356,"")</f>
        <v/>
      </c>
      <c r="C356" t="str">
        <f>IF(DataBank!F356="failed",DataBank!L356,"")</f>
        <v/>
      </c>
    </row>
    <row r="357" spans="1:3" ht="15" hidden="1" customHeight="1" x14ac:dyDescent="0.25">
      <c r="A357">
        <v>355</v>
      </c>
      <c r="B357" t="str">
        <f>IF(DataBank!F357="failed",DataBank!B357,"")</f>
        <v/>
      </c>
      <c r="C357" t="str">
        <f>IF(DataBank!F357="failed",DataBank!L357,"")</f>
        <v/>
      </c>
    </row>
    <row r="358" spans="1:3" ht="15" hidden="1" customHeight="1" x14ac:dyDescent="0.25">
      <c r="A358">
        <v>356</v>
      </c>
      <c r="B358" t="str">
        <f>IF(DataBank!F358="failed",DataBank!B358,"")</f>
        <v/>
      </c>
      <c r="C358" t="str">
        <f>IF(DataBank!F358="failed",DataBank!L358,"")</f>
        <v/>
      </c>
    </row>
    <row r="359" spans="1:3" ht="15" hidden="1" customHeight="1" x14ac:dyDescent="0.25">
      <c r="A359">
        <v>357</v>
      </c>
      <c r="B359" t="str">
        <f>IF(DataBank!F359="failed",DataBank!B359,"")</f>
        <v/>
      </c>
      <c r="C359" t="str">
        <f>IF(DataBank!F359="failed",DataBank!L359,"")</f>
        <v/>
      </c>
    </row>
    <row r="360" spans="1:3" ht="15" hidden="1" customHeight="1" x14ac:dyDescent="0.25">
      <c r="A360">
        <v>358</v>
      </c>
      <c r="B360" t="str">
        <f>IF(DataBank!F360="failed",DataBank!B360,"")</f>
        <v/>
      </c>
      <c r="C360" t="str">
        <f>IF(DataBank!F360="failed",DataBank!L360,"")</f>
        <v/>
      </c>
    </row>
    <row r="361" spans="1:3" ht="15" hidden="1" customHeight="1" x14ac:dyDescent="0.25">
      <c r="A361">
        <v>359</v>
      </c>
      <c r="B361" t="str">
        <f>IF(DataBank!F361="failed",DataBank!B361,"")</f>
        <v/>
      </c>
      <c r="C361" t="str">
        <f>IF(DataBank!F361="failed",DataBank!L361,"")</f>
        <v/>
      </c>
    </row>
    <row r="362" spans="1:3" ht="15" hidden="1" customHeight="1" x14ac:dyDescent="0.25">
      <c r="A362">
        <v>360</v>
      </c>
      <c r="B362" t="str">
        <f>IF(DataBank!F362="failed",DataBank!B362,"")</f>
        <v/>
      </c>
      <c r="C362" t="str">
        <f>IF(DataBank!F362="failed",DataBank!L362,"")</f>
        <v/>
      </c>
    </row>
    <row r="363" spans="1:3" ht="15" hidden="1" customHeight="1" x14ac:dyDescent="0.25">
      <c r="A363">
        <v>361</v>
      </c>
      <c r="B363" t="str">
        <f>IF(DataBank!F363="failed",DataBank!B363,"")</f>
        <v/>
      </c>
      <c r="C363" t="str">
        <f>IF(DataBank!F363="failed",DataBank!L363,"")</f>
        <v/>
      </c>
    </row>
    <row r="364" spans="1:3" ht="15" hidden="1" customHeight="1" x14ac:dyDescent="0.25">
      <c r="A364">
        <v>362</v>
      </c>
      <c r="B364" t="str">
        <f>IF(DataBank!F364="failed",DataBank!B364,"")</f>
        <v/>
      </c>
      <c r="C364" t="str">
        <f>IF(DataBank!F364="failed",DataBank!L364,"")</f>
        <v/>
      </c>
    </row>
    <row r="365" spans="1:3" ht="15" hidden="1" customHeight="1" x14ac:dyDescent="0.25">
      <c r="A365">
        <v>363</v>
      </c>
      <c r="B365" t="str">
        <f>IF(DataBank!F365="failed",DataBank!B365,"")</f>
        <v/>
      </c>
      <c r="C365" t="str">
        <f>IF(DataBank!F365="failed",DataBank!L365,"")</f>
        <v/>
      </c>
    </row>
    <row r="366" spans="1:3" ht="15" hidden="1" customHeight="1" x14ac:dyDescent="0.25">
      <c r="A366">
        <v>364</v>
      </c>
      <c r="B366" t="str">
        <f>IF(DataBank!F366="failed",DataBank!B366,"")</f>
        <v/>
      </c>
      <c r="C366" t="str">
        <f>IF(DataBank!F366="failed",DataBank!L366,"")</f>
        <v/>
      </c>
    </row>
    <row r="367" spans="1:3" ht="15" hidden="1" customHeight="1" x14ac:dyDescent="0.25">
      <c r="A367">
        <v>365</v>
      </c>
      <c r="B367" t="str">
        <f>IF(DataBank!F367="failed",DataBank!B367,"")</f>
        <v/>
      </c>
      <c r="C367" t="str">
        <f>IF(DataBank!F367="failed",DataBank!L367,"")</f>
        <v/>
      </c>
    </row>
    <row r="368" spans="1:3" ht="15" hidden="1" customHeight="1" x14ac:dyDescent="0.25">
      <c r="A368">
        <v>366</v>
      </c>
      <c r="B368" t="str">
        <f>IF(DataBank!F368="failed",DataBank!B368,"")</f>
        <v/>
      </c>
      <c r="C368" t="str">
        <f>IF(DataBank!F368="failed",DataBank!L368,"")</f>
        <v/>
      </c>
    </row>
    <row r="369" spans="1:3" ht="15" hidden="1" customHeight="1" x14ac:dyDescent="0.25">
      <c r="A369">
        <v>367</v>
      </c>
      <c r="B369" t="str">
        <f>IF(DataBank!F369="failed",DataBank!B369,"")</f>
        <v/>
      </c>
      <c r="C369" t="str">
        <f>IF(DataBank!F369="failed",DataBank!L369,"")</f>
        <v/>
      </c>
    </row>
    <row r="370" spans="1:3" ht="15" hidden="1" customHeight="1" x14ac:dyDescent="0.25">
      <c r="A370">
        <v>368</v>
      </c>
      <c r="B370" t="str">
        <f>IF(DataBank!F370="failed",DataBank!B370,"")</f>
        <v/>
      </c>
      <c r="C370" t="str">
        <f>IF(DataBank!F370="failed",DataBank!L370,"")</f>
        <v/>
      </c>
    </row>
    <row r="371" spans="1:3" ht="15" hidden="1" customHeight="1" x14ac:dyDescent="0.25">
      <c r="A371">
        <v>369</v>
      </c>
      <c r="B371" t="str">
        <f>IF(DataBank!F371="failed",DataBank!B371,"")</f>
        <v/>
      </c>
      <c r="C371" t="str">
        <f>IF(DataBank!F371="failed",DataBank!L371,"")</f>
        <v/>
      </c>
    </row>
    <row r="372" spans="1:3" ht="15" hidden="1" customHeight="1" x14ac:dyDescent="0.25">
      <c r="A372">
        <v>370</v>
      </c>
      <c r="B372" t="str">
        <f>IF(DataBank!F372="failed",DataBank!B372,"")</f>
        <v/>
      </c>
      <c r="C372" t="str">
        <f>IF(DataBank!F372="failed",DataBank!L372,"")</f>
        <v/>
      </c>
    </row>
    <row r="373" spans="1:3" ht="15" hidden="1" customHeight="1" x14ac:dyDescent="0.25">
      <c r="A373">
        <v>371</v>
      </c>
      <c r="B373" t="str">
        <f>IF(DataBank!F373="failed",DataBank!B373,"")</f>
        <v/>
      </c>
      <c r="C373" t="str">
        <f>IF(DataBank!F373="failed",DataBank!L373,"")</f>
        <v/>
      </c>
    </row>
    <row r="374" spans="1:3" ht="15" hidden="1" customHeight="1" x14ac:dyDescent="0.25">
      <c r="A374">
        <v>372</v>
      </c>
      <c r="B374" t="str">
        <f>IF(DataBank!F374="failed",DataBank!B374,"")</f>
        <v/>
      </c>
      <c r="C374" t="str">
        <f>IF(DataBank!F374="failed",DataBank!L374,"")</f>
        <v/>
      </c>
    </row>
    <row r="375" spans="1:3" ht="15" hidden="1" customHeight="1" x14ac:dyDescent="0.25">
      <c r="A375">
        <v>373</v>
      </c>
      <c r="B375" t="str">
        <f>IF(DataBank!F375="failed",DataBank!B375,"")</f>
        <v/>
      </c>
      <c r="C375" t="str">
        <f>IF(DataBank!F375="failed",DataBank!L375,"")</f>
        <v/>
      </c>
    </row>
    <row r="376" spans="1:3" ht="15" hidden="1" customHeight="1" x14ac:dyDescent="0.25">
      <c r="A376">
        <v>374</v>
      </c>
      <c r="B376" t="str">
        <f>IF(DataBank!F376="failed",DataBank!B376,"")</f>
        <v/>
      </c>
      <c r="C376" t="str">
        <f>IF(DataBank!F376="failed",DataBank!L376,"")</f>
        <v/>
      </c>
    </row>
    <row r="377" spans="1:3" ht="15" hidden="1" customHeight="1" x14ac:dyDescent="0.25">
      <c r="A377">
        <v>375</v>
      </c>
      <c r="B377" t="str">
        <f>IF(DataBank!F377="failed",DataBank!B377,"")</f>
        <v/>
      </c>
      <c r="C377" t="str">
        <f>IF(DataBank!F377="failed",DataBank!L377,"")</f>
        <v/>
      </c>
    </row>
    <row r="378" spans="1:3" ht="15" hidden="1" customHeight="1" x14ac:dyDescent="0.25">
      <c r="A378">
        <v>376</v>
      </c>
      <c r="B378" t="str">
        <f>IF(DataBank!F378="failed",DataBank!B378,"")</f>
        <v/>
      </c>
      <c r="C378" t="str">
        <f>IF(DataBank!F378="failed",DataBank!L378,"")</f>
        <v/>
      </c>
    </row>
    <row r="379" spans="1:3" ht="15" hidden="1" customHeight="1" x14ac:dyDescent="0.25">
      <c r="A379">
        <v>377</v>
      </c>
      <c r="B379" t="str">
        <f>IF(DataBank!F379="failed",DataBank!B379,"")</f>
        <v/>
      </c>
      <c r="C379" t="str">
        <f>IF(DataBank!F379="failed",DataBank!L379,"")</f>
        <v/>
      </c>
    </row>
    <row r="380" spans="1:3" ht="15" hidden="1" customHeight="1" x14ac:dyDescent="0.25">
      <c r="A380">
        <v>378</v>
      </c>
      <c r="B380" t="str">
        <f>IF(DataBank!F380="failed",DataBank!B380,"")</f>
        <v/>
      </c>
      <c r="C380" t="str">
        <f>IF(DataBank!F380="failed",DataBank!L380,"")</f>
        <v/>
      </c>
    </row>
    <row r="381" spans="1:3" ht="15" hidden="1" customHeight="1" x14ac:dyDescent="0.25">
      <c r="A381">
        <v>379</v>
      </c>
      <c r="B381" t="str">
        <f>IF(DataBank!F381="failed",DataBank!B381,"")</f>
        <v/>
      </c>
      <c r="C381" t="str">
        <f>IF(DataBank!F381="failed",DataBank!L381,"")</f>
        <v/>
      </c>
    </row>
    <row r="382" spans="1:3" ht="15" hidden="1" customHeight="1" x14ac:dyDescent="0.25">
      <c r="A382">
        <v>380</v>
      </c>
      <c r="B382" t="str">
        <f>IF(DataBank!F382="failed",DataBank!B382,"")</f>
        <v/>
      </c>
      <c r="C382" t="str">
        <f>IF(DataBank!F382="failed",DataBank!L382,"")</f>
        <v/>
      </c>
    </row>
    <row r="383" spans="1:3" ht="15" hidden="1" customHeight="1" x14ac:dyDescent="0.25">
      <c r="A383">
        <v>381</v>
      </c>
      <c r="B383" t="str">
        <f>IF(DataBank!F383="failed",DataBank!B383,"")</f>
        <v/>
      </c>
      <c r="C383" t="str">
        <f>IF(DataBank!F383="failed",DataBank!L383,"")</f>
        <v/>
      </c>
    </row>
    <row r="384" spans="1:3" ht="15" hidden="1" customHeight="1" x14ac:dyDescent="0.25">
      <c r="A384">
        <v>382</v>
      </c>
      <c r="B384" t="str">
        <f>IF(DataBank!F384="failed",DataBank!B384,"")</f>
        <v/>
      </c>
      <c r="C384" t="str">
        <f>IF(DataBank!F384="failed",DataBank!L384,"")</f>
        <v/>
      </c>
    </row>
    <row r="385" spans="1:3" ht="15" hidden="1" customHeight="1" x14ac:dyDescent="0.25">
      <c r="A385">
        <v>383</v>
      </c>
      <c r="B385" t="str">
        <f>IF(DataBank!F385="failed",DataBank!B385,"")</f>
        <v/>
      </c>
      <c r="C385" t="str">
        <f>IF(DataBank!F385="failed",DataBank!L385,"")</f>
        <v/>
      </c>
    </row>
    <row r="386" spans="1:3" ht="15" hidden="1" customHeight="1" x14ac:dyDescent="0.25">
      <c r="A386">
        <v>384</v>
      </c>
      <c r="B386" t="str">
        <f>IF(DataBank!F386="failed",DataBank!B386,"")</f>
        <v/>
      </c>
      <c r="C386" t="str">
        <f>IF(DataBank!F386="failed",DataBank!L386,"")</f>
        <v/>
      </c>
    </row>
    <row r="387" spans="1:3" ht="15" hidden="1" customHeight="1" x14ac:dyDescent="0.25">
      <c r="A387">
        <v>385</v>
      </c>
      <c r="B387" t="str">
        <f>IF(DataBank!F387="failed",DataBank!B387,"")</f>
        <v/>
      </c>
      <c r="C387" t="str">
        <f>IF(DataBank!F387="failed",DataBank!L387,"")</f>
        <v/>
      </c>
    </row>
    <row r="388" spans="1:3" ht="15" hidden="1" customHeight="1" x14ac:dyDescent="0.25">
      <c r="A388">
        <v>386</v>
      </c>
      <c r="B388" t="str">
        <f>IF(DataBank!F388="failed",DataBank!B388,"")</f>
        <v/>
      </c>
      <c r="C388" t="str">
        <f>IF(DataBank!F388="failed",DataBank!L388,"")</f>
        <v/>
      </c>
    </row>
    <row r="389" spans="1:3" ht="15" hidden="1" customHeight="1" x14ac:dyDescent="0.25">
      <c r="A389">
        <v>387</v>
      </c>
      <c r="B389" t="str">
        <f>IF(DataBank!F389="failed",DataBank!B389,"")</f>
        <v/>
      </c>
      <c r="C389" t="str">
        <f>IF(DataBank!F389="failed",DataBank!L389,"")</f>
        <v/>
      </c>
    </row>
    <row r="390" spans="1:3" ht="15" hidden="1" customHeight="1" x14ac:dyDescent="0.25">
      <c r="A390">
        <v>388</v>
      </c>
      <c r="B390" t="str">
        <f>IF(DataBank!F390="failed",DataBank!B390,"")</f>
        <v/>
      </c>
      <c r="C390" t="str">
        <f>IF(DataBank!F390="failed",DataBank!L390,"")</f>
        <v/>
      </c>
    </row>
    <row r="391" spans="1:3" ht="15" hidden="1" customHeight="1" x14ac:dyDescent="0.25">
      <c r="A391">
        <v>389</v>
      </c>
      <c r="B391" t="str">
        <f>IF(DataBank!F391="failed",DataBank!B391,"")</f>
        <v/>
      </c>
      <c r="C391" t="str">
        <f>IF(DataBank!F391="failed",DataBank!L391,"")</f>
        <v/>
      </c>
    </row>
    <row r="392" spans="1:3" ht="15" hidden="1" customHeight="1" x14ac:dyDescent="0.25">
      <c r="A392">
        <v>390</v>
      </c>
      <c r="B392" t="str">
        <f>IF(DataBank!F392="failed",DataBank!B392,"")</f>
        <v/>
      </c>
      <c r="C392" t="str">
        <f>IF(DataBank!F392="failed",DataBank!L392,"")</f>
        <v/>
      </c>
    </row>
    <row r="393" spans="1:3" ht="15" hidden="1" customHeight="1" x14ac:dyDescent="0.25">
      <c r="A393">
        <v>391</v>
      </c>
      <c r="B393" t="str">
        <f>IF(DataBank!F393="failed",DataBank!B393,"")</f>
        <v/>
      </c>
      <c r="C393" t="str">
        <f>IF(DataBank!F393="failed",DataBank!L393,"")</f>
        <v/>
      </c>
    </row>
    <row r="394" spans="1:3" ht="15" hidden="1" customHeight="1" x14ac:dyDescent="0.25">
      <c r="A394">
        <v>392</v>
      </c>
      <c r="B394" t="str">
        <f>IF(DataBank!F394="failed",DataBank!B394,"")</f>
        <v/>
      </c>
      <c r="C394" t="str">
        <f>IF(DataBank!F394="failed",DataBank!L394,"")</f>
        <v/>
      </c>
    </row>
    <row r="395" spans="1:3" ht="15" hidden="1" customHeight="1" x14ac:dyDescent="0.25">
      <c r="A395">
        <v>393</v>
      </c>
      <c r="B395" t="str">
        <f>IF(DataBank!F395="failed",DataBank!B395,"")</f>
        <v/>
      </c>
      <c r="C395" t="str">
        <f>IF(DataBank!F395="failed",DataBank!L395,"")</f>
        <v/>
      </c>
    </row>
    <row r="396" spans="1:3" ht="15" hidden="1" customHeight="1" x14ac:dyDescent="0.25">
      <c r="A396">
        <v>394</v>
      </c>
      <c r="B396" t="str">
        <f>IF(DataBank!F396="failed",DataBank!B396,"")</f>
        <v/>
      </c>
      <c r="C396" t="str">
        <f>IF(DataBank!F396="failed",DataBank!L396,"")</f>
        <v/>
      </c>
    </row>
    <row r="397" spans="1:3" ht="15" hidden="1" customHeight="1" x14ac:dyDescent="0.25">
      <c r="A397">
        <v>395</v>
      </c>
      <c r="B397" t="str">
        <f>IF(DataBank!F397="failed",DataBank!B397,"")</f>
        <v/>
      </c>
      <c r="C397" t="str">
        <f>IF(DataBank!F397="failed",DataBank!L397,"")</f>
        <v/>
      </c>
    </row>
    <row r="398" spans="1:3" ht="15" hidden="1" customHeight="1" x14ac:dyDescent="0.25">
      <c r="A398">
        <v>396</v>
      </c>
      <c r="B398" t="str">
        <f>IF(DataBank!F398="failed",DataBank!B398,"")</f>
        <v/>
      </c>
      <c r="C398" t="str">
        <f>IF(DataBank!F398="failed",DataBank!L398,"")</f>
        <v/>
      </c>
    </row>
    <row r="399" spans="1:3" ht="15" hidden="1" customHeight="1" x14ac:dyDescent="0.25">
      <c r="A399">
        <v>397</v>
      </c>
      <c r="B399" t="str">
        <f>IF(DataBank!F399="failed",DataBank!B399,"")</f>
        <v/>
      </c>
      <c r="C399" t="str">
        <f>IF(DataBank!F399="failed",DataBank!L399,"")</f>
        <v/>
      </c>
    </row>
    <row r="400" spans="1:3" ht="15" hidden="1" customHeight="1" x14ac:dyDescent="0.25">
      <c r="A400">
        <v>398</v>
      </c>
      <c r="B400" t="str">
        <f>IF(DataBank!F400="failed",DataBank!B400,"")</f>
        <v/>
      </c>
      <c r="C400" t="str">
        <f>IF(DataBank!F400="failed",DataBank!L400,"")</f>
        <v/>
      </c>
    </row>
    <row r="401" spans="1:3" ht="15" hidden="1" customHeight="1" x14ac:dyDescent="0.25">
      <c r="A401">
        <v>399</v>
      </c>
      <c r="B401" t="str">
        <f>IF(DataBank!F401="failed",DataBank!B401,"")</f>
        <v/>
      </c>
      <c r="C401" t="str">
        <f>IF(DataBank!F401="failed",DataBank!L401,"")</f>
        <v/>
      </c>
    </row>
    <row r="402" spans="1:3" ht="15" hidden="1" customHeight="1" x14ac:dyDescent="0.25">
      <c r="A402">
        <v>400</v>
      </c>
      <c r="B402" t="str">
        <f>IF(DataBank!F402="failed",DataBank!B402,"")</f>
        <v/>
      </c>
      <c r="C402" t="str">
        <f>IF(DataBank!F402="failed",DataBank!L402,"")</f>
        <v/>
      </c>
    </row>
    <row r="403" spans="1:3" ht="15" hidden="1" customHeight="1" x14ac:dyDescent="0.25">
      <c r="A403">
        <v>401</v>
      </c>
      <c r="B403" t="str">
        <f>IF(DataBank!F403="failed",DataBank!B403,"")</f>
        <v/>
      </c>
      <c r="C403" t="str">
        <f>IF(DataBank!F403="failed",DataBank!L403,"")</f>
        <v/>
      </c>
    </row>
    <row r="404" spans="1:3" ht="15" hidden="1" customHeight="1" x14ac:dyDescent="0.25">
      <c r="A404">
        <v>402</v>
      </c>
      <c r="B404" t="str">
        <f>IF(DataBank!F404="failed",DataBank!B404,"")</f>
        <v/>
      </c>
      <c r="C404" t="str">
        <f>IF(DataBank!F404="failed",DataBank!L404,"")</f>
        <v/>
      </c>
    </row>
    <row r="405" spans="1:3" ht="15" hidden="1" customHeight="1" x14ac:dyDescent="0.25">
      <c r="A405">
        <v>403</v>
      </c>
      <c r="B405" t="str">
        <f>IF(DataBank!F405="failed",DataBank!B405,"")</f>
        <v/>
      </c>
      <c r="C405" t="str">
        <f>IF(DataBank!F405="failed",DataBank!L405,"")</f>
        <v/>
      </c>
    </row>
    <row r="406" spans="1:3" ht="15" hidden="1" customHeight="1" x14ac:dyDescent="0.25">
      <c r="A406">
        <v>404</v>
      </c>
      <c r="B406" t="str">
        <f>IF(DataBank!F406="failed",DataBank!B406,"")</f>
        <v/>
      </c>
      <c r="C406" t="str">
        <f>IF(DataBank!F406="failed",DataBank!L406,"")</f>
        <v/>
      </c>
    </row>
    <row r="407" spans="1:3" ht="15" hidden="1" customHeight="1" x14ac:dyDescent="0.25">
      <c r="A407">
        <v>405</v>
      </c>
      <c r="B407" t="str">
        <f>IF(DataBank!F407="failed",DataBank!B407,"")</f>
        <v/>
      </c>
      <c r="C407" t="str">
        <f>IF(DataBank!F407="failed",DataBank!L407,"")</f>
        <v/>
      </c>
    </row>
    <row r="408" spans="1:3" ht="15" hidden="1" customHeight="1" x14ac:dyDescent="0.25">
      <c r="A408">
        <v>406</v>
      </c>
      <c r="B408" t="str">
        <f>IF(DataBank!F408="failed",DataBank!B408,"")</f>
        <v/>
      </c>
      <c r="C408" t="str">
        <f>IF(DataBank!F408="failed",DataBank!L408,"")</f>
        <v/>
      </c>
    </row>
    <row r="409" spans="1:3" ht="15" hidden="1" customHeight="1" x14ac:dyDescent="0.25">
      <c r="A409">
        <v>407</v>
      </c>
      <c r="B409" t="str">
        <f>IF(DataBank!F409="failed",DataBank!B409,"")</f>
        <v/>
      </c>
      <c r="C409" t="str">
        <f>IF(DataBank!F409="failed",DataBank!L409,"")</f>
        <v/>
      </c>
    </row>
    <row r="410" spans="1:3" ht="15" hidden="1" customHeight="1" x14ac:dyDescent="0.25">
      <c r="A410">
        <v>408</v>
      </c>
      <c r="B410" t="str">
        <f>IF(DataBank!F410="failed",DataBank!B410,"")</f>
        <v/>
      </c>
      <c r="C410" t="str">
        <f>IF(DataBank!F410="failed",DataBank!L410,"")</f>
        <v/>
      </c>
    </row>
    <row r="411" spans="1:3" ht="15" hidden="1" customHeight="1" x14ac:dyDescent="0.25">
      <c r="A411">
        <v>409</v>
      </c>
      <c r="B411" t="str">
        <f>IF(DataBank!F411="failed",DataBank!B411,"")</f>
        <v/>
      </c>
      <c r="C411" t="str">
        <f>IF(DataBank!F411="failed",DataBank!L411,"")</f>
        <v/>
      </c>
    </row>
    <row r="412" spans="1:3" ht="15" hidden="1" customHeight="1" x14ac:dyDescent="0.25">
      <c r="A412">
        <v>410</v>
      </c>
      <c r="B412" t="str">
        <f>IF(DataBank!F412="failed",DataBank!B412,"")</f>
        <v/>
      </c>
      <c r="C412" t="str">
        <f>IF(DataBank!F412="failed",DataBank!L412,"")</f>
        <v/>
      </c>
    </row>
    <row r="413" spans="1:3" ht="15" hidden="1" customHeight="1" x14ac:dyDescent="0.25">
      <c r="A413">
        <v>411</v>
      </c>
      <c r="B413" t="str">
        <f>IF(DataBank!F413="failed",DataBank!B413,"")</f>
        <v/>
      </c>
      <c r="C413" t="str">
        <f>IF(DataBank!F413="failed",DataBank!L413,"")</f>
        <v/>
      </c>
    </row>
    <row r="414" spans="1:3" ht="15" hidden="1" customHeight="1" x14ac:dyDescent="0.25">
      <c r="A414">
        <v>412</v>
      </c>
      <c r="B414" t="str">
        <f>IF(DataBank!F414="failed",DataBank!B414,"")</f>
        <v/>
      </c>
      <c r="C414" t="str">
        <f>IF(DataBank!F414="failed",DataBank!L414,"")</f>
        <v/>
      </c>
    </row>
    <row r="415" spans="1:3" ht="15" hidden="1" customHeight="1" x14ac:dyDescent="0.25">
      <c r="A415">
        <v>413</v>
      </c>
      <c r="B415" t="str">
        <f>IF(DataBank!F415="failed",DataBank!B415,"")</f>
        <v/>
      </c>
      <c r="C415" t="str">
        <f>IF(DataBank!F415="failed",DataBank!L415,"")</f>
        <v/>
      </c>
    </row>
    <row r="416" spans="1:3" ht="15" hidden="1" customHeight="1" x14ac:dyDescent="0.25">
      <c r="A416">
        <v>414</v>
      </c>
      <c r="B416" t="str">
        <f>IF(DataBank!F416="failed",DataBank!B416,"")</f>
        <v/>
      </c>
      <c r="C416" t="str">
        <f>IF(DataBank!F416="failed",DataBank!L416,"")</f>
        <v/>
      </c>
    </row>
    <row r="417" spans="1:3" ht="15" hidden="1" customHeight="1" x14ac:dyDescent="0.25">
      <c r="A417">
        <v>415</v>
      </c>
      <c r="B417" t="str">
        <f>IF(DataBank!F417="failed",DataBank!B417,"")</f>
        <v/>
      </c>
      <c r="C417" t="str">
        <f>IF(DataBank!F417="failed",DataBank!L417,"")</f>
        <v/>
      </c>
    </row>
    <row r="418" spans="1:3" ht="15" hidden="1" customHeight="1" x14ac:dyDescent="0.25">
      <c r="A418">
        <v>416</v>
      </c>
      <c r="B418" t="str">
        <f>IF(DataBank!F418="failed",DataBank!B418,"")</f>
        <v/>
      </c>
      <c r="C418" t="str">
        <f>IF(DataBank!F418="failed",DataBank!L418,"")</f>
        <v/>
      </c>
    </row>
    <row r="419" spans="1:3" ht="15" hidden="1" customHeight="1" x14ac:dyDescent="0.25">
      <c r="A419">
        <v>417</v>
      </c>
      <c r="B419" t="str">
        <f>IF(DataBank!F419="failed",DataBank!B419,"")</f>
        <v/>
      </c>
      <c r="C419" t="str">
        <f>IF(DataBank!F419="failed",DataBank!L419,"")</f>
        <v/>
      </c>
    </row>
    <row r="420" spans="1:3" ht="15" hidden="1" customHeight="1" x14ac:dyDescent="0.25">
      <c r="A420">
        <v>418</v>
      </c>
      <c r="B420" t="str">
        <f>IF(DataBank!F420="failed",DataBank!B420,"")</f>
        <v/>
      </c>
      <c r="C420" t="str">
        <f>IF(DataBank!F420="failed",DataBank!L420,"")</f>
        <v/>
      </c>
    </row>
    <row r="421" spans="1:3" ht="15" hidden="1" customHeight="1" x14ac:dyDescent="0.25">
      <c r="A421">
        <v>419</v>
      </c>
      <c r="B421" t="str">
        <f>IF(DataBank!F421="failed",DataBank!B421,"")</f>
        <v/>
      </c>
      <c r="C421" t="str">
        <f>IF(DataBank!F421="failed",DataBank!L421,"")</f>
        <v/>
      </c>
    </row>
    <row r="422" spans="1:3" ht="15" customHeight="1" x14ac:dyDescent="0.25">
      <c r="A422">
        <v>420</v>
      </c>
      <c r="B422" t="str">
        <f>IF(DataBank!F422="failed",DataBank!B422,"")</f>
        <v>PROJECT OLIVE OYL:  10 VOICE-OVER "POPEYE" Demo Series</v>
      </c>
      <c r="C422">
        <f>IF(DataBank!F422="failed",DataBank!L422,"")</f>
        <v>3</v>
      </c>
    </row>
    <row r="423" spans="1:3" ht="15" customHeight="1" x14ac:dyDescent="0.25">
      <c r="A423">
        <v>421</v>
      </c>
      <c r="B423" t="str">
        <f>IF(DataBank!F423="failed",DataBank!B423,"")</f>
        <v>The monster Inside</v>
      </c>
      <c r="C423">
        <f>IF(DataBank!F423="failed",DataBank!L423,"")</f>
        <v>6</v>
      </c>
    </row>
    <row r="424" spans="1:3" ht="15" customHeight="1" x14ac:dyDescent="0.25">
      <c r="A424">
        <v>422</v>
      </c>
      <c r="B424" t="str">
        <f>IF(DataBank!F424="failed",DataBank!B424,"")</f>
        <v>Catsville High the Movie (Anti-Bullying) Teaser Trailer</v>
      </c>
      <c r="C424">
        <f>IF(DataBank!F424="failed",DataBank!L424,"")</f>
        <v>12</v>
      </c>
    </row>
    <row r="425" spans="1:3" ht="15" customHeight="1" x14ac:dyDescent="0.25">
      <c r="A425">
        <v>423</v>
      </c>
      <c r="B425" t="str">
        <f>IF(DataBank!F425="failed",DataBank!B425,"")</f>
        <v>The Dark Brotherhood  (from the makers of COPS: Skyrim)</v>
      </c>
      <c r="C425">
        <f>IF(DataBank!F425="failed",DataBank!L425,"")</f>
        <v>13</v>
      </c>
    </row>
    <row r="426" spans="1:3" ht="15" customHeight="1" x14ac:dyDescent="0.25">
      <c r="A426">
        <v>424</v>
      </c>
      <c r="B426" t="str">
        <f>IF(DataBank!F426="failed",DataBank!B426,"")</f>
        <v>Drowning -Short animated Film</v>
      </c>
      <c r="C426">
        <f>IF(DataBank!F426="failed",DataBank!L426,"")</f>
        <v>5</v>
      </c>
    </row>
    <row r="427" spans="1:3" ht="15" customHeight="1" x14ac:dyDescent="0.25">
      <c r="A427">
        <v>425</v>
      </c>
      <c r="B427" t="str">
        <f>IF(DataBank!F427="failed",DataBank!B427,"")</f>
        <v>Patch Bo - Organic toons</v>
      </c>
      <c r="C427">
        <f>IF(DataBank!F427="failed",DataBank!L427,"")</f>
        <v>2</v>
      </c>
    </row>
    <row r="428" spans="1:3" ht="15" customHeight="1" x14ac:dyDescent="0.25">
      <c r="A428">
        <v>426</v>
      </c>
      <c r="B428" t="str">
        <f>IF(DataBank!F428="failed",DataBank!B428,"")</f>
        <v>Dewey Does 110 Animation</v>
      </c>
      <c r="C428">
        <f>IF(DataBank!F428="failed",DataBank!L428,"")</f>
        <v>8</v>
      </c>
    </row>
    <row r="429" spans="1:3" ht="15" customHeight="1" x14ac:dyDescent="0.25">
      <c r="A429">
        <v>427</v>
      </c>
      <c r="B429" t="str">
        <f>IF(DataBank!F429="failed",DataBank!B429,"")</f>
        <v>Hard Times Charles Video Book</v>
      </c>
      <c r="C429">
        <f>IF(DataBank!F429="failed",DataBank!L429,"")</f>
        <v>0</v>
      </c>
    </row>
    <row r="430" spans="1:3" ht="15" customHeight="1" x14ac:dyDescent="0.25">
      <c r="A430">
        <v>428</v>
      </c>
      <c r="B430" t="str">
        <f>IF(DataBank!F430="failed",DataBank!B430,"")</f>
        <v>Little Clay Bible - Zacchaeus</v>
      </c>
      <c r="C430">
        <f>IF(DataBank!F430="failed",DataBank!L430,"")</f>
        <v>13</v>
      </c>
    </row>
    <row r="431" spans="1:3" ht="15" customHeight="1" x14ac:dyDescent="0.25">
      <c r="A431">
        <v>429</v>
      </c>
      <c r="B431" t="str">
        <f>IF(DataBank!F431="failed",DataBank!B431,"")</f>
        <v>THE FUTURE</v>
      </c>
      <c r="C431">
        <f>IF(DataBank!F431="failed",DataBank!L431,"")</f>
        <v>0</v>
      </c>
    </row>
    <row r="432" spans="1:3" ht="15" customHeight="1" x14ac:dyDescent="0.25">
      <c r="A432">
        <v>430</v>
      </c>
      <c r="B432" t="str">
        <f>IF(DataBank!F432="failed",DataBank!B432,"")</f>
        <v>"I'll Take You Back" Animated Music Video</v>
      </c>
      <c r="C432">
        <f>IF(DataBank!F432="failed",DataBank!L432,"")</f>
        <v>5</v>
      </c>
    </row>
    <row r="433" spans="1:3" ht="15" customHeight="1" x14ac:dyDescent="0.25">
      <c r="A433">
        <v>431</v>
      </c>
      <c r="B433" t="str">
        <f>IF(DataBank!F433="failed",DataBank!B433,"")</f>
        <v>Bump in the road short stop motion animation</v>
      </c>
      <c r="C433">
        <f>IF(DataBank!F433="failed",DataBank!L433,"")</f>
        <v>8</v>
      </c>
    </row>
    <row r="434" spans="1:3" ht="15" customHeight="1" x14ac:dyDescent="0.25">
      <c r="A434">
        <v>432</v>
      </c>
      <c r="B434" t="str">
        <f>IF(DataBank!F434="failed",DataBank!B434,"")</f>
        <v>The Zombie Next Door</v>
      </c>
      <c r="C434">
        <f>IF(DataBank!F434="failed",DataBank!L434,"")</f>
        <v>8</v>
      </c>
    </row>
    <row r="435" spans="1:3" ht="15" customHeight="1" x14ac:dyDescent="0.25">
      <c r="A435">
        <v>433</v>
      </c>
      <c r="B435" t="str">
        <f>IF(DataBank!F435="failed",DataBank!B435,"")</f>
        <v>Le Legend of le Dragon Slayers</v>
      </c>
      <c r="C435">
        <f>IF(DataBank!F435="failed",DataBank!L435,"")</f>
        <v>0</v>
      </c>
    </row>
    <row r="436" spans="1:3" ht="15" customHeight="1" x14ac:dyDescent="0.25">
      <c r="A436">
        <v>434</v>
      </c>
      <c r="B436" t="str">
        <f>IF(DataBank!F436="failed",DataBank!B436,"")</f>
        <v>Trumpy and Viola take to the Big Apple</v>
      </c>
      <c r="C436">
        <f>IF(DataBank!F436="failed",DataBank!L436,"")</f>
        <v>2</v>
      </c>
    </row>
    <row r="437" spans="1:3" ht="15" customHeight="1" x14ac:dyDescent="0.25">
      <c r="A437">
        <v>435</v>
      </c>
      <c r="B437" t="str">
        <f>IF(DataBank!F437="failed",DataBank!B437,"")</f>
        <v>Planet Earth Superheroes</v>
      </c>
      <c r="C437">
        <f>IF(DataBank!F437="failed",DataBank!L437,"")</f>
        <v>3</v>
      </c>
    </row>
    <row r="438" spans="1:3" ht="15" customHeight="1" x14ac:dyDescent="0.25">
      <c r="A438">
        <v>436</v>
      </c>
      <c r="B438" t="str">
        <f>IF(DataBank!F438="failed",DataBank!B438,"")</f>
        <v>Blinky</v>
      </c>
      <c r="C438">
        <f>IF(DataBank!F438="failed",DataBank!L438,"")</f>
        <v>0</v>
      </c>
    </row>
    <row r="439" spans="1:3" ht="15" customHeight="1" x14ac:dyDescent="0.25">
      <c r="A439">
        <v>437</v>
      </c>
      <c r="B439" t="str">
        <f>IF(DataBank!F439="failed",DataBank!B439,"")</f>
        <v>"Johny and Jasper" educational series</v>
      </c>
      <c r="C439">
        <f>IF(DataBank!F439="failed",DataBank!L439,"")</f>
        <v>0</v>
      </c>
    </row>
    <row r="440" spans="1:3" ht="15" customHeight="1" x14ac:dyDescent="0.25">
      <c r="A440">
        <v>438</v>
      </c>
      <c r="B440" t="str">
        <f>IF(DataBank!F440="failed",DataBank!B440,"")</f>
        <v>In Game: The Animated Series</v>
      </c>
      <c r="C440">
        <f>IF(DataBank!F440="failed",DataBank!L440,"")</f>
        <v>11</v>
      </c>
    </row>
    <row r="441" spans="1:3" ht="15" customHeight="1" x14ac:dyDescent="0.25">
      <c r="A441">
        <v>439</v>
      </c>
      <c r="B441" t="str">
        <f>IF(DataBank!F441="failed",DataBank!B441,"")</f>
        <v>Starting a cartoon series</v>
      </c>
      <c r="C441">
        <f>IF(DataBank!F441="failed",DataBank!L441,"")</f>
        <v>0</v>
      </c>
    </row>
    <row r="442" spans="1:3" ht="15" customHeight="1" x14ac:dyDescent="0.25">
      <c r="A442">
        <v>440</v>
      </c>
      <c r="B442" t="str">
        <f>IF(DataBank!F442="failed",DataBank!B442,"")</f>
        <v>Consumed</v>
      </c>
      <c r="C442">
        <f>IF(DataBank!F442="failed",DataBank!L442,"")</f>
        <v>1</v>
      </c>
    </row>
    <row r="443" spans="1:3" ht="15" customHeight="1" x14ac:dyDescent="0.25">
      <c r="A443">
        <v>441</v>
      </c>
      <c r="B443" t="str">
        <f>IF(DataBank!F443="failed",DataBank!B443,"")</f>
        <v>Wolf Squad Lego Stop Motion</v>
      </c>
      <c r="C443">
        <f>IF(DataBank!F443="failed",DataBank!L443,"")</f>
        <v>0</v>
      </c>
    </row>
    <row r="444" spans="1:3" ht="15" customHeight="1" x14ac:dyDescent="0.25">
      <c r="A444">
        <v>442</v>
      </c>
      <c r="B444" t="str">
        <f>IF(DataBank!F444="failed",DataBank!B444,"")</f>
        <v>The Paranormal Idiot</v>
      </c>
      <c r="C444">
        <f>IF(DataBank!F444="failed",DataBank!L444,"")</f>
        <v>17</v>
      </c>
    </row>
    <row r="445" spans="1:3" ht="15" customHeight="1" x14ac:dyDescent="0.25">
      <c r="A445">
        <v>443</v>
      </c>
      <c r="B445" t="str">
        <f>IF(DataBank!F445="failed",DataBank!B445,"")</f>
        <v>Bad Teddy Studios</v>
      </c>
      <c r="C445">
        <f>IF(DataBank!F445="failed",DataBank!L445,"")</f>
        <v>2</v>
      </c>
    </row>
    <row r="446" spans="1:3" ht="15" customHeight="1" x14ac:dyDescent="0.25">
      <c r="A446">
        <v>444</v>
      </c>
      <c r="B446" t="str">
        <f>IF(DataBank!F446="failed",DataBank!B446,"")</f>
        <v>Discovering the Other Woman</v>
      </c>
      <c r="C446">
        <f>IF(DataBank!F446="failed",DataBank!L446,"")</f>
        <v>1</v>
      </c>
    </row>
    <row r="447" spans="1:3" ht="15" customHeight="1" x14ac:dyDescent="0.25">
      <c r="A447">
        <v>445</v>
      </c>
      <c r="B447" t="str">
        <f>IF(DataBank!F447="failed",DataBank!B447,"")</f>
        <v>Shutupsystems.com Innapropriate Cartoon and Comics Dvd set</v>
      </c>
      <c r="C447">
        <f>IF(DataBank!F447="failed",DataBank!L447,"")</f>
        <v>2</v>
      </c>
    </row>
    <row r="448" spans="1:3" ht="15" customHeight="1" x14ac:dyDescent="0.25">
      <c r="A448">
        <v>446</v>
      </c>
      <c r="B448" t="str">
        <f>IF(DataBank!F448="failed",DataBank!B448,"")</f>
        <v>DisChord</v>
      </c>
      <c r="C448">
        <f>IF(DataBank!F448="failed",DataBank!L448,"")</f>
        <v>16</v>
      </c>
    </row>
    <row r="449" spans="1:3" ht="15" customHeight="1" x14ac:dyDescent="0.25">
      <c r="A449">
        <v>447</v>
      </c>
      <c r="B449" t="str">
        <f>IF(DataBank!F449="failed",DataBank!B449,"")</f>
        <v>Fat Rich Bastards Animated videos</v>
      </c>
      <c r="C449">
        <f>IF(DataBank!F449="failed",DataBank!L449,"")</f>
        <v>1</v>
      </c>
    </row>
    <row r="450" spans="1:3" ht="15" customHeight="1" x14ac:dyDescent="0.25">
      <c r="A450">
        <v>448</v>
      </c>
      <c r="B450" t="str">
        <f>IF(DataBank!F450="failed",DataBank!B450,"")</f>
        <v>The Last Mice</v>
      </c>
      <c r="C450">
        <f>IF(DataBank!F450="failed",DataBank!L450,"")</f>
        <v>4</v>
      </c>
    </row>
    <row r="451" spans="1:3" ht="15" customHeight="1" x14ac:dyDescent="0.25">
      <c r="A451">
        <v>449</v>
      </c>
      <c r="B451" t="str">
        <f>IF(DataBank!F451="failed",DataBank!B451,"")</f>
        <v>Shell &amp; Paddy</v>
      </c>
      <c r="C451">
        <f>IF(DataBank!F451="failed",DataBank!L451,"")</f>
        <v>5</v>
      </c>
    </row>
    <row r="452" spans="1:3" ht="15" customHeight="1" x14ac:dyDescent="0.25">
      <c r="A452">
        <v>450</v>
      </c>
      <c r="B452" t="str">
        <f>IF(DataBank!F452="failed",DataBank!B452,"")</f>
        <v>DreamAfrica</v>
      </c>
      <c r="C452">
        <f>IF(DataBank!F452="failed",DataBank!L452,"")</f>
        <v>7</v>
      </c>
    </row>
    <row r="453" spans="1:3" ht="15" customHeight="1" x14ac:dyDescent="0.25">
      <c r="A453">
        <v>451</v>
      </c>
      <c r="B453" t="str">
        <f>IF(DataBank!F453="failed",DataBank!B453,"")</f>
        <v>The Gangbangers</v>
      </c>
      <c r="C453">
        <f>IF(DataBank!F453="failed",DataBank!L453,"")</f>
        <v>0</v>
      </c>
    </row>
    <row r="454" spans="1:3" ht="15" customHeight="1" x14ac:dyDescent="0.25">
      <c r="A454">
        <v>452</v>
      </c>
      <c r="B454" t="str">
        <f>IF(DataBank!F454="failed",DataBank!B454,"")</f>
        <v>Lost in the Shadows</v>
      </c>
      <c r="C454">
        <f>IF(DataBank!F454="failed",DataBank!L454,"")</f>
        <v>12</v>
      </c>
    </row>
    <row r="455" spans="1:3" ht="15" customHeight="1" x14ac:dyDescent="0.25">
      <c r="A455">
        <v>453</v>
      </c>
      <c r="B455" t="str">
        <f>IF(DataBank!F455="failed",DataBank!B455,"")</f>
        <v>Jamboni Brothers Pizza Pilot</v>
      </c>
      <c r="C455">
        <f>IF(DataBank!F455="failed",DataBank!L455,"")</f>
        <v>2</v>
      </c>
    </row>
    <row r="456" spans="1:3" ht="15" customHeight="1" x14ac:dyDescent="0.25">
      <c r="A456">
        <v>454</v>
      </c>
      <c r="B456" t="str">
        <f>IF(DataBank!F456="failed",DataBank!B456,"")</f>
        <v>Super Hi-Speed Road Strikers</v>
      </c>
      <c r="C456">
        <f>IF(DataBank!F456="failed",DataBank!L456,"")</f>
        <v>5</v>
      </c>
    </row>
    <row r="457" spans="1:3" ht="15" customHeight="1" x14ac:dyDescent="0.25">
      <c r="A457">
        <v>455</v>
      </c>
      <c r="B457" t="str">
        <f>IF(DataBank!F457="failed",DataBank!B457,"")</f>
        <v>The FunBunch Cartoon!!!</v>
      </c>
      <c r="C457">
        <f>IF(DataBank!F457="failed",DataBank!L457,"")</f>
        <v>2</v>
      </c>
    </row>
    <row r="458" spans="1:3" ht="15" customHeight="1" x14ac:dyDescent="0.25">
      <c r="A458">
        <v>456</v>
      </c>
      <c r="B458" t="str">
        <f>IF(DataBank!F458="failed",DataBank!B458,"")</f>
        <v>Sideways Mohawk vs This Guy ( Comic eBook &amp; Cartoon Movie )</v>
      </c>
      <c r="C458">
        <f>IF(DataBank!F458="failed",DataBank!L458,"")</f>
        <v>3</v>
      </c>
    </row>
    <row r="459" spans="1:3" ht="15" customHeight="1" x14ac:dyDescent="0.25">
      <c r="A459">
        <v>457</v>
      </c>
      <c r="B459" t="str">
        <f>IF(DataBank!F459="failed",DataBank!B459,"")</f>
        <v>phenix heart 3D animation</v>
      </c>
      <c r="C459">
        <f>IF(DataBank!F459="failed",DataBank!L459,"")</f>
        <v>0</v>
      </c>
    </row>
    <row r="460" spans="1:3" ht="15" customHeight="1" x14ac:dyDescent="0.25">
      <c r="A460">
        <v>458</v>
      </c>
      <c r="B460" t="str">
        <f>IF(DataBank!F460="failed",DataBank!B460,"")</f>
        <v>DE_dust2: Hacker's Wrath</v>
      </c>
      <c r="C460">
        <f>IF(DataBank!F460="failed",DataBank!L460,"")</f>
        <v>49</v>
      </c>
    </row>
    <row r="461" spans="1:3" ht="15" customHeight="1" x14ac:dyDescent="0.25">
      <c r="A461">
        <v>459</v>
      </c>
      <c r="B461" t="str">
        <f>IF(DataBank!F461="failed",DataBank!B461,"")</f>
        <v>Little Lamb Kidz - multi-faith characters in their 1st DVD</v>
      </c>
      <c r="C461">
        <f>IF(DataBank!F461="failed",DataBank!L461,"")</f>
        <v>1</v>
      </c>
    </row>
    <row r="462" spans="1:3" ht="15" customHeight="1" x14ac:dyDescent="0.25">
      <c r="A462">
        <v>460</v>
      </c>
      <c r="B462" t="str">
        <f>IF(DataBank!F462="failed",DataBank!B462,"")</f>
        <v>Darwin's Kiss</v>
      </c>
      <c r="C462">
        <f>IF(DataBank!F462="failed",DataBank!L462,"")</f>
        <v>2</v>
      </c>
    </row>
    <row r="463" spans="1:3" ht="15" customHeight="1" x14ac:dyDescent="0.25">
      <c r="A463">
        <v>461</v>
      </c>
      <c r="B463" t="str">
        <f>IF(DataBank!F463="failed",DataBank!B463,"")</f>
        <v>Machinima film project : Open 24/7</v>
      </c>
      <c r="C463">
        <f>IF(DataBank!F463="failed",DataBank!L463,"")</f>
        <v>0</v>
      </c>
    </row>
    <row r="464" spans="1:3" ht="15" customHeight="1" x14ac:dyDescent="0.25">
      <c r="A464">
        <v>462</v>
      </c>
      <c r="B464" t="str">
        <f>IF(DataBank!F464="failed",DataBank!B464,"")</f>
        <v>THE FORGOTTEN LAND</v>
      </c>
      <c r="C464">
        <f>IF(DataBank!F464="failed",DataBank!L464,"")</f>
        <v>0</v>
      </c>
    </row>
    <row r="465" spans="1:3" ht="15" customHeight="1" x14ac:dyDescent="0.25">
      <c r="A465">
        <v>463</v>
      </c>
      <c r="B465" t="str">
        <f>IF(DataBank!F465="failed",DataBank!B465,"")</f>
        <v>Tuskegee Redtails</v>
      </c>
      <c r="C465">
        <f>IF(DataBank!F465="failed",DataBank!L465,"")</f>
        <v>11</v>
      </c>
    </row>
    <row r="466" spans="1:3" ht="15" customHeight="1" x14ac:dyDescent="0.25">
      <c r="A466">
        <v>464</v>
      </c>
      <c r="B466" t="str">
        <f>IF(DataBank!F466="failed",DataBank!B466,"")</f>
        <v>PokÃ©Movie - A PokÃ©monâ„¢ school project</v>
      </c>
      <c r="C466">
        <f>IF(DataBank!F466="failed",DataBank!L466,"")</f>
        <v>1</v>
      </c>
    </row>
    <row r="467" spans="1:3" ht="15" customHeight="1" x14ac:dyDescent="0.25">
      <c r="A467">
        <v>465</v>
      </c>
      <c r="B467" t="str">
        <f>IF(DataBank!F467="failed",DataBank!B467,"")</f>
        <v>"Amp" A Story About a Robot</v>
      </c>
      <c r="C467">
        <f>IF(DataBank!F467="failed",DataBank!L467,"")</f>
        <v>8</v>
      </c>
    </row>
    <row r="468" spans="1:3" ht="15" customHeight="1" x14ac:dyDescent="0.25">
      <c r="A468">
        <v>466</v>
      </c>
      <c r="B468" t="str">
        <f>IF(DataBank!F468="failed",DataBank!B468,"")</f>
        <v>The Legend Of The Crimson Knight</v>
      </c>
      <c r="C468">
        <f>IF(DataBank!F468="failed",DataBank!L468,"")</f>
        <v>5</v>
      </c>
    </row>
    <row r="469" spans="1:3" ht="15" customHeight="1" x14ac:dyDescent="0.25">
      <c r="A469">
        <v>467</v>
      </c>
      <c r="B469" t="str">
        <f>IF(DataBank!F469="failed",DataBank!B469,"")</f>
        <v>"The Kris and Berman Show" Adult Animated Series Pilot</v>
      </c>
      <c r="C469">
        <f>IF(DataBank!F469="failed",DataBank!L469,"")</f>
        <v>39</v>
      </c>
    </row>
    <row r="470" spans="1:3" ht="15" customHeight="1" x14ac:dyDescent="0.25">
      <c r="A470">
        <v>468</v>
      </c>
      <c r="B470" t="str">
        <f>IF(DataBank!F470="failed",DataBank!B470,"")</f>
        <v>Storyville: Return of the Vodou Queen</v>
      </c>
      <c r="C470">
        <f>IF(DataBank!F470="failed",DataBank!L470,"")</f>
        <v>0</v>
      </c>
    </row>
    <row r="471" spans="1:3" ht="15" customHeight="1" x14ac:dyDescent="0.25">
      <c r="A471">
        <v>469</v>
      </c>
      <c r="B471" t="str">
        <f>IF(DataBank!F471="failed",DataBank!B471,"")</f>
        <v>Dreamland PERSONALISED Animated Shorts Film</v>
      </c>
      <c r="C471">
        <f>IF(DataBank!F471="failed",DataBank!L471,"")</f>
        <v>0</v>
      </c>
    </row>
    <row r="472" spans="1:3" ht="15" customHeight="1" x14ac:dyDescent="0.25">
      <c r="A472">
        <v>470</v>
      </c>
      <c r="B472" t="str">
        <f>IF(DataBank!F472="failed",DataBank!B472,"")</f>
        <v>Glippets: The Aliens next door -  Animation from Comic Strip</v>
      </c>
      <c r="C472">
        <f>IF(DataBank!F472="failed",DataBank!L472,"")</f>
        <v>2</v>
      </c>
    </row>
    <row r="473" spans="1:3" ht="15" customHeight="1" x14ac:dyDescent="0.25">
      <c r="A473">
        <v>471</v>
      </c>
      <c r="B473" t="str">
        <f>IF(DataBank!F473="failed",DataBank!B473,"")</f>
        <v>Red Origins</v>
      </c>
      <c r="C473">
        <f>IF(DataBank!F473="failed",DataBank!L473,"")</f>
        <v>170</v>
      </c>
    </row>
    <row r="474" spans="1:3" ht="15" customHeight="1" x14ac:dyDescent="0.25">
      <c r="A474">
        <v>472</v>
      </c>
      <c r="B474" t="str">
        <f>IF(DataBank!F474="failed",DataBank!B474,"")</f>
        <v>3D Animation Story of an Ancient Hero: Fly Forward</v>
      </c>
      <c r="C474">
        <f>IF(DataBank!F474="failed",DataBank!L474,"")</f>
        <v>5</v>
      </c>
    </row>
    <row r="475" spans="1:3" ht="15" customHeight="1" x14ac:dyDescent="0.25">
      <c r="A475">
        <v>473</v>
      </c>
      <c r="B475" t="str">
        <f>IF(DataBank!F475="failed",DataBank!B475,"")</f>
        <v>QUANTUM KIDZ - 3D animated pilot - THE ULTIMATE GOAL</v>
      </c>
      <c r="C475">
        <f>IF(DataBank!F475="failed",DataBank!L475,"")</f>
        <v>14</v>
      </c>
    </row>
    <row r="476" spans="1:3" ht="15" customHeight="1" x14ac:dyDescent="0.25">
      <c r="A476">
        <v>474</v>
      </c>
      <c r="B476" t="str">
        <f>IF(DataBank!F476="failed",DataBank!B476,"")</f>
        <v>TAO Mr. Fantastic!!</v>
      </c>
      <c r="C476">
        <f>IF(DataBank!F476="failed",DataBank!L476,"")</f>
        <v>1</v>
      </c>
    </row>
    <row r="477" spans="1:3" ht="15" customHeight="1" x14ac:dyDescent="0.25">
      <c r="A477">
        <v>475</v>
      </c>
      <c r="B477" t="str">
        <f>IF(DataBank!F477="failed",DataBank!B477,"")</f>
        <v>Tropiki-Meet the Tikis animated/cartoon series-Monkey Tiki</v>
      </c>
      <c r="C477">
        <f>IF(DataBank!F477="failed",DataBank!L477,"")</f>
        <v>0</v>
      </c>
    </row>
    <row r="478" spans="1:3" ht="15" customHeight="1" x14ac:dyDescent="0.25">
      <c r="A478">
        <v>476</v>
      </c>
      <c r="B478" t="str">
        <f>IF(DataBank!F478="failed",DataBank!B478,"")</f>
        <v>Sight Word Music Videos</v>
      </c>
      <c r="C478">
        <f>IF(DataBank!F478="failed",DataBank!L478,"")</f>
        <v>124</v>
      </c>
    </row>
    <row r="479" spans="1:3" ht="15" customHeight="1" x14ac:dyDescent="0.25">
      <c r="A479">
        <v>477</v>
      </c>
      <c r="B479" t="str">
        <f>IF(DataBank!F479="failed",DataBank!B479,"")</f>
        <v>Hymn of Unity</v>
      </c>
      <c r="C479">
        <f>IF(DataBank!F479="failed",DataBank!L479,"")</f>
        <v>0</v>
      </c>
    </row>
    <row r="480" spans="1:3" ht="15" customHeight="1" x14ac:dyDescent="0.25">
      <c r="A480">
        <v>478</v>
      </c>
      <c r="B480" t="str">
        <f>IF(DataBank!F480="failed",DataBank!B480,"")</f>
        <v>BABY HUEY IN A FEATURE FILM /  "LUCKY DUCK"</v>
      </c>
      <c r="C480">
        <f>IF(DataBank!F480="failed",DataBank!L480,"")</f>
        <v>0</v>
      </c>
    </row>
    <row r="481" spans="1:3" ht="15" customHeight="1" x14ac:dyDescent="0.25">
      <c r="A481">
        <v>479</v>
      </c>
      <c r="B481" t="str">
        <f>IF(DataBank!F481="failed",DataBank!B481,"")</f>
        <v>Harvard Math 55A and Stanford Math 51H Animated!</v>
      </c>
      <c r="C481">
        <f>IF(DataBank!F481="failed",DataBank!L481,"")</f>
        <v>55</v>
      </c>
    </row>
    <row r="482" spans="1:3" ht="15" customHeight="1" x14ac:dyDescent="0.25">
      <c r="A482">
        <v>480</v>
      </c>
      <c r="B482" t="str">
        <f>IF(DataBank!F482="failed",DataBank!B482,"")</f>
        <v>The CafÃ©</v>
      </c>
      <c r="C482">
        <f>IF(DataBank!F482="failed",DataBank!L482,"")</f>
        <v>140</v>
      </c>
    </row>
    <row r="483" spans="1:3" ht="15" customHeight="1" x14ac:dyDescent="0.25">
      <c r="A483">
        <v>481</v>
      </c>
      <c r="B483" t="str">
        <f>IF(DataBank!F483="failed",DataBank!B483,"")</f>
        <v>ERA</v>
      </c>
      <c r="C483">
        <f>IF(DataBank!F483="failed",DataBank!L483,"")</f>
        <v>21</v>
      </c>
    </row>
    <row r="484" spans="1:3" ht="15" customHeight="1" x14ac:dyDescent="0.25">
      <c r="A484">
        <v>482</v>
      </c>
      <c r="B484" t="str">
        <f>IF(DataBank!F484="failed",DataBank!B484,"")</f>
        <v>Animated Stand-up Routines Shenanigans</v>
      </c>
      <c r="C484">
        <f>IF(DataBank!F484="failed",DataBank!L484,"")</f>
        <v>1</v>
      </c>
    </row>
    <row r="485" spans="1:3" ht="15" customHeight="1" x14ac:dyDescent="0.25">
      <c r="A485">
        <v>483</v>
      </c>
      <c r="B485" t="str">
        <f>IF(DataBank!F485="failed",DataBank!B485,"")</f>
        <v>Misri Bunch: Names of Allah series 2</v>
      </c>
      <c r="C485">
        <f>IF(DataBank!F485="failed",DataBank!L485,"")</f>
        <v>147</v>
      </c>
    </row>
    <row r="486" spans="1:3" ht="15" customHeight="1" x14ac:dyDescent="0.25">
      <c r="A486">
        <v>484</v>
      </c>
      <c r="B486" t="str">
        <f>IF(DataBank!F486="failed",DataBank!B486,"")</f>
        <v>The Diddlys "Steam powered Superheroes"</v>
      </c>
      <c r="C486">
        <f>IF(DataBank!F486="failed",DataBank!L486,"")</f>
        <v>11</v>
      </c>
    </row>
    <row r="487" spans="1:3" ht="15" customHeight="1" x14ac:dyDescent="0.25">
      <c r="A487">
        <v>485</v>
      </c>
      <c r="B487" t="str">
        <f>IF(DataBank!F487="failed",DataBank!B487,"")</f>
        <v>The Lighthouse and the Lock cartoon - funny stuff for kids.</v>
      </c>
      <c r="C487">
        <f>IF(DataBank!F487="failed",DataBank!L487,"")</f>
        <v>125</v>
      </c>
    </row>
    <row r="488" spans="1:3" ht="15" customHeight="1" x14ac:dyDescent="0.25">
      <c r="A488">
        <v>486</v>
      </c>
      <c r="B488" t="str">
        <f>IF(DataBank!F488="failed",DataBank!B488,"")</f>
        <v>'WORLD FRIENDS' - Changing the way children learn and play !</v>
      </c>
      <c r="C488">
        <f>IF(DataBank!F488="failed",DataBank!L488,"")</f>
        <v>1</v>
      </c>
    </row>
    <row r="489" spans="1:3" ht="15" customHeight="1" x14ac:dyDescent="0.25">
      <c r="A489">
        <v>487</v>
      </c>
      <c r="B489" t="str">
        <f>IF(DataBank!F489="failed",DataBank!B489,"")</f>
        <v>The Adventures of Daryl and Straight Man</v>
      </c>
      <c r="C489">
        <f>IF(DataBank!F489="failed",DataBank!L489,"")</f>
        <v>0</v>
      </c>
    </row>
    <row r="490" spans="1:3" ht="15" customHeight="1" x14ac:dyDescent="0.25">
      <c r="A490">
        <v>488</v>
      </c>
      <c r="B490" t="str">
        <f>IF(DataBank!F490="failed",DataBank!B490,"")</f>
        <v>City Animals independent cartoon series</v>
      </c>
      <c r="C490">
        <f>IF(DataBank!F490="failed",DataBank!L490,"")</f>
        <v>0</v>
      </c>
    </row>
    <row r="491" spans="1:3" ht="15" customHeight="1" x14ac:dyDescent="0.25">
      <c r="A491">
        <v>489</v>
      </c>
      <c r="B491" t="str">
        <f>IF(DataBank!F491="failed",DataBank!B491,"")</f>
        <v>THE GUINEAS SHOW</v>
      </c>
      <c r="C491">
        <f>IF(DataBank!F491="failed",DataBank!L491,"")</f>
        <v>3</v>
      </c>
    </row>
    <row r="492" spans="1:3" ht="15" customHeight="1" x14ac:dyDescent="0.25">
      <c r="A492">
        <v>490</v>
      </c>
      <c r="B492" t="str">
        <f>IF(DataBank!F492="failed",DataBank!B492,"")</f>
        <v>PROJECT IS CANCELLED</v>
      </c>
      <c r="C492">
        <f>IF(DataBank!F492="failed",DataBank!L492,"")</f>
        <v>0</v>
      </c>
    </row>
    <row r="493" spans="1:3" ht="15" customHeight="1" x14ac:dyDescent="0.25">
      <c r="A493">
        <v>491</v>
      </c>
      <c r="B493" t="str">
        <f>IF(DataBank!F493="failed",DataBank!B493,"")</f>
        <v>Guess What? Gus</v>
      </c>
      <c r="C493">
        <f>IF(DataBank!F493="failed",DataBank!L493,"")</f>
        <v>0</v>
      </c>
    </row>
    <row r="494" spans="1:3" ht="15" customHeight="1" x14ac:dyDescent="0.25">
      <c r="A494">
        <v>492</v>
      </c>
      <c r="B494" t="str">
        <f>IF(DataBank!F494="failed",DataBank!B494,"")</f>
        <v>Project: eXelcius - Next Generation Movie</v>
      </c>
      <c r="C494">
        <f>IF(DataBank!F494="failed",DataBank!L494,"")</f>
        <v>0</v>
      </c>
    </row>
    <row r="495" spans="1:3" ht="15" customHeight="1" x14ac:dyDescent="0.25">
      <c r="A495">
        <v>493</v>
      </c>
      <c r="B495" t="str">
        <f>IF(DataBank!F495="failed",DataBank!B495,"")</f>
        <v>Joc Barrera The Chupacabra Hunter</v>
      </c>
      <c r="C495">
        <f>IF(DataBank!F495="failed",DataBank!L495,"")</f>
        <v>0</v>
      </c>
    </row>
    <row r="496" spans="1:3" ht="15" customHeight="1" x14ac:dyDescent="0.25">
      <c r="A496">
        <v>494</v>
      </c>
      <c r="B496" t="str">
        <f>IF(DataBank!F496="failed",DataBank!B496,"")</f>
        <v>The Grigori</v>
      </c>
      <c r="C496">
        <f>IF(DataBank!F496="failed",DataBank!L496,"")</f>
        <v>3</v>
      </c>
    </row>
    <row r="497" spans="1:3" ht="15" customHeight="1" x14ac:dyDescent="0.25">
      <c r="A497">
        <v>495</v>
      </c>
      <c r="B497" t="str">
        <f>IF(DataBank!F497="failed",DataBank!B497,"")</f>
        <v>Average Heroes pilot</v>
      </c>
      <c r="C497">
        <f>IF(DataBank!F497="failed",DataBank!L497,"")</f>
        <v>0</v>
      </c>
    </row>
    <row r="498" spans="1:3" ht="15" customHeight="1" x14ac:dyDescent="0.25">
      <c r="A498">
        <v>496</v>
      </c>
      <c r="B498" t="str">
        <f>IF(DataBank!F498="failed",DataBank!B498,"")</f>
        <v>Airships and Anatasia: The Movie</v>
      </c>
      <c r="C498">
        <f>IF(DataBank!F498="failed",DataBank!L498,"")</f>
        <v>1</v>
      </c>
    </row>
    <row r="499" spans="1:3" ht="15" customHeight="1" x14ac:dyDescent="0.25">
      <c r="A499">
        <v>497</v>
      </c>
      <c r="B499" t="str">
        <f>IF(DataBank!F499="failed",DataBank!B499,"")</f>
        <v>Galaxy Probe Kids</v>
      </c>
      <c r="C499">
        <f>IF(DataBank!F499="failed",DataBank!L499,"")</f>
        <v>3</v>
      </c>
    </row>
    <row r="500" spans="1:3" ht="15" customHeight="1" x14ac:dyDescent="0.25">
      <c r="A500">
        <v>498</v>
      </c>
      <c r="B500" t="str">
        <f>IF(DataBank!F500="failed",DataBank!B500,"")</f>
        <v>ANGAL TENTARA and The Root of All Evil</v>
      </c>
      <c r="C500">
        <f>IF(DataBank!F500="failed",DataBank!L500,"")</f>
        <v>22</v>
      </c>
    </row>
    <row r="501" spans="1:3" ht="15" customHeight="1" x14ac:dyDescent="0.25">
      <c r="A501">
        <v>499</v>
      </c>
      <c r="B501" t="str">
        <f>IF(DataBank!F501="failed",DataBank!B501,"")</f>
        <v>Broadway Melodies: A Rock &amp; Roll Mystery Musical - Animated Feature Film</v>
      </c>
      <c r="C501">
        <f>IF(DataBank!F501="failed",DataBank!L501,"")</f>
        <v>26</v>
      </c>
    </row>
    <row r="502" spans="1:3" ht="15" customHeight="1" x14ac:dyDescent="0.25">
      <c r="A502">
        <v>500</v>
      </c>
      <c r="B502" t="str">
        <f>IF(DataBank!F502="failed",DataBank!B502,"")</f>
        <v>Stephen Colbert animated video</v>
      </c>
      <c r="C502">
        <f>IF(DataBank!F502="failed",DataBank!L502,"")</f>
        <v>4</v>
      </c>
    </row>
    <row r="503" spans="1:3" ht="15" customHeight="1" x14ac:dyDescent="0.25">
      <c r="A503">
        <v>501</v>
      </c>
      <c r="B503" t="str">
        <f>IF(DataBank!F503="failed",DataBank!B503,"")</f>
        <v>World War 4</v>
      </c>
      <c r="C503">
        <f>IF(DataBank!F503="failed",DataBank!L503,"")</f>
        <v>0</v>
      </c>
    </row>
    <row r="504" spans="1:3" ht="15" customHeight="1" x14ac:dyDescent="0.25">
      <c r="A504">
        <v>502</v>
      </c>
      <c r="B504" t="str">
        <f>IF(DataBank!F504="failed",DataBank!B504,"")</f>
        <v>Strawberry Bowl</v>
      </c>
      <c r="C504">
        <f>IF(DataBank!F504="failed",DataBank!L504,"")</f>
        <v>4</v>
      </c>
    </row>
    <row r="505" spans="1:3" ht="15" customHeight="1" x14ac:dyDescent="0.25">
      <c r="A505">
        <v>503</v>
      </c>
      <c r="B505" t="str">
        <f>IF(DataBank!F505="failed",DataBank!B505,"")</f>
        <v>Jimmy There and Back - Documentary Animation</v>
      </c>
      <c r="C505">
        <f>IF(DataBank!F505="failed",DataBank!L505,"")</f>
        <v>9</v>
      </c>
    </row>
    <row r="506" spans="1:3" ht="15" customHeight="1" x14ac:dyDescent="0.25">
      <c r="A506">
        <v>504</v>
      </c>
      <c r="B506" t="str">
        <f>IF(DataBank!F506="failed",DataBank!B506,"")</f>
        <v>Woodsy Owl Animation: Cartoons That Give A Hoot!</v>
      </c>
      <c r="C506">
        <f>IF(DataBank!F506="failed",DataBank!L506,"")</f>
        <v>5</v>
      </c>
    </row>
    <row r="507" spans="1:3" ht="15" customHeight="1" x14ac:dyDescent="0.25">
      <c r="A507">
        <v>505</v>
      </c>
      <c r="B507" t="str">
        <f>IF(DataBank!F507="failed",DataBank!B507,"")</f>
        <v>MY4FACES THE ANIMATED MOVIE</v>
      </c>
      <c r="C507">
        <f>IF(DataBank!F507="failed",DataBank!L507,"")</f>
        <v>14</v>
      </c>
    </row>
    <row r="508" spans="1:3" ht="15" customHeight="1" x14ac:dyDescent="0.25">
      <c r="A508">
        <v>506</v>
      </c>
      <c r="B508" t="str">
        <f>IF(DataBank!F508="failed",DataBank!B508,"")</f>
        <v>Age of Spirit: The Battle in Heaven</v>
      </c>
      <c r="C508">
        <f>IF(DataBank!F508="failed",DataBank!L508,"")</f>
        <v>1</v>
      </c>
    </row>
    <row r="509" spans="1:3" ht="15" customHeight="1" x14ac:dyDescent="0.25">
      <c r="A509">
        <v>507</v>
      </c>
      <c r="B509" t="str">
        <f>IF(DataBank!F509="failed",DataBank!B509,"")</f>
        <v>Code Monkeys</v>
      </c>
      <c r="C509">
        <f>IF(DataBank!F509="failed",DataBank!L509,"")</f>
        <v>10</v>
      </c>
    </row>
    <row r="510" spans="1:3" ht="15" customHeight="1" x14ac:dyDescent="0.25">
      <c r="A510">
        <v>508</v>
      </c>
      <c r="B510" t="str">
        <f>IF(DataBank!F510="failed",DataBank!B510,"")</f>
        <v>Heroes Faith II (Superior Soldier)</v>
      </c>
      <c r="C510">
        <f>IF(DataBank!F510="failed",DataBank!L510,"")</f>
        <v>3</v>
      </c>
    </row>
    <row r="511" spans="1:3" ht="15" customHeight="1" x14ac:dyDescent="0.25">
      <c r="A511">
        <v>509</v>
      </c>
      <c r="B511" t="str">
        <f>IF(DataBank!F511="failed",DataBank!B511,"")</f>
        <v>Indian in Chelsea - Web Animated series</v>
      </c>
      <c r="C511">
        <f>IF(DataBank!F511="failed",DataBank!L511,"")</f>
        <v>1</v>
      </c>
    </row>
    <row r="512" spans="1:3" ht="15" customHeight="1" x14ac:dyDescent="0.25">
      <c r="A512">
        <v>510</v>
      </c>
      <c r="B512" t="str">
        <f>IF(DataBank!F512="failed",DataBank!B512,"")</f>
        <v>TPI Episode 2: Doomsday Dean</v>
      </c>
      <c r="C512">
        <f>IF(DataBank!F512="failed",DataBank!L512,"")</f>
        <v>0</v>
      </c>
    </row>
    <row r="513" spans="1:3" ht="15" customHeight="1" x14ac:dyDescent="0.25">
      <c r="A513">
        <v>511</v>
      </c>
      <c r="B513" t="str">
        <f>IF(DataBank!F513="failed",DataBank!B513,"")</f>
        <v>Stuck On An Eyeland</v>
      </c>
      <c r="C513">
        <f>IF(DataBank!F513="failed",DataBank!L513,"")</f>
        <v>5</v>
      </c>
    </row>
    <row r="514" spans="1:3" ht="15" customHeight="1" x14ac:dyDescent="0.25">
      <c r="A514">
        <v>512</v>
      </c>
      <c r="B514" t="str">
        <f>IF(DataBank!F514="failed",DataBank!B514,"")</f>
        <v>Otherkin The Animated Series</v>
      </c>
      <c r="C514">
        <f>IF(DataBank!F514="failed",DataBank!L514,"")</f>
        <v>2</v>
      </c>
    </row>
    <row r="515" spans="1:3" ht="15" customHeight="1" x14ac:dyDescent="0.25">
      <c r="A515">
        <v>513</v>
      </c>
      <c r="B515" t="str">
        <f>IF(DataBank!F515="failed",DataBank!B515,"")</f>
        <v>Paradigm Spiral - The Animated Series</v>
      </c>
      <c r="C515">
        <f>IF(DataBank!F515="failed",DataBank!L515,"")</f>
        <v>68</v>
      </c>
    </row>
    <row r="516" spans="1:3" ht="15" customHeight="1" x14ac:dyDescent="0.25">
      <c r="A516">
        <v>514</v>
      </c>
      <c r="B516" t="str">
        <f>IF(DataBank!F516="failed",DataBank!B516,"")</f>
        <v>I'm Sticking With You.</v>
      </c>
      <c r="C516">
        <f>IF(DataBank!F516="failed",DataBank!L516,"")</f>
        <v>3</v>
      </c>
    </row>
    <row r="517" spans="1:3" ht="15" customHeight="1" x14ac:dyDescent="0.25">
      <c r="A517">
        <v>515</v>
      </c>
      <c r="B517" t="str">
        <f>IF(DataBank!F517="failed",DataBank!B517,"")</f>
        <v>A Tale of Faith - An Animated Short Film</v>
      </c>
      <c r="C517">
        <f>IF(DataBank!F517="failed",DataBank!L517,"")</f>
        <v>34</v>
      </c>
    </row>
    <row r="518" spans="1:3" ht="15" customHeight="1" x14ac:dyDescent="0.25">
      <c r="A518">
        <v>516</v>
      </c>
      <c r="B518" t="str">
        <f>IF(DataBank!F518="failed",DataBank!B518,"")</f>
        <v>Shipmates</v>
      </c>
      <c r="C518">
        <f>IF(DataBank!F518="failed",DataBank!L518,"")</f>
        <v>0</v>
      </c>
    </row>
    <row r="519" spans="1:3" ht="15" customHeight="1" x14ac:dyDescent="0.25">
      <c r="A519">
        <v>517</v>
      </c>
      <c r="B519" t="str">
        <f>IF(DataBank!F519="failed",DataBank!B519,"")</f>
        <v>Honeybee: The Animated Series Trailer</v>
      </c>
      <c r="C519">
        <f>IF(DataBank!F519="failed",DataBank!L519,"")</f>
        <v>3</v>
      </c>
    </row>
    <row r="520" spans="1:3" ht="15" customHeight="1" x14ac:dyDescent="0.25">
      <c r="A520">
        <v>518</v>
      </c>
      <c r="B520" t="str">
        <f>IF(DataBank!F520="failed",DataBank!B520,"")</f>
        <v>Somorrah</v>
      </c>
      <c r="C520">
        <f>IF(DataBank!F520="failed",DataBank!L520,"")</f>
        <v>0</v>
      </c>
    </row>
    <row r="521" spans="1:3" ht="15" customHeight="1" x14ac:dyDescent="0.25">
      <c r="A521">
        <v>519</v>
      </c>
      <c r="B521" t="str">
        <f>IF(DataBank!F521="failed",DataBank!B521,"")</f>
        <v>M dot Strange's "I am Nightmare"</v>
      </c>
      <c r="C521">
        <f>IF(DataBank!F521="failed",DataBank!L521,"")</f>
        <v>70</v>
      </c>
    </row>
    <row r="522" spans="1:3" ht="15" hidden="1" customHeight="1" x14ac:dyDescent="0.25">
      <c r="A522">
        <v>520</v>
      </c>
      <c r="B522" t="str">
        <f>IF(DataBank!F522="failed",DataBank!B522,"")</f>
        <v/>
      </c>
      <c r="C522" t="str">
        <f>IF(DataBank!F522="failed",DataBank!L522,"")</f>
        <v/>
      </c>
    </row>
    <row r="523" spans="1:3" ht="15" hidden="1" customHeight="1" x14ac:dyDescent="0.25">
      <c r="A523">
        <v>521</v>
      </c>
      <c r="B523" t="str">
        <f>IF(DataBank!F523="failed",DataBank!B523,"")</f>
        <v/>
      </c>
      <c r="C523" t="str">
        <f>IF(DataBank!F523="failed",DataBank!L523,"")</f>
        <v/>
      </c>
    </row>
    <row r="524" spans="1:3" ht="15" hidden="1" customHeight="1" x14ac:dyDescent="0.25">
      <c r="A524">
        <v>522</v>
      </c>
      <c r="B524" t="str">
        <f>IF(DataBank!F524="failed",DataBank!B524,"")</f>
        <v/>
      </c>
      <c r="C524" t="str">
        <f>IF(DataBank!F524="failed",DataBank!L524,"")</f>
        <v/>
      </c>
    </row>
    <row r="525" spans="1:3" ht="15" hidden="1" customHeight="1" x14ac:dyDescent="0.25">
      <c r="A525">
        <v>523</v>
      </c>
      <c r="B525" t="str">
        <f>IF(DataBank!F525="failed",DataBank!B525,"")</f>
        <v/>
      </c>
      <c r="C525" t="str">
        <f>IF(DataBank!F525="failed",DataBank!L525,"")</f>
        <v/>
      </c>
    </row>
    <row r="526" spans="1:3" ht="15" hidden="1" customHeight="1" x14ac:dyDescent="0.25">
      <c r="A526">
        <v>524</v>
      </c>
      <c r="B526" t="str">
        <f>IF(DataBank!F526="failed",DataBank!B526,"")</f>
        <v/>
      </c>
      <c r="C526" t="str">
        <f>IF(DataBank!F526="failed",DataBank!L526,"")</f>
        <v/>
      </c>
    </row>
    <row r="527" spans="1:3" ht="15" hidden="1" customHeight="1" x14ac:dyDescent="0.25">
      <c r="A527">
        <v>525</v>
      </c>
      <c r="B527" t="str">
        <f>IF(DataBank!F527="failed",DataBank!B527,"")</f>
        <v/>
      </c>
      <c r="C527" t="str">
        <f>IF(DataBank!F527="failed",DataBank!L527,"")</f>
        <v/>
      </c>
    </row>
    <row r="528" spans="1:3" ht="15" hidden="1" customHeight="1" x14ac:dyDescent="0.25">
      <c r="A528">
        <v>526</v>
      </c>
      <c r="B528" t="str">
        <f>IF(DataBank!F528="failed",DataBank!B528,"")</f>
        <v/>
      </c>
      <c r="C528" t="str">
        <f>IF(DataBank!F528="failed",DataBank!L528,"")</f>
        <v/>
      </c>
    </row>
    <row r="529" spans="1:3" ht="15" hidden="1" customHeight="1" x14ac:dyDescent="0.25">
      <c r="A529">
        <v>527</v>
      </c>
      <c r="B529" t="str">
        <f>IF(DataBank!F529="failed",DataBank!B529,"")</f>
        <v/>
      </c>
      <c r="C529" t="str">
        <f>IF(DataBank!F529="failed",DataBank!L529,"")</f>
        <v/>
      </c>
    </row>
    <row r="530" spans="1:3" ht="15" hidden="1" customHeight="1" x14ac:dyDescent="0.25">
      <c r="A530">
        <v>528</v>
      </c>
      <c r="B530" t="str">
        <f>IF(DataBank!F530="failed",DataBank!B530,"")</f>
        <v/>
      </c>
      <c r="C530" t="str">
        <f>IF(DataBank!F530="failed",DataBank!L530,"")</f>
        <v/>
      </c>
    </row>
    <row r="531" spans="1:3" ht="15" hidden="1" customHeight="1" x14ac:dyDescent="0.25">
      <c r="A531">
        <v>529</v>
      </c>
      <c r="B531" t="str">
        <f>IF(DataBank!F531="failed",DataBank!B531,"")</f>
        <v/>
      </c>
      <c r="C531" t="str">
        <f>IF(DataBank!F531="failed",DataBank!L531,"")</f>
        <v/>
      </c>
    </row>
    <row r="532" spans="1:3" ht="15" hidden="1" customHeight="1" x14ac:dyDescent="0.25">
      <c r="A532">
        <v>530</v>
      </c>
      <c r="B532" t="str">
        <f>IF(DataBank!F532="failed",DataBank!B532,"")</f>
        <v/>
      </c>
      <c r="C532" t="str">
        <f>IF(DataBank!F532="failed",DataBank!L532,"")</f>
        <v/>
      </c>
    </row>
    <row r="533" spans="1:3" ht="15" hidden="1" customHeight="1" x14ac:dyDescent="0.25">
      <c r="A533">
        <v>531</v>
      </c>
      <c r="B533" t="str">
        <f>IF(DataBank!F533="failed",DataBank!B533,"")</f>
        <v/>
      </c>
      <c r="C533" t="str">
        <f>IF(DataBank!F533="failed",DataBank!L533,"")</f>
        <v/>
      </c>
    </row>
    <row r="534" spans="1:3" ht="15" hidden="1" customHeight="1" x14ac:dyDescent="0.25">
      <c r="A534">
        <v>532</v>
      </c>
      <c r="B534" t="str">
        <f>IF(DataBank!F534="failed",DataBank!B534,"")</f>
        <v/>
      </c>
      <c r="C534" t="str">
        <f>IF(DataBank!F534="failed",DataBank!L534,"")</f>
        <v/>
      </c>
    </row>
    <row r="535" spans="1:3" ht="15" hidden="1" customHeight="1" x14ac:dyDescent="0.25">
      <c r="A535">
        <v>533</v>
      </c>
      <c r="B535" t="str">
        <f>IF(DataBank!F535="failed",DataBank!B535,"")</f>
        <v/>
      </c>
      <c r="C535" t="str">
        <f>IF(DataBank!F535="failed",DataBank!L535,"")</f>
        <v/>
      </c>
    </row>
    <row r="536" spans="1:3" ht="15" hidden="1" customHeight="1" x14ac:dyDescent="0.25">
      <c r="A536">
        <v>534</v>
      </c>
      <c r="B536" t="str">
        <f>IF(DataBank!F536="failed",DataBank!B536,"")</f>
        <v/>
      </c>
      <c r="C536" t="str">
        <f>IF(DataBank!F536="failed",DataBank!L536,"")</f>
        <v/>
      </c>
    </row>
    <row r="537" spans="1:3" ht="15" hidden="1" customHeight="1" x14ac:dyDescent="0.25">
      <c r="A537">
        <v>535</v>
      </c>
      <c r="B537" t="str">
        <f>IF(DataBank!F537="failed",DataBank!B537,"")</f>
        <v/>
      </c>
      <c r="C537" t="str">
        <f>IF(DataBank!F537="failed",DataBank!L537,"")</f>
        <v/>
      </c>
    </row>
    <row r="538" spans="1:3" ht="15" hidden="1" customHeight="1" x14ac:dyDescent="0.25">
      <c r="A538">
        <v>536</v>
      </c>
      <c r="B538" t="str">
        <f>IF(DataBank!F538="failed",DataBank!B538,"")</f>
        <v/>
      </c>
      <c r="C538" t="str">
        <f>IF(DataBank!F538="failed",DataBank!L538,"")</f>
        <v/>
      </c>
    </row>
    <row r="539" spans="1:3" ht="15" hidden="1" customHeight="1" x14ac:dyDescent="0.25">
      <c r="A539">
        <v>537</v>
      </c>
      <c r="B539" t="str">
        <f>IF(DataBank!F539="failed",DataBank!B539,"")</f>
        <v/>
      </c>
      <c r="C539" t="str">
        <f>IF(DataBank!F539="failed",DataBank!L539,"")</f>
        <v/>
      </c>
    </row>
    <row r="540" spans="1:3" ht="15" hidden="1" customHeight="1" x14ac:dyDescent="0.25">
      <c r="A540">
        <v>538</v>
      </c>
      <c r="B540" t="str">
        <f>IF(DataBank!F540="failed",DataBank!B540,"")</f>
        <v/>
      </c>
      <c r="C540" t="str">
        <f>IF(DataBank!F540="failed",DataBank!L540,"")</f>
        <v/>
      </c>
    </row>
    <row r="541" spans="1:3" ht="15" hidden="1" customHeight="1" x14ac:dyDescent="0.25">
      <c r="A541">
        <v>539</v>
      </c>
      <c r="B541" t="str">
        <f>IF(DataBank!F541="failed",DataBank!B541,"")</f>
        <v/>
      </c>
      <c r="C541" t="str">
        <f>IF(DataBank!F541="failed",DataBank!L541,"")</f>
        <v/>
      </c>
    </row>
    <row r="542" spans="1:3" ht="15" customHeight="1" x14ac:dyDescent="0.25">
      <c r="A542">
        <v>540</v>
      </c>
      <c r="B542" t="str">
        <f>IF(DataBank!F542="failed",DataBank!B542,"")</f>
        <v>hap's- Whats the program?</v>
      </c>
      <c r="C542">
        <f>IF(DataBank!F542="failed",DataBank!L542,"")</f>
        <v>1</v>
      </c>
    </row>
    <row r="543" spans="1:3" ht="15" customHeight="1" x14ac:dyDescent="0.25">
      <c r="A543">
        <v>541</v>
      </c>
      <c r="B543" t="str">
        <f>IF(DataBank!F543="failed",DataBank!B543,"")</f>
        <v>Deviations</v>
      </c>
      <c r="C543">
        <f>IF(DataBank!F543="failed",DataBank!L543,"")</f>
        <v>1</v>
      </c>
    </row>
    <row r="544" spans="1:3" ht="15" customHeight="1" x14ac:dyDescent="0.25">
      <c r="A544">
        <v>542</v>
      </c>
      <c r="B544" t="str">
        <f>IF(DataBank!F544="failed",DataBank!B544,"")</f>
        <v>Chronicles - History by us, as we tell it, as we share it</v>
      </c>
      <c r="C544">
        <f>IF(DataBank!F544="failed",DataBank!L544,"")</f>
        <v>1</v>
      </c>
    </row>
    <row r="545" spans="1:3" ht="15" customHeight="1" x14ac:dyDescent="0.25">
      <c r="A545">
        <v>543</v>
      </c>
      <c r="B545" t="str">
        <f>IF(DataBank!F545="failed",DataBank!B545,"")</f>
        <v>Allergy Friendly Restaurant Finder and Review Site</v>
      </c>
      <c r="C545">
        <f>IF(DataBank!F545="failed",DataBank!L545,"")</f>
        <v>2</v>
      </c>
    </row>
    <row r="546" spans="1:3" ht="15" customHeight="1" x14ac:dyDescent="0.25">
      <c r="A546">
        <v>544</v>
      </c>
      <c r="B546" t="str">
        <f>IF(DataBank!F546="failed",DataBank!B546,"")</f>
        <v>Favowear - Shopping for your favorite clothes made simple</v>
      </c>
      <c r="C546">
        <f>IF(DataBank!F546="failed",DataBank!L546,"")</f>
        <v>2</v>
      </c>
    </row>
    <row r="547" spans="1:3" ht="15" customHeight="1" x14ac:dyDescent="0.25">
      <c r="A547">
        <v>545</v>
      </c>
      <c r="B547" t="str">
        <f>IF(DataBank!F547="failed",DataBank!B547,"")</f>
        <v>Speedwapp - The best webdesign tool for Wordpress, Bootstrap</v>
      </c>
      <c r="C547">
        <f>IF(DataBank!F547="failed",DataBank!L547,"")</f>
        <v>34</v>
      </c>
    </row>
    <row r="548" spans="1:3" ht="15" customHeight="1" x14ac:dyDescent="0.25">
      <c r="A548">
        <v>546</v>
      </c>
      <c r="B548" t="str">
        <f>IF(DataBank!F548="failed",DataBank!B548,"")</f>
        <v>Lift Up Missions a Global Christian Online Platform</v>
      </c>
      <c r="C548">
        <f>IF(DataBank!F548="failed",DataBank!L548,"")</f>
        <v>2</v>
      </c>
    </row>
    <row r="549" spans="1:3" ht="15" customHeight="1" x14ac:dyDescent="0.25">
      <c r="A549">
        <v>547</v>
      </c>
      <c r="B549" t="str">
        <f>IF(DataBank!F549="failed",DataBank!B549,"")</f>
        <v>Secure Email and Document sharing</v>
      </c>
      <c r="C549">
        <f>IF(DataBank!F549="failed",DataBank!L549,"")</f>
        <v>0</v>
      </c>
    </row>
    <row r="550" spans="1:3" ht="15" customHeight="1" x14ac:dyDescent="0.25">
      <c r="A550">
        <v>548</v>
      </c>
      <c r="B550" t="str">
        <f>IF(DataBank!F550="failed",DataBank!B550,"")</f>
        <v>Langwiser - video lessons with native speaking teachers</v>
      </c>
      <c r="C550">
        <f>IF(DataBank!F550="failed",DataBank!L550,"")</f>
        <v>1</v>
      </c>
    </row>
    <row r="551" spans="1:3" ht="15" customHeight="1" x14ac:dyDescent="0.25">
      <c r="A551">
        <v>549</v>
      </c>
      <c r="B551" t="str">
        <f>IF(DataBank!F551="failed",DataBank!B551,"")</f>
        <v>Keyup.in - The gaming community that gives back.</v>
      </c>
      <c r="C551">
        <f>IF(DataBank!F551="failed",DataBank!L551,"")</f>
        <v>8</v>
      </c>
    </row>
    <row r="552" spans="1:3" ht="15" customHeight="1" x14ac:dyDescent="0.25">
      <c r="A552">
        <v>550</v>
      </c>
      <c r="B552" t="str">
        <f>IF(DataBank!F552="failed",DataBank!B552,"")</f>
        <v>Business &amp; Event Directory in Kingston, Ontario</v>
      </c>
      <c r="C552">
        <f>IF(DataBank!F552="failed",DataBank!L552,"")</f>
        <v>4</v>
      </c>
    </row>
    <row r="553" spans="1:3" ht="15" customHeight="1" x14ac:dyDescent="0.25">
      <c r="A553">
        <v>551</v>
      </c>
      <c r="B553" t="str">
        <f>IF(DataBank!F553="failed",DataBank!B553,"")</f>
        <v>ALIBI X Nation - The Digital Black Wall Street</v>
      </c>
      <c r="C553">
        <f>IF(DataBank!F553="failed",DataBank!L553,"")</f>
        <v>28</v>
      </c>
    </row>
    <row r="554" spans="1:3" ht="15" customHeight="1" x14ac:dyDescent="0.25">
      <c r="A554">
        <v>552</v>
      </c>
      <c r="B554" t="str">
        <f>IF(DataBank!F554="failed",DataBank!B554,"")</f>
        <v>Spinnable Social Media</v>
      </c>
      <c r="C554">
        <f>IF(DataBank!F554="failed",DataBank!L554,"")</f>
        <v>0</v>
      </c>
    </row>
    <row r="555" spans="1:3" ht="15" customHeight="1" x14ac:dyDescent="0.25">
      <c r="A555">
        <v>553</v>
      </c>
      <c r="B555" t="str">
        <f>IF(DataBank!F555="failed",DataBank!B555,"")</f>
        <v>sellorshopusa.com</v>
      </c>
      <c r="C555">
        <f>IF(DataBank!F555="failed",DataBank!L555,"")</f>
        <v>6</v>
      </c>
    </row>
    <row r="556" spans="1:3" ht="15" customHeight="1" x14ac:dyDescent="0.25">
      <c r="A556">
        <v>554</v>
      </c>
      <c r="B556" t="str">
        <f>IF(DataBank!F556="failed",DataBank!B556,"")</f>
        <v>grplife, private social network for non-profit organizations</v>
      </c>
      <c r="C556">
        <f>IF(DataBank!F556="failed",DataBank!L556,"")</f>
        <v>22</v>
      </c>
    </row>
    <row r="557" spans="1:3" ht="15" customHeight="1" x14ac:dyDescent="0.25">
      <c r="A557">
        <v>555</v>
      </c>
      <c r="B557" t="str">
        <f>IF(DataBank!F557="failed",DataBank!B557,"")</f>
        <v>Marketing campaign for Show-Skill.net website</v>
      </c>
      <c r="C557">
        <f>IF(DataBank!F557="failed",DataBank!L557,"")</f>
        <v>0</v>
      </c>
    </row>
    <row r="558" spans="1:3" ht="15" customHeight="1" x14ac:dyDescent="0.25">
      <c r="A558">
        <v>556</v>
      </c>
      <c r="B558" t="str">
        <f>IF(DataBank!F558="failed",DataBank!B558,"")</f>
        <v>Braille Academy</v>
      </c>
      <c r="C558">
        <f>IF(DataBank!F558="failed",DataBank!L558,"")</f>
        <v>1</v>
      </c>
    </row>
    <row r="559" spans="1:3" ht="15" customHeight="1" x14ac:dyDescent="0.25">
      <c r="A559">
        <v>557</v>
      </c>
      <c r="B559" t="str">
        <f>IF(DataBank!F559="failed",DataBank!B559,"")</f>
        <v>Interactive Global Domestic Violence Platform</v>
      </c>
      <c r="C559">
        <f>IF(DataBank!F559="failed",DataBank!L559,"")</f>
        <v>20</v>
      </c>
    </row>
    <row r="560" spans="1:3" ht="15" customHeight="1" x14ac:dyDescent="0.25">
      <c r="A560">
        <v>558</v>
      </c>
      <c r="B560" t="str">
        <f>IF(DataBank!F560="failed",DataBank!B560,"")</f>
        <v>Southwest Louisville Online A Local Social Network</v>
      </c>
      <c r="C560">
        <f>IF(DataBank!F560="failed",DataBank!L560,"")</f>
        <v>0</v>
      </c>
    </row>
    <row r="561" spans="1:3" ht="15" customHeight="1" x14ac:dyDescent="0.25">
      <c r="A561">
        <v>559</v>
      </c>
      <c r="B561" t="str">
        <f>IF(DataBank!F561="failed",DataBank!B561,"")</f>
        <v>MADE online media platform for artists and creatives</v>
      </c>
      <c r="C561">
        <f>IF(DataBank!F561="failed",DataBank!L561,"")</f>
        <v>1</v>
      </c>
    </row>
    <row r="562" spans="1:3" ht="15" customHeight="1" x14ac:dyDescent="0.25">
      <c r="A562">
        <v>560</v>
      </c>
      <c r="B562" t="str">
        <f>IF(DataBank!F562="failed",DataBank!B562,"")</f>
        <v>DOWNLOAD THE INTERNET,....</v>
      </c>
      <c r="C562">
        <f>IF(DataBank!F562="failed",DataBank!L562,"")</f>
        <v>3</v>
      </c>
    </row>
    <row r="563" spans="1:3" ht="15" customHeight="1" x14ac:dyDescent="0.25">
      <c r="A563">
        <v>561</v>
      </c>
      <c r="B563" t="str">
        <f>IF(DataBank!F563="failed",DataBank!B563,"")</f>
        <v>CheckMate Careers</v>
      </c>
      <c r="C563">
        <f>IF(DataBank!F563="failed",DataBank!L563,"")</f>
        <v>2</v>
      </c>
    </row>
    <row r="564" spans="1:3" ht="15" customHeight="1" x14ac:dyDescent="0.25">
      <c r="A564">
        <v>562</v>
      </c>
      <c r="B564" t="str">
        <f>IF(DataBank!F564="failed",DataBank!B564,"")</f>
        <v>International/Domestic Student room platform</v>
      </c>
      <c r="C564">
        <f>IF(DataBank!F564="failed",DataBank!L564,"")</f>
        <v>0</v>
      </c>
    </row>
    <row r="565" spans="1:3" ht="15" customHeight="1" x14ac:dyDescent="0.25">
      <c r="A565">
        <v>563</v>
      </c>
      <c r="B565" t="str">
        <f>IF(DataBank!F565="failed",DataBank!B565,"")</f>
        <v>time-care.com - Helping People Remember The Simple Things</v>
      </c>
      <c r="C565">
        <f>IF(DataBank!F565="failed",DataBank!L565,"")</f>
        <v>2</v>
      </c>
    </row>
    <row r="566" spans="1:3" ht="15" customHeight="1" x14ac:dyDescent="0.25">
      <c r="A566">
        <v>564</v>
      </c>
      <c r="B566" t="str">
        <f>IF(DataBank!F566="failed",DataBank!B566,"")</f>
        <v>TOC TOC TROC</v>
      </c>
      <c r="C566">
        <f>IF(DataBank!F566="failed",DataBank!L566,"")</f>
        <v>1</v>
      </c>
    </row>
    <row r="567" spans="1:3" ht="15" customHeight="1" x14ac:dyDescent="0.25">
      <c r="A567">
        <v>565</v>
      </c>
      <c r="B567" t="str">
        <f>IF(DataBank!F567="failed",DataBank!B567,"")</f>
        <v>EasyLearnings</v>
      </c>
      <c r="C567">
        <f>IF(DataBank!F567="failed",DataBank!L567,"")</f>
        <v>0</v>
      </c>
    </row>
    <row r="568" spans="1:3" ht="15" customHeight="1" x14ac:dyDescent="0.25">
      <c r="A568">
        <v>566</v>
      </c>
      <c r="B568" t="str">
        <f>IF(DataBank!F568="failed",DataBank!B568,"")</f>
        <v>RummageCity.com - Rummage sailing made easy!</v>
      </c>
      <c r="C568">
        <f>IF(DataBank!F568="failed",DataBank!L568,"")</f>
        <v>1</v>
      </c>
    </row>
    <row r="569" spans="1:3" ht="15" customHeight="1" x14ac:dyDescent="0.25">
      <c r="A569">
        <v>567</v>
      </c>
      <c r="B569" t="str">
        <f>IF(DataBank!F569="failed",DataBank!B569,"")</f>
        <v>UnimeTV - Revolutionizing Anime</v>
      </c>
      <c r="C569">
        <f>IF(DataBank!F569="failed",DataBank!L569,"")</f>
        <v>0</v>
      </c>
    </row>
    <row r="570" spans="1:3" ht="15" customHeight="1" x14ac:dyDescent="0.25">
      <c r="A570">
        <v>568</v>
      </c>
      <c r="B570" t="str">
        <f>IF(DataBank!F570="failed",DataBank!B570,"")</f>
        <v>Planet Snow Kids - an online global family of snow lovers.</v>
      </c>
      <c r="C570">
        <f>IF(DataBank!F570="failed",DataBank!L570,"")</f>
        <v>5</v>
      </c>
    </row>
    <row r="571" spans="1:3" ht="15" customHeight="1" x14ac:dyDescent="0.25">
      <c r="A571">
        <v>569</v>
      </c>
      <c r="B571" t="str">
        <f>IF(DataBank!F571="failed",DataBank!B571,"")</f>
        <v>Mioti</v>
      </c>
      <c r="C571">
        <f>IF(DataBank!F571="failed",DataBank!L571,"")</f>
        <v>1</v>
      </c>
    </row>
    <row r="572" spans="1:3" ht="15" customHeight="1" x14ac:dyDescent="0.25">
      <c r="A572">
        <v>570</v>
      </c>
      <c r="B572" t="str">
        <f>IF(DataBank!F572="failed",DataBank!B572,"")</f>
        <v>Relaunching in May</v>
      </c>
      <c r="C572">
        <f>IF(DataBank!F572="failed",DataBank!L572,"")</f>
        <v>1</v>
      </c>
    </row>
    <row r="573" spans="1:3" ht="15" customHeight="1" x14ac:dyDescent="0.25">
      <c r="A573">
        <v>571</v>
      </c>
      <c r="B573" t="str">
        <f>IF(DataBank!F573="failed",DataBank!B573,"")</f>
        <v>Snag-A-Slip</v>
      </c>
      <c r="C573">
        <f>IF(DataBank!F573="failed",DataBank!L573,"")</f>
        <v>2</v>
      </c>
    </row>
    <row r="574" spans="1:3" ht="15" customHeight="1" x14ac:dyDescent="0.25">
      <c r="A574">
        <v>572</v>
      </c>
      <c r="B574" t="str">
        <f>IF(DataBank!F574="failed",DataBank!B574,"")</f>
        <v>FairwayJockey.com Custom Golf Equipment</v>
      </c>
      <c r="C574">
        <f>IF(DataBank!F574="failed",DataBank!L574,"")</f>
        <v>0</v>
      </c>
    </row>
    <row r="575" spans="1:3" ht="15" customHeight="1" x14ac:dyDescent="0.25">
      <c r="A575">
        <v>573</v>
      </c>
      <c r="B575" t="str">
        <f>IF(DataBank!F575="failed",DataBank!B575,"")</f>
        <v>Welcome to the Future! "UMEOS" the Internet's You, Me, O.S.</v>
      </c>
      <c r="C575">
        <f>IF(DataBank!F575="failed",DataBank!L575,"")</f>
        <v>9</v>
      </c>
    </row>
    <row r="576" spans="1:3" ht="15" customHeight="1" x14ac:dyDescent="0.25">
      <c r="A576">
        <v>574</v>
      </c>
      <c r="B576" t="str">
        <f>IF(DataBank!F576="failed",DataBank!B576,"")</f>
        <v>Unity, A Content Creators Toolkit</v>
      </c>
      <c r="C576">
        <f>IF(DataBank!F576="failed",DataBank!L576,"")</f>
        <v>4</v>
      </c>
    </row>
    <row r="577" spans="1:3" ht="15" customHeight="1" x14ac:dyDescent="0.25">
      <c r="A577">
        <v>575</v>
      </c>
      <c r="B577" t="str">
        <f>IF(DataBank!F577="failed",DataBank!B577,"")</f>
        <v>Uscore - Am PC spielerisch forschen und dafÃ¼r belohnt werden</v>
      </c>
      <c r="C577">
        <f>IF(DataBank!F577="failed",DataBank!L577,"")</f>
        <v>4</v>
      </c>
    </row>
    <row r="578" spans="1:3" ht="15" customHeight="1" x14ac:dyDescent="0.25">
      <c r="A578">
        <v>576</v>
      </c>
      <c r="B578" t="str">
        <f>IF(DataBank!F578="failed",DataBank!B578,"")</f>
        <v>Uthtopia</v>
      </c>
      <c r="C578">
        <f>IF(DataBank!F578="failed",DataBank!L578,"")</f>
        <v>1</v>
      </c>
    </row>
    <row r="579" spans="1:3" ht="15" customHeight="1" x14ac:dyDescent="0.25">
      <c r="A579">
        <v>577</v>
      </c>
      <c r="B579" t="str">
        <f>IF(DataBank!F579="failed",DataBank!B579,"")</f>
        <v>everydayrelay</v>
      </c>
      <c r="C579">
        <f>IF(DataBank!F579="failed",DataBank!L579,"")</f>
        <v>1</v>
      </c>
    </row>
    <row r="580" spans="1:3" ht="15" customHeight="1" x14ac:dyDescent="0.25">
      <c r="A580">
        <v>578</v>
      </c>
      <c r="B580" t="str">
        <f>IF(DataBank!F580="failed",DataBank!B580,"")</f>
        <v>weBuy Crowdsourced Shopping</v>
      </c>
      <c r="C580">
        <f>IF(DataBank!F580="failed",DataBank!L580,"")</f>
        <v>7</v>
      </c>
    </row>
    <row r="581" spans="1:3" ht="15" customHeight="1" x14ac:dyDescent="0.25">
      <c r="A581">
        <v>579</v>
      </c>
      <c r="B581" t="str">
        <f>IF(DataBank!F581="failed",DataBank!B581,"")</f>
        <v>Course: Learn Cryptography</v>
      </c>
      <c r="C581">
        <f>IF(DataBank!F581="failed",DataBank!L581,"")</f>
        <v>5</v>
      </c>
    </row>
    <row r="582" spans="1:3" ht="15" customHeight="1" x14ac:dyDescent="0.25">
      <c r="A582">
        <v>580</v>
      </c>
      <c r="B582" t="str">
        <f>IF(DataBank!F582="failed",DataBank!B582,"")</f>
        <v>Talented Minds â­ï¸</v>
      </c>
      <c r="C582">
        <f>IF(DataBank!F582="failed",DataBank!L582,"")</f>
        <v>1</v>
      </c>
    </row>
    <row r="583" spans="1:3" ht="15" customHeight="1" x14ac:dyDescent="0.25">
      <c r="A583">
        <v>581</v>
      </c>
      <c r="B583" t="str">
        <f>IF(DataBank!F583="failed",DataBank!B583,"")</f>
        <v>A Poets Domain</v>
      </c>
      <c r="C583">
        <f>IF(DataBank!F583="failed",DataBank!L583,"")</f>
        <v>0</v>
      </c>
    </row>
    <row r="584" spans="1:3" ht="15" customHeight="1" x14ac:dyDescent="0.25">
      <c r="A584">
        <v>582</v>
      </c>
      <c r="B584" t="str">
        <f>IF(DataBank!F584="failed",DataBank!B584,"")</f>
        <v>"We the People..."</v>
      </c>
      <c r="C584">
        <f>IF(DataBank!F584="failed",DataBank!L584,"")</f>
        <v>0</v>
      </c>
    </row>
    <row r="585" spans="1:3" ht="15" customHeight="1" x14ac:dyDescent="0.25">
      <c r="A585">
        <v>583</v>
      </c>
      <c r="B585" t="str">
        <f>IF(DataBank!F585="failed",DataBank!B585,"")</f>
        <v>HackersArchive.com</v>
      </c>
      <c r="C585">
        <f>IF(DataBank!F585="failed",DataBank!L585,"")</f>
        <v>1</v>
      </c>
    </row>
    <row r="586" spans="1:3" ht="15" customHeight="1" x14ac:dyDescent="0.25">
      <c r="A586">
        <v>584</v>
      </c>
      <c r="B586" t="str">
        <f>IF(DataBank!F586="failed",DataBank!B586,"")</f>
        <v>scriptCall - The Personal Presentation Platform</v>
      </c>
      <c r="C586">
        <f>IF(DataBank!F586="failed",DataBank!L586,"")</f>
        <v>2</v>
      </c>
    </row>
    <row r="587" spans="1:3" ht="15" customHeight="1" x14ac:dyDescent="0.25">
      <c r="A587">
        <v>585</v>
      </c>
      <c r="B587" t="str">
        <f>IF(DataBank!F587="failed",DataBank!B587,"")</f>
        <v>Link Card</v>
      </c>
      <c r="C587">
        <f>IF(DataBank!F587="failed",DataBank!L587,"")</f>
        <v>0</v>
      </c>
    </row>
    <row r="588" spans="1:3" ht="15" customHeight="1" x14ac:dyDescent="0.25">
      <c r="A588">
        <v>586</v>
      </c>
      <c r="B588" t="str">
        <f>IF(DataBank!F588="failed",DataBank!B588,"")</f>
        <v>Employ College 2K</v>
      </c>
      <c r="C588">
        <f>IF(DataBank!F588="failed",DataBank!L588,"")</f>
        <v>4</v>
      </c>
    </row>
    <row r="589" spans="1:3" ht="15" customHeight="1" x14ac:dyDescent="0.25">
      <c r="A589">
        <v>587</v>
      </c>
      <c r="B589" t="str">
        <f>IF(DataBank!F589="failed",DataBank!B589,"")</f>
        <v>Waitresses.com</v>
      </c>
      <c r="C589">
        <f>IF(DataBank!F589="failed",DataBank!L589,"")</f>
        <v>7</v>
      </c>
    </row>
    <row r="590" spans="1:3" ht="15" customHeight="1" x14ac:dyDescent="0.25">
      <c r="A590">
        <v>588</v>
      </c>
      <c r="B590" t="str">
        <f>IF(DataBank!F590="failed",DataBank!B590,"")</f>
        <v>TiTraGO! your personal driver</v>
      </c>
      <c r="C590">
        <f>IF(DataBank!F590="failed",DataBank!L590,"")</f>
        <v>2</v>
      </c>
    </row>
    <row r="591" spans="1:3" ht="15" customHeight="1" x14ac:dyDescent="0.25">
      <c r="A591">
        <v>589</v>
      </c>
      <c r="B591" t="str">
        <f>IF(DataBank!F591="failed",DataBank!B591,"")</f>
        <v>Get Neighborly</v>
      </c>
      <c r="C591">
        <f>IF(DataBank!F591="failed",DataBank!L591,"")</f>
        <v>1</v>
      </c>
    </row>
    <row r="592" spans="1:3" ht="15" customHeight="1" x14ac:dyDescent="0.25">
      <c r="A592">
        <v>590</v>
      </c>
      <c r="B592" t="str">
        <f>IF(DataBank!F592="failed",DataBank!B592,"")</f>
        <v>Build a Search Engine and more - Web Engineering Course</v>
      </c>
      <c r="C592">
        <f>IF(DataBank!F592="failed",DataBank!L592,"")</f>
        <v>9</v>
      </c>
    </row>
    <row r="593" spans="1:3" ht="15" customHeight="1" x14ac:dyDescent="0.25">
      <c r="A593">
        <v>591</v>
      </c>
      <c r="B593" t="str">
        <f>IF(DataBank!F593="failed",DataBank!B593,"")</f>
        <v>Kid's Connect (Connecting kids with sickness' together)</v>
      </c>
      <c r="C593">
        <f>IF(DataBank!F593="failed",DataBank!L593,"")</f>
        <v>2</v>
      </c>
    </row>
    <row r="594" spans="1:3" ht="15" customHeight="1" x14ac:dyDescent="0.25">
      <c r="A594">
        <v>592</v>
      </c>
      <c r="B594" t="str">
        <f>IF(DataBank!F594="failed",DataBank!B594,"")</f>
        <v>Go Start A Biz</v>
      </c>
      <c r="C594">
        <f>IF(DataBank!F594="failed",DataBank!L594,"")</f>
        <v>1</v>
      </c>
    </row>
    <row r="595" spans="1:3" ht="15" customHeight="1" x14ac:dyDescent="0.25">
      <c r="A595">
        <v>593</v>
      </c>
      <c r="B595" t="str">
        <f>IF(DataBank!F595="failed",DataBank!B595,"")</f>
        <v>Step-By-Step Guide On How To Stay Secure &amp; Anonymous Online</v>
      </c>
      <c r="C595">
        <f>IF(DataBank!F595="failed",DataBank!L595,"")</f>
        <v>7</v>
      </c>
    </row>
    <row r="596" spans="1:3" ht="15" customHeight="1" x14ac:dyDescent="0.25">
      <c r="A596">
        <v>594</v>
      </c>
      <c r="B596" t="str">
        <f>IF(DataBank!F596="failed",DataBank!B596,"")</f>
        <v>Unleashed Fitness</v>
      </c>
      <c r="C596">
        <f>IF(DataBank!F596="failed",DataBank!L596,"")</f>
        <v>2</v>
      </c>
    </row>
    <row r="597" spans="1:3" ht="15" customHeight="1" x14ac:dyDescent="0.25">
      <c r="A597">
        <v>595</v>
      </c>
      <c r="B597" t="str">
        <f>IF(DataBank!F597="failed",DataBank!B597,"")</f>
        <v>MyBestInterest.org</v>
      </c>
      <c r="C597">
        <f>IF(DataBank!F597="failed",DataBank!L597,"")</f>
        <v>8</v>
      </c>
    </row>
    <row r="598" spans="1:3" ht="15" customHeight="1" x14ac:dyDescent="0.25">
      <c r="A598">
        <v>596</v>
      </c>
      <c r="B598" t="str">
        <f>IF(DataBank!F598="failed",DataBank!B598,"")</f>
        <v>DigitaliBook free library</v>
      </c>
      <c r="C598">
        <f>IF(DataBank!F598="failed",DataBank!L598,"")</f>
        <v>2</v>
      </c>
    </row>
    <row r="599" spans="1:3" ht="15" customHeight="1" x14ac:dyDescent="0.25">
      <c r="A599">
        <v>597</v>
      </c>
      <c r="B599" t="str">
        <f>IF(DataBank!F599="failed",DataBank!B599,"")</f>
        <v>Rolodex: One Contact List to Rule Them All</v>
      </c>
      <c r="C599">
        <f>IF(DataBank!F599="failed",DataBank!L599,"")</f>
        <v>2</v>
      </c>
    </row>
    <row r="600" spans="1:3" ht="15" customHeight="1" x14ac:dyDescent="0.25">
      <c r="A600">
        <v>598</v>
      </c>
      <c r="B600" t="str">
        <f>IF(DataBank!F600="failed",DataBank!B600,"")</f>
        <v>Goals not creeds</v>
      </c>
      <c r="C600">
        <f>IF(DataBank!F600="failed",DataBank!L600,"")</f>
        <v>7</v>
      </c>
    </row>
    <row r="601" spans="1:3" ht="15" customHeight="1" x14ac:dyDescent="0.25">
      <c r="A601">
        <v>599</v>
      </c>
      <c r="B601" t="str">
        <f>IF(DataBank!F601="failed",DataBank!B601,"")</f>
        <v>Mail 4 Jail</v>
      </c>
      <c r="C601">
        <f>IF(DataBank!F601="failed",DataBank!L601,"")</f>
        <v>2</v>
      </c>
    </row>
    <row r="602" spans="1:3" ht="15" hidden="1" customHeight="1" x14ac:dyDescent="0.25">
      <c r="A602">
        <v>600</v>
      </c>
      <c r="B602" t="str">
        <f>IF(DataBank!F602="failed",DataBank!B602,"")</f>
        <v/>
      </c>
      <c r="C602" t="str">
        <f>IF(DataBank!F602="failed",DataBank!L602,"")</f>
        <v/>
      </c>
    </row>
    <row r="603" spans="1:3" ht="15" hidden="1" customHeight="1" x14ac:dyDescent="0.25">
      <c r="A603">
        <v>601</v>
      </c>
      <c r="B603" t="str">
        <f>IF(DataBank!F603="failed",DataBank!B603,"")</f>
        <v/>
      </c>
      <c r="C603" t="str">
        <f>IF(DataBank!F603="failed",DataBank!L603,"")</f>
        <v/>
      </c>
    </row>
    <row r="604" spans="1:3" ht="15" hidden="1" customHeight="1" x14ac:dyDescent="0.25">
      <c r="A604">
        <v>602</v>
      </c>
      <c r="B604" t="str">
        <f>IF(DataBank!F604="failed",DataBank!B604,"")</f>
        <v/>
      </c>
      <c r="C604" t="str">
        <f>IF(DataBank!F604="failed",DataBank!L604,"")</f>
        <v/>
      </c>
    </row>
    <row r="605" spans="1:3" ht="15" hidden="1" customHeight="1" x14ac:dyDescent="0.25">
      <c r="A605">
        <v>603</v>
      </c>
      <c r="B605" t="str">
        <f>IF(DataBank!F605="failed",DataBank!B605,"")</f>
        <v/>
      </c>
      <c r="C605" t="str">
        <f>IF(DataBank!F605="failed",DataBank!L605,"")</f>
        <v/>
      </c>
    </row>
    <row r="606" spans="1:3" ht="15" hidden="1" customHeight="1" x14ac:dyDescent="0.25">
      <c r="A606">
        <v>604</v>
      </c>
      <c r="B606" t="str">
        <f>IF(DataBank!F606="failed",DataBank!B606,"")</f>
        <v/>
      </c>
      <c r="C606" t="str">
        <f>IF(DataBank!F606="failed",DataBank!L606,"")</f>
        <v/>
      </c>
    </row>
    <row r="607" spans="1:3" ht="15" hidden="1" customHeight="1" x14ac:dyDescent="0.25">
      <c r="A607">
        <v>605</v>
      </c>
      <c r="B607" t="str">
        <f>IF(DataBank!F607="failed",DataBank!B607,"")</f>
        <v/>
      </c>
      <c r="C607" t="str">
        <f>IF(DataBank!F607="failed",DataBank!L607,"")</f>
        <v/>
      </c>
    </row>
    <row r="608" spans="1:3" ht="15" hidden="1" customHeight="1" x14ac:dyDescent="0.25">
      <c r="A608">
        <v>606</v>
      </c>
      <c r="B608" t="str">
        <f>IF(DataBank!F608="failed",DataBank!B608,"")</f>
        <v/>
      </c>
      <c r="C608" t="str">
        <f>IF(DataBank!F608="failed",DataBank!L608,"")</f>
        <v/>
      </c>
    </row>
    <row r="609" spans="1:3" ht="15" hidden="1" customHeight="1" x14ac:dyDescent="0.25">
      <c r="A609">
        <v>607</v>
      </c>
      <c r="B609" t="str">
        <f>IF(DataBank!F609="failed",DataBank!B609,"")</f>
        <v/>
      </c>
      <c r="C609" t="str">
        <f>IF(DataBank!F609="failed",DataBank!L609,"")</f>
        <v/>
      </c>
    </row>
    <row r="610" spans="1:3" ht="15" hidden="1" customHeight="1" x14ac:dyDescent="0.25">
      <c r="A610">
        <v>608</v>
      </c>
      <c r="B610" t="str">
        <f>IF(DataBank!F610="failed",DataBank!B610,"")</f>
        <v/>
      </c>
      <c r="C610" t="str">
        <f>IF(DataBank!F610="failed",DataBank!L610,"")</f>
        <v/>
      </c>
    </row>
    <row r="611" spans="1:3" ht="15" hidden="1" customHeight="1" x14ac:dyDescent="0.25">
      <c r="A611">
        <v>609</v>
      </c>
      <c r="B611" t="str">
        <f>IF(DataBank!F611="failed",DataBank!B611,"")</f>
        <v/>
      </c>
      <c r="C611" t="str">
        <f>IF(DataBank!F611="failed",DataBank!L611,"")</f>
        <v/>
      </c>
    </row>
    <row r="612" spans="1:3" ht="15" hidden="1" customHeight="1" x14ac:dyDescent="0.25">
      <c r="A612">
        <v>610</v>
      </c>
      <c r="B612" t="str">
        <f>IF(DataBank!F612="failed",DataBank!B612,"")</f>
        <v/>
      </c>
      <c r="C612" t="str">
        <f>IF(DataBank!F612="failed",DataBank!L612,"")</f>
        <v/>
      </c>
    </row>
    <row r="613" spans="1:3" ht="15" hidden="1" customHeight="1" x14ac:dyDescent="0.25">
      <c r="A613">
        <v>611</v>
      </c>
      <c r="B613" t="str">
        <f>IF(DataBank!F613="failed",DataBank!B613,"")</f>
        <v/>
      </c>
      <c r="C613" t="str">
        <f>IF(DataBank!F613="failed",DataBank!L613,"")</f>
        <v/>
      </c>
    </row>
    <row r="614" spans="1:3" ht="15" hidden="1" customHeight="1" x14ac:dyDescent="0.25">
      <c r="A614">
        <v>612</v>
      </c>
      <c r="B614" t="str">
        <f>IF(DataBank!F614="failed",DataBank!B614,"")</f>
        <v/>
      </c>
      <c r="C614" t="str">
        <f>IF(DataBank!F614="failed",DataBank!L614,"")</f>
        <v/>
      </c>
    </row>
    <row r="615" spans="1:3" ht="15" hidden="1" customHeight="1" x14ac:dyDescent="0.25">
      <c r="A615">
        <v>613</v>
      </c>
      <c r="B615" t="str">
        <f>IF(DataBank!F615="failed",DataBank!B615,"")</f>
        <v/>
      </c>
      <c r="C615" t="str">
        <f>IF(DataBank!F615="failed",DataBank!L615,"")</f>
        <v/>
      </c>
    </row>
    <row r="616" spans="1:3" ht="15" hidden="1" customHeight="1" x14ac:dyDescent="0.25">
      <c r="A616">
        <v>614</v>
      </c>
      <c r="B616" t="str">
        <f>IF(DataBank!F616="failed",DataBank!B616,"")</f>
        <v/>
      </c>
      <c r="C616" t="str">
        <f>IF(DataBank!F616="failed",DataBank!L616,"")</f>
        <v/>
      </c>
    </row>
    <row r="617" spans="1:3" ht="15" hidden="1" customHeight="1" x14ac:dyDescent="0.25">
      <c r="A617">
        <v>615</v>
      </c>
      <c r="B617" t="str">
        <f>IF(DataBank!F617="failed",DataBank!B617,"")</f>
        <v/>
      </c>
      <c r="C617" t="str">
        <f>IF(DataBank!F617="failed",DataBank!L617,"")</f>
        <v/>
      </c>
    </row>
    <row r="618" spans="1:3" ht="15" hidden="1" customHeight="1" x14ac:dyDescent="0.25">
      <c r="A618">
        <v>616</v>
      </c>
      <c r="B618" t="str">
        <f>IF(DataBank!F618="failed",DataBank!B618,"")</f>
        <v/>
      </c>
      <c r="C618" t="str">
        <f>IF(DataBank!F618="failed",DataBank!L618,"")</f>
        <v/>
      </c>
    </row>
    <row r="619" spans="1:3" ht="15" hidden="1" customHeight="1" x14ac:dyDescent="0.25">
      <c r="A619">
        <v>617</v>
      </c>
      <c r="B619" t="str">
        <f>IF(DataBank!F619="failed",DataBank!B619,"")</f>
        <v/>
      </c>
      <c r="C619" t="str">
        <f>IF(DataBank!F619="failed",DataBank!L619,"")</f>
        <v/>
      </c>
    </row>
    <row r="620" spans="1:3" ht="15" hidden="1" customHeight="1" x14ac:dyDescent="0.25">
      <c r="A620">
        <v>618</v>
      </c>
      <c r="B620" t="str">
        <f>IF(DataBank!F620="failed",DataBank!B620,"")</f>
        <v/>
      </c>
      <c r="C620" t="str">
        <f>IF(DataBank!F620="failed",DataBank!L620,"")</f>
        <v/>
      </c>
    </row>
    <row r="621" spans="1:3" ht="15" hidden="1" customHeight="1" x14ac:dyDescent="0.25">
      <c r="A621">
        <v>619</v>
      </c>
      <c r="B621" t="str">
        <f>IF(DataBank!F621="failed",DataBank!B621,"")</f>
        <v/>
      </c>
      <c r="C621" t="str">
        <f>IF(DataBank!F621="failed",DataBank!L621,"")</f>
        <v/>
      </c>
    </row>
    <row r="622" spans="1:3" ht="15" hidden="1" customHeight="1" x14ac:dyDescent="0.25">
      <c r="A622">
        <v>620</v>
      </c>
      <c r="B622" t="str">
        <f>IF(DataBank!F622="failed",DataBank!B622,"")</f>
        <v/>
      </c>
      <c r="C622" t="str">
        <f>IF(DataBank!F622="failed",DataBank!L622,"")</f>
        <v/>
      </c>
    </row>
    <row r="623" spans="1:3" ht="15" hidden="1" customHeight="1" x14ac:dyDescent="0.25">
      <c r="A623">
        <v>621</v>
      </c>
      <c r="B623" t="str">
        <f>IF(DataBank!F623="failed",DataBank!B623,"")</f>
        <v/>
      </c>
      <c r="C623" t="str">
        <f>IF(DataBank!F623="failed",DataBank!L623,"")</f>
        <v/>
      </c>
    </row>
    <row r="624" spans="1:3" ht="15" hidden="1" customHeight="1" x14ac:dyDescent="0.25">
      <c r="A624">
        <v>622</v>
      </c>
      <c r="B624" t="str">
        <f>IF(DataBank!F624="failed",DataBank!B624,"")</f>
        <v/>
      </c>
      <c r="C624" t="str">
        <f>IF(DataBank!F624="failed",DataBank!L624,"")</f>
        <v/>
      </c>
    </row>
    <row r="625" spans="1:3" ht="15" hidden="1" customHeight="1" x14ac:dyDescent="0.25">
      <c r="A625">
        <v>623</v>
      </c>
      <c r="B625" t="str">
        <f>IF(DataBank!F625="failed",DataBank!B625,"")</f>
        <v/>
      </c>
      <c r="C625" t="str">
        <f>IF(DataBank!F625="failed",DataBank!L625,"")</f>
        <v/>
      </c>
    </row>
    <row r="626" spans="1:3" ht="15" hidden="1" customHeight="1" x14ac:dyDescent="0.25">
      <c r="A626">
        <v>624</v>
      </c>
      <c r="B626" t="str">
        <f>IF(DataBank!F626="failed",DataBank!B626,"")</f>
        <v/>
      </c>
      <c r="C626" t="str">
        <f>IF(DataBank!F626="failed",DataBank!L626,"")</f>
        <v/>
      </c>
    </row>
    <row r="627" spans="1:3" ht="15" hidden="1" customHeight="1" x14ac:dyDescent="0.25">
      <c r="A627">
        <v>625</v>
      </c>
      <c r="B627" t="str">
        <f>IF(DataBank!F627="failed",DataBank!B627,"")</f>
        <v/>
      </c>
      <c r="C627" t="str">
        <f>IF(DataBank!F627="failed",DataBank!L627,"")</f>
        <v/>
      </c>
    </row>
    <row r="628" spans="1:3" ht="15" hidden="1" customHeight="1" x14ac:dyDescent="0.25">
      <c r="A628">
        <v>626</v>
      </c>
      <c r="B628" t="str">
        <f>IF(DataBank!F628="failed",DataBank!B628,"")</f>
        <v/>
      </c>
      <c r="C628" t="str">
        <f>IF(DataBank!F628="failed",DataBank!L628,"")</f>
        <v/>
      </c>
    </row>
    <row r="629" spans="1:3" ht="15" hidden="1" customHeight="1" x14ac:dyDescent="0.25">
      <c r="A629">
        <v>627</v>
      </c>
      <c r="B629" t="str">
        <f>IF(DataBank!F629="failed",DataBank!B629,"")</f>
        <v/>
      </c>
      <c r="C629" t="str">
        <f>IF(DataBank!F629="failed",DataBank!L629,"")</f>
        <v/>
      </c>
    </row>
    <row r="630" spans="1:3" ht="15" hidden="1" customHeight="1" x14ac:dyDescent="0.25">
      <c r="A630">
        <v>628</v>
      </c>
      <c r="B630" t="str">
        <f>IF(DataBank!F630="failed",DataBank!B630,"")</f>
        <v/>
      </c>
      <c r="C630" t="str">
        <f>IF(DataBank!F630="failed",DataBank!L630,"")</f>
        <v/>
      </c>
    </row>
    <row r="631" spans="1:3" ht="15" hidden="1" customHeight="1" x14ac:dyDescent="0.25">
      <c r="A631">
        <v>629</v>
      </c>
      <c r="B631" t="str">
        <f>IF(DataBank!F631="failed",DataBank!B631,"")</f>
        <v/>
      </c>
      <c r="C631" t="str">
        <f>IF(DataBank!F631="failed",DataBank!L631,"")</f>
        <v/>
      </c>
    </row>
    <row r="632" spans="1:3" ht="15" hidden="1" customHeight="1" x14ac:dyDescent="0.25">
      <c r="A632">
        <v>630</v>
      </c>
      <c r="B632" t="str">
        <f>IF(DataBank!F632="failed",DataBank!B632,"")</f>
        <v/>
      </c>
      <c r="C632" t="str">
        <f>IF(DataBank!F632="failed",DataBank!L632,"")</f>
        <v/>
      </c>
    </row>
    <row r="633" spans="1:3" ht="15" hidden="1" customHeight="1" x14ac:dyDescent="0.25">
      <c r="A633">
        <v>631</v>
      </c>
      <c r="B633" t="str">
        <f>IF(DataBank!F633="failed",DataBank!B633,"")</f>
        <v/>
      </c>
      <c r="C633" t="str">
        <f>IF(DataBank!F633="failed",DataBank!L633,"")</f>
        <v/>
      </c>
    </row>
    <row r="634" spans="1:3" ht="15" hidden="1" customHeight="1" x14ac:dyDescent="0.25">
      <c r="A634">
        <v>632</v>
      </c>
      <c r="B634" t="str">
        <f>IF(DataBank!F634="failed",DataBank!B634,"")</f>
        <v/>
      </c>
      <c r="C634" t="str">
        <f>IF(DataBank!F634="failed",DataBank!L634,"")</f>
        <v/>
      </c>
    </row>
    <row r="635" spans="1:3" ht="15" hidden="1" customHeight="1" x14ac:dyDescent="0.25">
      <c r="A635">
        <v>633</v>
      </c>
      <c r="B635" t="str">
        <f>IF(DataBank!F635="failed",DataBank!B635,"")</f>
        <v/>
      </c>
      <c r="C635" t="str">
        <f>IF(DataBank!F635="failed",DataBank!L635,"")</f>
        <v/>
      </c>
    </row>
    <row r="636" spans="1:3" ht="15" hidden="1" customHeight="1" x14ac:dyDescent="0.25">
      <c r="A636">
        <v>634</v>
      </c>
      <c r="B636" t="str">
        <f>IF(DataBank!F636="failed",DataBank!B636,"")</f>
        <v/>
      </c>
      <c r="C636" t="str">
        <f>IF(DataBank!F636="failed",DataBank!L636,"")</f>
        <v/>
      </c>
    </row>
    <row r="637" spans="1:3" ht="15" hidden="1" customHeight="1" x14ac:dyDescent="0.25">
      <c r="A637">
        <v>635</v>
      </c>
      <c r="B637" t="str">
        <f>IF(DataBank!F637="failed",DataBank!B637,"")</f>
        <v/>
      </c>
      <c r="C637" t="str">
        <f>IF(DataBank!F637="failed",DataBank!L637,"")</f>
        <v/>
      </c>
    </row>
    <row r="638" spans="1:3" ht="15" hidden="1" customHeight="1" x14ac:dyDescent="0.25">
      <c r="A638">
        <v>636</v>
      </c>
      <c r="B638" t="str">
        <f>IF(DataBank!F638="failed",DataBank!B638,"")</f>
        <v/>
      </c>
      <c r="C638" t="str">
        <f>IF(DataBank!F638="failed",DataBank!L638,"")</f>
        <v/>
      </c>
    </row>
    <row r="639" spans="1:3" ht="15" hidden="1" customHeight="1" x14ac:dyDescent="0.25">
      <c r="A639">
        <v>637</v>
      </c>
      <c r="B639" t="str">
        <f>IF(DataBank!F639="failed",DataBank!B639,"")</f>
        <v/>
      </c>
      <c r="C639" t="str">
        <f>IF(DataBank!F639="failed",DataBank!L639,"")</f>
        <v/>
      </c>
    </row>
    <row r="640" spans="1:3" ht="15" hidden="1" customHeight="1" x14ac:dyDescent="0.25">
      <c r="A640">
        <v>638</v>
      </c>
      <c r="B640" t="str">
        <f>IF(DataBank!F640="failed",DataBank!B640,"")</f>
        <v/>
      </c>
      <c r="C640" t="str">
        <f>IF(DataBank!F640="failed",DataBank!L640,"")</f>
        <v/>
      </c>
    </row>
    <row r="641" spans="1:3" ht="15" hidden="1" customHeight="1" x14ac:dyDescent="0.25">
      <c r="A641">
        <v>639</v>
      </c>
      <c r="B641" t="str">
        <f>IF(DataBank!F641="failed",DataBank!B641,"")</f>
        <v/>
      </c>
      <c r="C641" t="str">
        <f>IF(DataBank!F641="failed",DataBank!L641,"")</f>
        <v/>
      </c>
    </row>
    <row r="642" spans="1:3" ht="15" hidden="1" customHeight="1" x14ac:dyDescent="0.25">
      <c r="A642">
        <v>640</v>
      </c>
      <c r="B642" t="str">
        <f>IF(DataBank!F642="failed",DataBank!B642,"")</f>
        <v/>
      </c>
      <c r="C642" t="str">
        <f>IF(DataBank!F642="failed",DataBank!L642,"")</f>
        <v/>
      </c>
    </row>
    <row r="643" spans="1:3" ht="15" hidden="1" customHeight="1" x14ac:dyDescent="0.25">
      <c r="A643">
        <v>641</v>
      </c>
      <c r="B643" t="str">
        <f>IF(DataBank!F643="failed",DataBank!B643,"")</f>
        <v/>
      </c>
      <c r="C643" t="str">
        <f>IF(DataBank!F643="failed",DataBank!L643,"")</f>
        <v/>
      </c>
    </row>
    <row r="644" spans="1:3" ht="15" hidden="1" customHeight="1" x14ac:dyDescent="0.25">
      <c r="A644">
        <v>642</v>
      </c>
      <c r="B644" t="str">
        <f>IF(DataBank!F644="failed",DataBank!B644,"")</f>
        <v/>
      </c>
      <c r="C644" t="str">
        <f>IF(DataBank!F644="failed",DataBank!L644,"")</f>
        <v/>
      </c>
    </row>
    <row r="645" spans="1:3" ht="15" hidden="1" customHeight="1" x14ac:dyDescent="0.25">
      <c r="A645">
        <v>643</v>
      </c>
      <c r="B645" t="str">
        <f>IF(DataBank!F645="failed",DataBank!B645,"")</f>
        <v/>
      </c>
      <c r="C645" t="str">
        <f>IF(DataBank!F645="failed",DataBank!L645,"")</f>
        <v/>
      </c>
    </row>
    <row r="646" spans="1:3" ht="15" hidden="1" customHeight="1" x14ac:dyDescent="0.25">
      <c r="A646">
        <v>644</v>
      </c>
      <c r="B646" t="str">
        <f>IF(DataBank!F646="failed",DataBank!B646,"")</f>
        <v/>
      </c>
      <c r="C646" t="str">
        <f>IF(DataBank!F646="failed",DataBank!L646,"")</f>
        <v/>
      </c>
    </row>
    <row r="647" spans="1:3" ht="15" hidden="1" customHeight="1" x14ac:dyDescent="0.25">
      <c r="A647">
        <v>645</v>
      </c>
      <c r="B647" t="str">
        <f>IF(DataBank!F647="failed",DataBank!B647,"")</f>
        <v/>
      </c>
      <c r="C647" t="str">
        <f>IF(DataBank!F647="failed",DataBank!L647,"")</f>
        <v/>
      </c>
    </row>
    <row r="648" spans="1:3" ht="15" hidden="1" customHeight="1" x14ac:dyDescent="0.25">
      <c r="A648">
        <v>646</v>
      </c>
      <c r="B648" t="str">
        <f>IF(DataBank!F648="failed",DataBank!B648,"")</f>
        <v/>
      </c>
      <c r="C648" t="str">
        <f>IF(DataBank!F648="failed",DataBank!L648,"")</f>
        <v/>
      </c>
    </row>
    <row r="649" spans="1:3" ht="15" hidden="1" customHeight="1" x14ac:dyDescent="0.25">
      <c r="A649">
        <v>647</v>
      </c>
      <c r="B649" t="str">
        <f>IF(DataBank!F649="failed",DataBank!B649,"")</f>
        <v/>
      </c>
      <c r="C649" t="str">
        <f>IF(DataBank!F649="failed",DataBank!L649,"")</f>
        <v/>
      </c>
    </row>
    <row r="650" spans="1:3" ht="15" hidden="1" customHeight="1" x14ac:dyDescent="0.25">
      <c r="A650">
        <v>648</v>
      </c>
      <c r="B650" t="str">
        <f>IF(DataBank!F650="failed",DataBank!B650,"")</f>
        <v/>
      </c>
      <c r="C650" t="str">
        <f>IF(DataBank!F650="failed",DataBank!L650,"")</f>
        <v/>
      </c>
    </row>
    <row r="651" spans="1:3" ht="15" hidden="1" customHeight="1" x14ac:dyDescent="0.25">
      <c r="A651">
        <v>649</v>
      </c>
      <c r="B651" t="str">
        <f>IF(DataBank!F651="failed",DataBank!B651,"")</f>
        <v/>
      </c>
      <c r="C651" t="str">
        <f>IF(DataBank!F651="failed",DataBank!L651,"")</f>
        <v/>
      </c>
    </row>
    <row r="652" spans="1:3" ht="15" hidden="1" customHeight="1" x14ac:dyDescent="0.25">
      <c r="A652">
        <v>650</v>
      </c>
      <c r="B652" t="str">
        <f>IF(DataBank!F652="failed",DataBank!B652,"")</f>
        <v/>
      </c>
      <c r="C652" t="str">
        <f>IF(DataBank!F652="failed",DataBank!L652,"")</f>
        <v/>
      </c>
    </row>
    <row r="653" spans="1:3" ht="15" hidden="1" customHeight="1" x14ac:dyDescent="0.25">
      <c r="A653">
        <v>651</v>
      </c>
      <c r="B653" t="str">
        <f>IF(DataBank!F653="failed",DataBank!B653,"")</f>
        <v/>
      </c>
      <c r="C653" t="str">
        <f>IF(DataBank!F653="failed",DataBank!L653,"")</f>
        <v/>
      </c>
    </row>
    <row r="654" spans="1:3" ht="15" hidden="1" customHeight="1" x14ac:dyDescent="0.25">
      <c r="A654">
        <v>652</v>
      </c>
      <c r="B654" t="str">
        <f>IF(DataBank!F654="failed",DataBank!B654,"")</f>
        <v/>
      </c>
      <c r="C654" t="str">
        <f>IF(DataBank!F654="failed",DataBank!L654,"")</f>
        <v/>
      </c>
    </row>
    <row r="655" spans="1:3" ht="15" hidden="1" customHeight="1" x14ac:dyDescent="0.25">
      <c r="A655">
        <v>653</v>
      </c>
      <c r="B655" t="str">
        <f>IF(DataBank!F655="failed",DataBank!B655,"")</f>
        <v/>
      </c>
      <c r="C655" t="str">
        <f>IF(DataBank!F655="failed",DataBank!L655,"")</f>
        <v/>
      </c>
    </row>
    <row r="656" spans="1:3" ht="15" hidden="1" customHeight="1" x14ac:dyDescent="0.25">
      <c r="A656">
        <v>654</v>
      </c>
      <c r="B656" t="str">
        <f>IF(DataBank!F656="failed",DataBank!B656,"")</f>
        <v/>
      </c>
      <c r="C656" t="str">
        <f>IF(DataBank!F656="failed",DataBank!L656,"")</f>
        <v/>
      </c>
    </row>
    <row r="657" spans="1:3" ht="15" hidden="1" customHeight="1" x14ac:dyDescent="0.25">
      <c r="A657">
        <v>655</v>
      </c>
      <c r="B657" t="str">
        <f>IF(DataBank!F657="failed",DataBank!B657,"")</f>
        <v/>
      </c>
      <c r="C657" t="str">
        <f>IF(DataBank!F657="failed",DataBank!L657,"")</f>
        <v/>
      </c>
    </row>
    <row r="658" spans="1:3" ht="15" hidden="1" customHeight="1" x14ac:dyDescent="0.25">
      <c r="A658">
        <v>656</v>
      </c>
      <c r="B658" t="str">
        <f>IF(DataBank!F658="failed",DataBank!B658,"")</f>
        <v/>
      </c>
      <c r="C658" t="str">
        <f>IF(DataBank!F658="failed",DataBank!L658,"")</f>
        <v/>
      </c>
    </row>
    <row r="659" spans="1:3" ht="15" hidden="1" customHeight="1" x14ac:dyDescent="0.25">
      <c r="A659">
        <v>657</v>
      </c>
      <c r="B659" t="str">
        <f>IF(DataBank!F659="failed",DataBank!B659,"")</f>
        <v/>
      </c>
      <c r="C659" t="str">
        <f>IF(DataBank!F659="failed",DataBank!L659,"")</f>
        <v/>
      </c>
    </row>
    <row r="660" spans="1:3" ht="15" hidden="1" customHeight="1" x14ac:dyDescent="0.25">
      <c r="A660">
        <v>658</v>
      </c>
      <c r="B660" t="str">
        <f>IF(DataBank!F660="failed",DataBank!B660,"")</f>
        <v/>
      </c>
      <c r="C660" t="str">
        <f>IF(DataBank!F660="failed",DataBank!L660,"")</f>
        <v/>
      </c>
    </row>
    <row r="661" spans="1:3" ht="15" hidden="1" customHeight="1" x14ac:dyDescent="0.25">
      <c r="A661">
        <v>659</v>
      </c>
      <c r="B661" t="str">
        <f>IF(DataBank!F661="failed",DataBank!B661,"")</f>
        <v/>
      </c>
      <c r="C661" t="str">
        <f>IF(DataBank!F661="failed",DataBank!L661,"")</f>
        <v/>
      </c>
    </row>
    <row r="662" spans="1:3" ht="15" customHeight="1" x14ac:dyDescent="0.25">
      <c r="A662">
        <v>660</v>
      </c>
      <c r="B662" t="str">
        <f>IF(DataBank!F662="failed",DataBank!B662,"")</f>
        <v>ProfileMyRun:  Run the Right Way, Run the Natural Way</v>
      </c>
      <c r="C662">
        <f>IF(DataBank!F662="failed",DataBank!L662,"")</f>
        <v>18</v>
      </c>
    </row>
    <row r="663" spans="1:3" ht="15" customHeight="1" x14ac:dyDescent="0.25">
      <c r="A663">
        <v>661</v>
      </c>
      <c r="B663" t="str">
        <f>IF(DataBank!F663="failed",DataBank!B663,"")</f>
        <v>AirString</v>
      </c>
      <c r="C663">
        <f>IF(DataBank!F663="failed",DataBank!L663,"")</f>
        <v>9</v>
      </c>
    </row>
    <row r="664" spans="1:3" ht="15" customHeight="1" x14ac:dyDescent="0.25">
      <c r="A664">
        <v>662</v>
      </c>
      <c r="B664" t="str">
        <f>IF(DataBank!F664="failed",DataBank!B664,"")</f>
        <v>LW - the cool luminescent band with a watch</v>
      </c>
      <c r="C664">
        <f>IF(DataBank!F664="failed",DataBank!L664,"")</f>
        <v>4</v>
      </c>
    </row>
    <row r="665" spans="1:3" ht="15" customHeight="1" x14ac:dyDescent="0.25">
      <c r="A665">
        <v>663</v>
      </c>
      <c r="B665" t="str">
        <f>IF(DataBank!F665="failed",DataBank!B665,"")</f>
        <v>MouseFighter invisible AIR mouse</v>
      </c>
      <c r="C665">
        <f>IF(DataBank!F665="failed",DataBank!L665,"")</f>
        <v>7</v>
      </c>
    </row>
    <row r="666" spans="1:3" ht="15" customHeight="1" x14ac:dyDescent="0.25">
      <c r="A666">
        <v>664</v>
      </c>
      <c r="B666" t="str">
        <f>IF(DataBank!F666="failed",DataBank!B666,"")</f>
        <v>Oregon Babyâ„¢ Diapers</v>
      </c>
      <c r="C666">
        <f>IF(DataBank!F666="failed",DataBank!L666,"")</f>
        <v>29</v>
      </c>
    </row>
    <row r="667" spans="1:3" ht="15" customHeight="1" x14ac:dyDescent="0.25">
      <c r="A667">
        <v>665</v>
      </c>
      <c r="B667" t="str">
        <f>IF(DataBank!F667="failed",DataBank!B667,"")</f>
        <v>CulBox , Open Source Wearable Smart Watch for Arduino</v>
      </c>
      <c r="C667">
        <f>IF(DataBank!F667="failed",DataBank!L667,"")</f>
        <v>12</v>
      </c>
    </row>
    <row r="668" spans="1:3" ht="15" customHeight="1" x14ac:dyDescent="0.25">
      <c r="A668">
        <v>666</v>
      </c>
      <c r="B668" t="str">
        <f>IF(DataBank!F668="failed",DataBank!B668,"")</f>
        <v>Ducky Diapers</v>
      </c>
      <c r="C668">
        <f>IF(DataBank!F668="failed",DataBank!L668,"")</f>
        <v>4</v>
      </c>
    </row>
    <row r="669" spans="1:3" ht="15" customHeight="1" x14ac:dyDescent="0.25">
      <c r="A669">
        <v>667</v>
      </c>
      <c r="B669" t="str">
        <f>IF(DataBank!F669="failed",DataBank!B669,"")</f>
        <v>Ubivade - Vibrating navigation belt</v>
      </c>
      <c r="C669">
        <f>IF(DataBank!F669="failed",DataBank!L669,"")</f>
        <v>28</v>
      </c>
    </row>
    <row r="670" spans="1:3" ht="15" customHeight="1" x14ac:dyDescent="0.25">
      <c r="A670">
        <v>668</v>
      </c>
      <c r="B670" t="str">
        <f>IF(DataBank!F670="failed",DataBank!B670,"")</f>
        <v>Iplace itâ„¢ : The Phone Holding RFID Blocking Card Holder</v>
      </c>
      <c r="C670">
        <f>IF(DataBank!F670="failed",DataBank!L670,"")</f>
        <v>25</v>
      </c>
    </row>
    <row r="671" spans="1:3" ht="15" customHeight="1" x14ac:dyDescent="0.25">
      <c r="A671">
        <v>669</v>
      </c>
      <c r="B671" t="str">
        <f>IF(DataBank!F671="failed",DataBank!B671,"")</f>
        <v>Christian DiLusso Watches</v>
      </c>
      <c r="C671">
        <f>IF(DataBank!F671="failed",DataBank!L671,"")</f>
        <v>28</v>
      </c>
    </row>
    <row r="672" spans="1:3" ht="15" customHeight="1" x14ac:dyDescent="0.25">
      <c r="A672">
        <v>670</v>
      </c>
      <c r="B672" t="str">
        <f>IF(DataBank!F672="failed",DataBank!B672,"")</f>
        <v>FINCLIP, the easiest way to don/doff your scuba diving fins</v>
      </c>
      <c r="C672">
        <f>IF(DataBank!F672="failed",DataBank!L672,"")</f>
        <v>310</v>
      </c>
    </row>
    <row r="673" spans="1:3" ht="15" customHeight="1" x14ac:dyDescent="0.25">
      <c r="A673">
        <v>671</v>
      </c>
      <c r="B673" t="str">
        <f>IF(DataBank!F673="failed",DataBank!B673,"")</f>
        <v>SmoothEye - Accurately Test Your Alertness and Focus Level</v>
      </c>
      <c r="C673">
        <f>IF(DataBank!F673="failed",DataBank!L673,"")</f>
        <v>15</v>
      </c>
    </row>
    <row r="674" spans="1:3" ht="15" customHeight="1" x14ac:dyDescent="0.25">
      <c r="A674">
        <v>672</v>
      </c>
      <c r="B674" t="str">
        <f>IF(DataBank!F674="failed",DataBank!B674,"")</f>
        <v>youWare  |  A digital ID for the real world</v>
      </c>
      <c r="C674">
        <f>IF(DataBank!F674="failed",DataBank!L674,"")</f>
        <v>215</v>
      </c>
    </row>
    <row r="675" spans="1:3" ht="15" customHeight="1" x14ac:dyDescent="0.25">
      <c r="A675">
        <v>673</v>
      </c>
      <c r="B675" t="str">
        <f>IF(DataBank!F675="failed",DataBank!B675,"")</f>
        <v>HORIZON: LIFE ENHANCED GLASSWARE</v>
      </c>
      <c r="C675">
        <f>IF(DataBank!F675="failed",DataBank!L675,"")</f>
        <v>3</v>
      </c>
    </row>
    <row r="676" spans="1:3" ht="15" customHeight="1" x14ac:dyDescent="0.25">
      <c r="A676">
        <v>674</v>
      </c>
      <c r="B676" t="str">
        <f>IF(DataBank!F676="failed",DataBank!B676,"")</f>
        <v>Something To Wear For Hearing Sounds By Feeling Vibrations</v>
      </c>
      <c r="C676">
        <f>IF(DataBank!F676="failed",DataBank!L676,"")</f>
        <v>2</v>
      </c>
    </row>
    <row r="677" spans="1:3" ht="15" customHeight="1" x14ac:dyDescent="0.25">
      <c r="A677">
        <v>675</v>
      </c>
      <c r="B677" t="str">
        <f>IF(DataBank!F677="failed",DataBank!B677,"")</f>
        <v>How to Make Innovative Apple Watch Apps with WatchKit</v>
      </c>
      <c r="C677">
        <f>IF(DataBank!F677="failed",DataBank!L677,"")</f>
        <v>26</v>
      </c>
    </row>
    <row r="678" spans="1:3" ht="15" customHeight="1" x14ac:dyDescent="0.25">
      <c r="A678">
        <v>676</v>
      </c>
      <c r="B678" t="str">
        <f>IF(DataBank!F678="failed",DataBank!B678,"")</f>
        <v>NapTime: the first baby monitor that takes care of parents</v>
      </c>
      <c r="C678">
        <f>IF(DataBank!F678="failed",DataBank!L678,"")</f>
        <v>24</v>
      </c>
    </row>
    <row r="679" spans="1:3" ht="15" customHeight="1" x14ac:dyDescent="0.25">
      <c r="A679">
        <v>677</v>
      </c>
      <c r="B679" t="str">
        <f>IF(DataBank!F679="failed",DataBank!B679,"")</f>
        <v>World's first Heated Jacket managed by Smartphone</v>
      </c>
      <c r="C679">
        <f>IF(DataBank!F679="failed",DataBank!L679,"")</f>
        <v>96</v>
      </c>
    </row>
    <row r="680" spans="1:3" ht="15" customHeight="1" x14ac:dyDescent="0.25">
      <c r="A680">
        <v>678</v>
      </c>
      <c r="B680" t="str">
        <f>IF(DataBank!F680="failed",DataBank!B680,"")</f>
        <v>World's Smallest Mp3 Player Earpiece Bible - Ohura Project</v>
      </c>
      <c r="C680">
        <f>IF(DataBank!F680="failed",DataBank!L680,"")</f>
        <v>17</v>
      </c>
    </row>
    <row r="681" spans="1:3" ht="15" customHeight="1" x14ac:dyDescent="0.25">
      <c r="A681">
        <v>679</v>
      </c>
      <c r="B681" t="str">
        <f>IF(DataBank!F681="failed",DataBank!B681,"")</f>
        <v>Monolith Posture Coach</v>
      </c>
      <c r="C681">
        <f>IF(DataBank!F681="failed",DataBank!L681,"")</f>
        <v>94</v>
      </c>
    </row>
    <row r="682" spans="1:3" ht="15" customHeight="1" x14ac:dyDescent="0.25">
      <c r="A682">
        <v>680</v>
      </c>
      <c r="B682" t="str">
        <f>IF(DataBank!F682="failed",DataBank!B682,"")</f>
        <v>PosturePulse: The posture sensor worn on your waist or chair</v>
      </c>
      <c r="C682">
        <f>IF(DataBank!F682="failed",DataBank!L682,"")</f>
        <v>129</v>
      </c>
    </row>
    <row r="683" spans="1:3" ht="15" customHeight="1" x14ac:dyDescent="0.25">
      <c r="A683">
        <v>681</v>
      </c>
      <c r="B683" t="str">
        <f>IF(DataBank!F683="failed",DataBank!B683,"")</f>
        <v>D-Pro Athletic Headband with Carbon Fiber</v>
      </c>
      <c r="C683">
        <f>IF(DataBank!F683="failed",DataBank!L683,"")</f>
        <v>1</v>
      </c>
    </row>
    <row r="684" spans="1:3" ht="15" customHeight="1" x14ac:dyDescent="0.25">
      <c r="A684">
        <v>682</v>
      </c>
      <c r="B684" t="str">
        <f>IF(DataBank!F684="failed",DataBank!B684,"")</f>
        <v>Deception Belt</v>
      </c>
      <c r="C684">
        <f>IF(DataBank!F684="failed",DataBank!L684,"")</f>
        <v>4</v>
      </c>
    </row>
    <row r="685" spans="1:3" ht="15" customHeight="1" x14ac:dyDescent="0.25">
      <c r="A685">
        <v>683</v>
      </c>
      <c r="B685" t="str">
        <f>IF(DataBank!F685="failed",DataBank!B685,"")</f>
        <v>Mist Buddy Hydration/Misting Backpack</v>
      </c>
      <c r="C685">
        <f>IF(DataBank!F685="failed",DataBank!L685,"")</f>
        <v>3</v>
      </c>
    </row>
    <row r="686" spans="1:3" ht="15" customHeight="1" x14ac:dyDescent="0.25">
      <c r="A686">
        <v>684</v>
      </c>
      <c r="B686" t="str">
        <f>IF(DataBank!F686="failed",DataBank!B686,"")</f>
        <v>Arcus Motion Analyzer | The Versatile Smart Ring</v>
      </c>
      <c r="C686">
        <f>IF(DataBank!F686="failed",DataBank!L686,"")</f>
        <v>135</v>
      </c>
    </row>
    <row r="687" spans="1:3" ht="15" customHeight="1" x14ac:dyDescent="0.25">
      <c r="A687">
        <v>685</v>
      </c>
      <c r="B687" t="str">
        <f>IF(DataBank!F687="failed",DataBank!B687,"")</f>
        <v>Nomadica All purpose backpack with battery</v>
      </c>
      <c r="C687">
        <f>IF(DataBank!F687="failed",DataBank!L687,"")</f>
        <v>10</v>
      </c>
    </row>
    <row r="688" spans="1:3" ht="15" customHeight="1" x14ac:dyDescent="0.25">
      <c r="A688">
        <v>686</v>
      </c>
      <c r="B688" t="str">
        <f>IF(DataBank!F688="failed",DataBank!B688,"")</f>
        <v>Vivi di Cuore - Heart Rate Watch</v>
      </c>
      <c r="C688">
        <f>IF(DataBank!F688="failed",DataBank!L688,"")</f>
        <v>0</v>
      </c>
    </row>
    <row r="689" spans="1:3" ht="15" customHeight="1" x14ac:dyDescent="0.25">
      <c r="A689">
        <v>687</v>
      </c>
      <c r="B689" t="str">
        <f>IF(DataBank!F689="failed",DataBank!B689,"")</f>
        <v>Power Go: Cargador Solar para Dispositivos MÃ³viles</v>
      </c>
      <c r="C689">
        <f>IF(DataBank!F689="failed",DataBank!L689,"")</f>
        <v>6</v>
      </c>
    </row>
    <row r="690" spans="1:3" ht="15" customHeight="1" x14ac:dyDescent="0.25">
      <c r="A690">
        <v>688</v>
      </c>
      <c r="B690" t="str">
        <f>IF(DataBank!F690="failed",DataBank!B690,"")</f>
        <v>The Most Advanced Dress Shirt- EVER!!</v>
      </c>
      <c r="C690">
        <f>IF(DataBank!F690="failed",DataBank!L690,"")</f>
        <v>36</v>
      </c>
    </row>
    <row r="691" spans="1:3" ht="15" customHeight="1" x14ac:dyDescent="0.25">
      <c r="A691">
        <v>689</v>
      </c>
      <c r="B691" t="str">
        <f>IF(DataBank!F691="failed",DataBank!B691,"")</f>
        <v>Lifeclock One: The Escape from New York Inspired Smartwatch</v>
      </c>
      <c r="C691">
        <f>IF(DataBank!F691="failed",DataBank!L691,"")</f>
        <v>336</v>
      </c>
    </row>
    <row r="692" spans="1:3" ht="15" customHeight="1" x14ac:dyDescent="0.25">
      <c r="A692">
        <v>690</v>
      </c>
      <c r="B692" t="str">
        <f>IF(DataBank!F692="failed",DataBank!B692,"")</f>
        <v>BLOXSHIELD</v>
      </c>
      <c r="C692">
        <f>IF(DataBank!F692="failed",DataBank!L692,"")</f>
        <v>34</v>
      </c>
    </row>
    <row r="693" spans="1:3" ht="15" customHeight="1" x14ac:dyDescent="0.25">
      <c r="A693">
        <v>691</v>
      </c>
      <c r="B693" t="str">
        <f>IF(DataBank!F693="failed",DataBank!B693,"")</f>
        <v>ShapeCase - Colorful Apple Watch Bumpers</v>
      </c>
      <c r="C693">
        <f>IF(DataBank!F693="failed",DataBank!L693,"")</f>
        <v>10</v>
      </c>
    </row>
    <row r="694" spans="1:3" ht="15" customHeight="1" x14ac:dyDescent="0.25">
      <c r="A694">
        <v>692</v>
      </c>
      <c r="B694" t="str">
        <f>IF(DataBank!F694="failed",DataBank!B694,"")</f>
        <v>Signum Indicators by Brighter Indication</v>
      </c>
      <c r="C694">
        <f>IF(DataBank!F694="failed",DataBank!L694,"")</f>
        <v>201</v>
      </c>
    </row>
    <row r="695" spans="1:3" ht="15" customHeight="1" x14ac:dyDescent="0.25">
      <c r="A695">
        <v>693</v>
      </c>
      <c r="B695" t="str">
        <f>IF(DataBank!F695="failed",DataBank!B695,"")</f>
        <v>Prana: Wearable for Breathing and Posture</v>
      </c>
      <c r="C695">
        <f>IF(DataBank!F695="failed",DataBank!L695,"")</f>
        <v>296</v>
      </c>
    </row>
    <row r="696" spans="1:3" ht="15" customHeight="1" x14ac:dyDescent="0.25">
      <c r="A696">
        <v>694</v>
      </c>
      <c r="B696" t="str">
        <f>IF(DataBank!F696="failed",DataBank!B696,"")</f>
        <v>Airlock bike helmet</v>
      </c>
      <c r="C696">
        <f>IF(DataBank!F696="failed",DataBank!L696,"")</f>
        <v>7</v>
      </c>
    </row>
    <row r="697" spans="1:3" ht="15" customHeight="1" x14ac:dyDescent="0.25">
      <c r="A697">
        <v>695</v>
      </c>
      <c r="B697" t="str">
        <f>IF(DataBank!F697="failed",DataBank!B697,"")</f>
        <v>mini air- personal air conditioner</v>
      </c>
      <c r="C697">
        <f>IF(DataBank!F697="failed",DataBank!L697,"")</f>
        <v>7</v>
      </c>
    </row>
    <row r="698" spans="1:3" ht="15" customHeight="1" x14ac:dyDescent="0.25">
      <c r="A698">
        <v>696</v>
      </c>
      <c r="B698" t="str">
        <f>IF(DataBank!F698="failed",DataBank!B698,"")</f>
        <v>trustee</v>
      </c>
      <c r="C698">
        <f>IF(DataBank!F698="failed",DataBank!L698,"")</f>
        <v>1</v>
      </c>
    </row>
    <row r="699" spans="1:3" ht="15" customHeight="1" x14ac:dyDescent="0.25">
      <c r="A699">
        <v>697</v>
      </c>
      <c r="B699" t="str">
        <f>IF(DataBank!F699="failed",DataBank!B699,"")</f>
        <v>VR Lens Lab - Prescription Lenses for Virtual Reality HMDs</v>
      </c>
      <c r="C699">
        <f>IF(DataBank!F699="failed",DataBank!L699,"")</f>
        <v>114</v>
      </c>
    </row>
    <row r="700" spans="1:3" ht="15" customHeight="1" x14ac:dyDescent="0.25">
      <c r="A700">
        <v>698</v>
      </c>
      <c r="B700" t="str">
        <f>IF(DataBank!F700="failed",DataBank!B700,"")</f>
        <v>3D Xray Vision. State of the Art. Free for Everyone*.</v>
      </c>
      <c r="C700">
        <f>IF(DataBank!F700="failed",DataBank!L700,"")</f>
        <v>29</v>
      </c>
    </row>
    <row r="701" spans="1:3" ht="15" customHeight="1" x14ac:dyDescent="0.25">
      <c r="A701">
        <v>699</v>
      </c>
      <c r="B701" t="str">
        <f>IF(DataBank!F701="failed",DataBank!B701,"")</f>
        <v>TapTap, a touch communication wristband</v>
      </c>
      <c r="C701">
        <f>IF(DataBank!F701="failed",DataBank!L701,"")</f>
        <v>890</v>
      </c>
    </row>
    <row r="702" spans="1:3" ht="15" customHeight="1" x14ac:dyDescent="0.25">
      <c r="A702">
        <v>700</v>
      </c>
      <c r="B702" t="str">
        <f>IF(DataBank!F702="failed",DataBank!B702,"")</f>
        <v>A-iEasyâ„¢ Smartphone Stand Holder | The End of Busy Hands.</v>
      </c>
      <c r="C702">
        <f>IF(DataBank!F702="failed",DataBank!L702,"")</f>
        <v>31</v>
      </c>
    </row>
    <row r="703" spans="1:3" ht="15" customHeight="1" x14ac:dyDescent="0.25">
      <c r="A703">
        <v>701</v>
      </c>
      <c r="B703" t="str">
        <f>IF(DataBank!F703="failed",DataBank!B703,"")</f>
        <v>HotBlack: The premium smartwatch that shows your custom data</v>
      </c>
      <c r="C703">
        <f>IF(DataBank!F703="failed",DataBank!L703,"")</f>
        <v>21</v>
      </c>
    </row>
    <row r="704" spans="1:3" ht="15" customHeight="1" x14ac:dyDescent="0.25">
      <c r="A704">
        <v>702</v>
      </c>
      <c r="B704" t="str">
        <f>IF(DataBank!F704="failed",DataBank!B704,"")</f>
        <v>Pace...Me | Visual Pace &amp; Interval Trainer | Sports Wearable</v>
      </c>
      <c r="C704">
        <f>IF(DataBank!F704="failed",DataBank!L704,"")</f>
        <v>37</v>
      </c>
    </row>
    <row r="705" spans="1:3" ht="15" customHeight="1" x14ac:dyDescent="0.25">
      <c r="A705">
        <v>703</v>
      </c>
      <c r="B705" t="str">
        <f>IF(DataBank!F705="failed",DataBank!B705,"")</f>
        <v>EL TORO SPEEDWRAPS - THE EVOLUTION OF SPORTS TRAINING</v>
      </c>
      <c r="C705">
        <f>IF(DataBank!F705="failed",DataBank!L705,"")</f>
        <v>7</v>
      </c>
    </row>
    <row r="706" spans="1:3" ht="15" customHeight="1" x14ac:dyDescent="0.25">
      <c r="A706">
        <v>704</v>
      </c>
      <c r="B706" t="str">
        <f>IF(DataBank!F706="failed",DataBank!B706,"")</f>
        <v>ZNITCH- The Evolution in Helmet Safety</v>
      </c>
      <c r="C706">
        <f>IF(DataBank!F706="failed",DataBank!L706,"")</f>
        <v>4</v>
      </c>
    </row>
    <row r="707" spans="1:3" ht="15" customHeight="1" x14ac:dyDescent="0.25">
      <c r="A707">
        <v>705</v>
      </c>
      <c r="B707" t="str">
        <f>IF(DataBank!F707="failed",DataBank!B707,"")</f>
        <v>SomnoScope</v>
      </c>
      <c r="C707">
        <f>IF(DataBank!F707="failed",DataBank!L707,"")</f>
        <v>5</v>
      </c>
    </row>
    <row r="708" spans="1:3" ht="15" customHeight="1" x14ac:dyDescent="0.25">
      <c r="A708">
        <v>706</v>
      </c>
      <c r="B708" t="str">
        <f>IF(DataBank!F708="failed",DataBank!B708,"")</f>
        <v>Driver Alert System</v>
      </c>
      <c r="C708">
        <f>IF(DataBank!F708="failed",DataBank!L708,"")</f>
        <v>0</v>
      </c>
    </row>
    <row r="709" spans="1:3" ht="15" customHeight="1" x14ac:dyDescent="0.25">
      <c r="A709">
        <v>707</v>
      </c>
      <c r="B709" t="str">
        <f>IF(DataBank!F709="failed",DataBank!B709,"")</f>
        <v>Hy - hidden wireless earbuds you never have to take off</v>
      </c>
      <c r="C709">
        <f>IF(DataBank!F709="failed",DataBank!L709,"")</f>
        <v>456</v>
      </c>
    </row>
    <row r="710" spans="1:3" ht="15" customHeight="1" x14ac:dyDescent="0.25">
      <c r="A710">
        <v>708</v>
      </c>
      <c r="B710" t="str">
        <f>IF(DataBank!F710="failed",DataBank!B710,"")</f>
        <v>Glowbelt, The World's First Retractable LED Safety Belt</v>
      </c>
      <c r="C710">
        <f>IF(DataBank!F710="failed",DataBank!L710,"")</f>
        <v>369</v>
      </c>
    </row>
    <row r="711" spans="1:3" ht="15" customHeight="1" x14ac:dyDescent="0.25">
      <c r="A711">
        <v>709</v>
      </c>
      <c r="B711" t="str">
        <f>IF(DataBank!F711="failed",DataBank!B711,"")</f>
        <v>lumiglove</v>
      </c>
      <c r="C711">
        <f>IF(DataBank!F711="failed",DataBank!L711,"")</f>
        <v>2</v>
      </c>
    </row>
    <row r="712" spans="1:3" ht="15" customHeight="1" x14ac:dyDescent="0.25">
      <c r="A712">
        <v>710</v>
      </c>
      <c r="B712" t="str">
        <f>IF(DataBank!F712="failed",DataBank!B712,"")</f>
        <v>Hate York Shirt 2.0</v>
      </c>
      <c r="C712">
        <f>IF(DataBank!F712="failed",DataBank!L712,"")</f>
        <v>0</v>
      </c>
    </row>
    <row r="713" spans="1:3" ht="15" customHeight="1" x14ac:dyDescent="0.25">
      <c r="A713">
        <v>711</v>
      </c>
      <c r="B713" t="str">
        <f>IF(DataBank!F713="failed",DataBank!B713,"")</f>
        <v>Anti Snore Wearable</v>
      </c>
      <c r="C713">
        <f>IF(DataBank!F713="failed",DataBank!L713,"")</f>
        <v>338</v>
      </c>
    </row>
    <row r="714" spans="1:3" ht="15" customHeight="1" x14ac:dyDescent="0.25">
      <c r="A714">
        <v>712</v>
      </c>
      <c r="B714" t="str">
        <f>IF(DataBank!F714="failed",DataBank!B714,"")</f>
        <v>Riders Registry "Medical data of active people on a Dog Tag"</v>
      </c>
      <c r="C714">
        <f>IF(DataBank!F714="failed",DataBank!L714,"")</f>
        <v>4</v>
      </c>
    </row>
    <row r="715" spans="1:3" ht="15" customHeight="1" x14ac:dyDescent="0.25">
      <c r="A715">
        <v>713</v>
      </c>
      <c r="B715" t="str">
        <f>IF(DataBank!F715="failed",DataBank!B715,"")</f>
        <v>Secure Pet GPS Tracker - Every Moment Matters</v>
      </c>
      <c r="C715">
        <f>IF(DataBank!F715="failed",DataBank!L715,"")</f>
        <v>1</v>
      </c>
    </row>
    <row r="716" spans="1:3" ht="15" customHeight="1" x14ac:dyDescent="0.25">
      <c r="A716">
        <v>714</v>
      </c>
      <c r="B716" t="str">
        <f>IF(DataBank!F716="failed",DataBank!B716,"")</f>
        <v>Prep Packs Survival Belt</v>
      </c>
      <c r="C716">
        <f>IF(DataBank!F716="failed",DataBank!L716,"")</f>
        <v>28</v>
      </c>
    </row>
    <row r="717" spans="1:3" ht="15" customHeight="1" x14ac:dyDescent="0.25">
      <c r="A717">
        <v>715</v>
      </c>
      <c r="B717" t="str">
        <f>IF(DataBank!F717="failed",DataBank!B717,"")</f>
        <v>Mouse^3</v>
      </c>
      <c r="C717">
        <f>IF(DataBank!F717="failed",DataBank!L717,"")</f>
        <v>12</v>
      </c>
    </row>
    <row r="718" spans="1:3" ht="15" customHeight="1" x14ac:dyDescent="0.25">
      <c r="A718">
        <v>716</v>
      </c>
      <c r="B718" t="str">
        <f>IF(DataBank!F718="failed",DataBank!B718,"")</f>
        <v>Pathfinder - Wearable Navigation for the Blind</v>
      </c>
      <c r="C718">
        <f>IF(DataBank!F718="failed",DataBank!L718,"")</f>
        <v>16</v>
      </c>
    </row>
    <row r="719" spans="1:3" ht="15" customHeight="1" x14ac:dyDescent="0.25">
      <c r="A719">
        <v>717</v>
      </c>
      <c r="B719" t="str">
        <f>IF(DataBank!F719="failed",DataBank!B719,"")</f>
        <v>cool air belt</v>
      </c>
      <c r="C719">
        <f>IF(DataBank!F719="failed",DataBank!L719,"")</f>
        <v>4</v>
      </c>
    </row>
    <row r="720" spans="1:3" ht="15" customHeight="1" x14ac:dyDescent="0.25">
      <c r="A720">
        <v>718</v>
      </c>
      <c r="B720" t="str">
        <f>IF(DataBank!F720="failed",DataBank!B720,"")</f>
        <v>BioToo - Emergency Temporary Tattoos</v>
      </c>
      <c r="C720">
        <f>IF(DataBank!F720="failed",DataBank!L720,"")</f>
        <v>4</v>
      </c>
    </row>
    <row r="721" spans="1:3" ht="15" customHeight="1" x14ac:dyDescent="0.25">
      <c r="A721">
        <v>719</v>
      </c>
      <c r="B721" t="str">
        <f>IF(DataBank!F721="failed",DataBank!B721,"")</f>
        <v>Hand Armor Liquid Chalk-Ultimate Sports Chalk Help Patent</v>
      </c>
      <c r="C721">
        <f>IF(DataBank!F721="failed",DataBank!L721,"")</f>
        <v>10</v>
      </c>
    </row>
    <row r="722" spans="1:3" ht="15" hidden="1" customHeight="1" x14ac:dyDescent="0.25">
      <c r="A722">
        <v>720</v>
      </c>
      <c r="B722" t="str">
        <f>IF(DataBank!F722="failed",DataBank!B722,"")</f>
        <v/>
      </c>
      <c r="C722" t="str">
        <f>IF(DataBank!F722="failed",DataBank!L722,"")</f>
        <v/>
      </c>
    </row>
    <row r="723" spans="1:3" ht="15" hidden="1" customHeight="1" x14ac:dyDescent="0.25">
      <c r="A723">
        <v>721</v>
      </c>
      <c r="B723" t="str">
        <f>IF(DataBank!F723="failed",DataBank!B723,"")</f>
        <v/>
      </c>
      <c r="C723" t="str">
        <f>IF(DataBank!F723="failed",DataBank!L723,"")</f>
        <v/>
      </c>
    </row>
    <row r="724" spans="1:3" ht="15" hidden="1" customHeight="1" x14ac:dyDescent="0.25">
      <c r="A724">
        <v>722</v>
      </c>
      <c r="B724" t="str">
        <f>IF(DataBank!F724="failed",DataBank!B724,"")</f>
        <v/>
      </c>
      <c r="C724" t="str">
        <f>IF(DataBank!F724="failed",DataBank!L724,"")</f>
        <v/>
      </c>
    </row>
    <row r="725" spans="1:3" ht="15" hidden="1" customHeight="1" x14ac:dyDescent="0.25">
      <c r="A725">
        <v>723</v>
      </c>
      <c r="B725" t="str">
        <f>IF(DataBank!F725="failed",DataBank!B725,"")</f>
        <v/>
      </c>
      <c r="C725" t="str">
        <f>IF(DataBank!F725="failed",DataBank!L725,"")</f>
        <v/>
      </c>
    </row>
    <row r="726" spans="1:3" ht="15" hidden="1" customHeight="1" x14ac:dyDescent="0.25">
      <c r="A726">
        <v>724</v>
      </c>
      <c r="B726" t="str">
        <f>IF(DataBank!F726="failed",DataBank!B726,"")</f>
        <v/>
      </c>
      <c r="C726" t="str">
        <f>IF(DataBank!F726="failed",DataBank!L726,"")</f>
        <v/>
      </c>
    </row>
    <row r="727" spans="1:3" ht="15" hidden="1" customHeight="1" x14ac:dyDescent="0.25">
      <c r="A727">
        <v>725</v>
      </c>
      <c r="B727" t="str">
        <f>IF(DataBank!F727="failed",DataBank!B727,"")</f>
        <v/>
      </c>
      <c r="C727" t="str">
        <f>IF(DataBank!F727="failed",DataBank!L727,"")</f>
        <v/>
      </c>
    </row>
    <row r="728" spans="1:3" ht="15" hidden="1" customHeight="1" x14ac:dyDescent="0.25">
      <c r="A728">
        <v>726</v>
      </c>
      <c r="B728" t="str">
        <f>IF(DataBank!F728="failed",DataBank!B728,"")</f>
        <v/>
      </c>
      <c r="C728" t="str">
        <f>IF(DataBank!F728="failed",DataBank!L728,"")</f>
        <v/>
      </c>
    </row>
    <row r="729" spans="1:3" ht="15" hidden="1" customHeight="1" x14ac:dyDescent="0.25">
      <c r="A729">
        <v>727</v>
      </c>
      <c r="B729" t="str">
        <f>IF(DataBank!F729="failed",DataBank!B729,"")</f>
        <v/>
      </c>
      <c r="C729" t="str">
        <f>IF(DataBank!F729="failed",DataBank!L729,"")</f>
        <v/>
      </c>
    </row>
    <row r="730" spans="1:3" ht="15" hidden="1" customHeight="1" x14ac:dyDescent="0.25">
      <c r="A730">
        <v>728</v>
      </c>
      <c r="B730" t="str">
        <f>IF(DataBank!F730="failed",DataBank!B730,"")</f>
        <v/>
      </c>
      <c r="C730" t="str">
        <f>IF(DataBank!F730="failed",DataBank!L730,"")</f>
        <v/>
      </c>
    </row>
    <row r="731" spans="1:3" ht="15" hidden="1" customHeight="1" x14ac:dyDescent="0.25">
      <c r="A731">
        <v>729</v>
      </c>
      <c r="B731" t="str">
        <f>IF(DataBank!F731="failed",DataBank!B731,"")</f>
        <v/>
      </c>
      <c r="C731" t="str">
        <f>IF(DataBank!F731="failed",DataBank!L731,"")</f>
        <v/>
      </c>
    </row>
    <row r="732" spans="1:3" ht="15" hidden="1" customHeight="1" x14ac:dyDescent="0.25">
      <c r="A732">
        <v>730</v>
      </c>
      <c r="B732" t="str">
        <f>IF(DataBank!F732="failed",DataBank!B732,"")</f>
        <v/>
      </c>
      <c r="C732" t="str">
        <f>IF(DataBank!F732="failed",DataBank!L732,"")</f>
        <v/>
      </c>
    </row>
    <row r="733" spans="1:3" ht="15" hidden="1" customHeight="1" x14ac:dyDescent="0.25">
      <c r="A733">
        <v>731</v>
      </c>
      <c r="B733" t="str">
        <f>IF(DataBank!F733="failed",DataBank!B733,"")</f>
        <v/>
      </c>
      <c r="C733" t="str">
        <f>IF(DataBank!F733="failed",DataBank!L733,"")</f>
        <v/>
      </c>
    </row>
    <row r="734" spans="1:3" ht="15" hidden="1" customHeight="1" x14ac:dyDescent="0.25">
      <c r="A734">
        <v>732</v>
      </c>
      <c r="B734" t="str">
        <f>IF(DataBank!F734="failed",DataBank!B734,"")</f>
        <v/>
      </c>
      <c r="C734" t="str">
        <f>IF(DataBank!F734="failed",DataBank!L734,"")</f>
        <v/>
      </c>
    </row>
    <row r="735" spans="1:3" ht="15" hidden="1" customHeight="1" x14ac:dyDescent="0.25">
      <c r="A735">
        <v>733</v>
      </c>
      <c r="B735" t="str">
        <f>IF(DataBank!F735="failed",DataBank!B735,"")</f>
        <v/>
      </c>
      <c r="C735" t="str">
        <f>IF(DataBank!F735="failed",DataBank!L735,"")</f>
        <v/>
      </c>
    </row>
    <row r="736" spans="1:3" ht="15" hidden="1" customHeight="1" x14ac:dyDescent="0.25">
      <c r="A736">
        <v>734</v>
      </c>
      <c r="B736" t="str">
        <f>IF(DataBank!F736="failed",DataBank!B736,"")</f>
        <v/>
      </c>
      <c r="C736" t="str">
        <f>IF(DataBank!F736="failed",DataBank!L736,"")</f>
        <v/>
      </c>
    </row>
    <row r="737" spans="1:3" ht="15" hidden="1" customHeight="1" x14ac:dyDescent="0.25">
      <c r="A737">
        <v>735</v>
      </c>
      <c r="B737" t="str">
        <f>IF(DataBank!F737="failed",DataBank!B737,"")</f>
        <v/>
      </c>
      <c r="C737" t="str">
        <f>IF(DataBank!F737="failed",DataBank!L737,"")</f>
        <v/>
      </c>
    </row>
    <row r="738" spans="1:3" ht="15" hidden="1" customHeight="1" x14ac:dyDescent="0.25">
      <c r="A738">
        <v>736</v>
      </c>
      <c r="B738" t="str">
        <f>IF(DataBank!F738="failed",DataBank!B738,"")</f>
        <v/>
      </c>
      <c r="C738" t="str">
        <f>IF(DataBank!F738="failed",DataBank!L738,"")</f>
        <v/>
      </c>
    </row>
    <row r="739" spans="1:3" ht="15" hidden="1" customHeight="1" x14ac:dyDescent="0.25">
      <c r="A739">
        <v>737</v>
      </c>
      <c r="B739" t="str">
        <f>IF(DataBank!F739="failed",DataBank!B739,"")</f>
        <v/>
      </c>
      <c r="C739" t="str">
        <f>IF(DataBank!F739="failed",DataBank!L739,"")</f>
        <v/>
      </c>
    </row>
    <row r="740" spans="1:3" ht="15" hidden="1" customHeight="1" x14ac:dyDescent="0.25">
      <c r="A740">
        <v>738</v>
      </c>
      <c r="B740" t="str">
        <f>IF(DataBank!F740="failed",DataBank!B740,"")</f>
        <v/>
      </c>
      <c r="C740" t="str">
        <f>IF(DataBank!F740="failed",DataBank!L740,"")</f>
        <v/>
      </c>
    </row>
    <row r="741" spans="1:3" ht="15" hidden="1" customHeight="1" x14ac:dyDescent="0.25">
      <c r="A741">
        <v>739</v>
      </c>
      <c r="B741" t="str">
        <f>IF(DataBank!F741="failed",DataBank!B741,"")</f>
        <v/>
      </c>
      <c r="C741" t="str">
        <f>IF(DataBank!F741="failed",DataBank!L741,"")</f>
        <v/>
      </c>
    </row>
    <row r="742" spans="1:3" ht="15" hidden="1" customHeight="1" x14ac:dyDescent="0.25">
      <c r="A742">
        <v>740</v>
      </c>
      <c r="B742" t="str">
        <f>IF(DataBank!F742="failed",DataBank!B742,"")</f>
        <v/>
      </c>
      <c r="C742" t="str">
        <f>IF(DataBank!F742="failed",DataBank!L742,"")</f>
        <v/>
      </c>
    </row>
    <row r="743" spans="1:3" ht="15" hidden="1" customHeight="1" x14ac:dyDescent="0.25">
      <c r="A743">
        <v>741</v>
      </c>
      <c r="B743" t="str">
        <f>IF(DataBank!F743="failed",DataBank!B743,"")</f>
        <v/>
      </c>
      <c r="C743" t="str">
        <f>IF(DataBank!F743="failed",DataBank!L743,"")</f>
        <v/>
      </c>
    </row>
    <row r="744" spans="1:3" ht="15" hidden="1" customHeight="1" x14ac:dyDescent="0.25">
      <c r="A744">
        <v>742</v>
      </c>
      <c r="B744" t="str">
        <f>IF(DataBank!F744="failed",DataBank!B744,"")</f>
        <v/>
      </c>
      <c r="C744" t="str">
        <f>IF(DataBank!F744="failed",DataBank!L744,"")</f>
        <v/>
      </c>
    </row>
    <row r="745" spans="1:3" ht="15" hidden="1" customHeight="1" x14ac:dyDescent="0.25">
      <c r="A745">
        <v>743</v>
      </c>
      <c r="B745" t="str">
        <f>IF(DataBank!F745="failed",DataBank!B745,"")</f>
        <v/>
      </c>
      <c r="C745" t="str">
        <f>IF(DataBank!F745="failed",DataBank!L745,"")</f>
        <v/>
      </c>
    </row>
    <row r="746" spans="1:3" ht="15" hidden="1" customHeight="1" x14ac:dyDescent="0.25">
      <c r="A746">
        <v>744</v>
      </c>
      <c r="B746" t="str">
        <f>IF(DataBank!F746="failed",DataBank!B746,"")</f>
        <v/>
      </c>
      <c r="C746" t="str">
        <f>IF(DataBank!F746="failed",DataBank!L746,"")</f>
        <v/>
      </c>
    </row>
    <row r="747" spans="1:3" ht="15" hidden="1" customHeight="1" x14ac:dyDescent="0.25">
      <c r="A747">
        <v>745</v>
      </c>
      <c r="B747" t="str">
        <f>IF(DataBank!F747="failed",DataBank!B747,"")</f>
        <v/>
      </c>
      <c r="C747" t="str">
        <f>IF(DataBank!F747="failed",DataBank!L747,"")</f>
        <v/>
      </c>
    </row>
    <row r="748" spans="1:3" ht="15" hidden="1" customHeight="1" x14ac:dyDescent="0.25">
      <c r="A748">
        <v>746</v>
      </c>
      <c r="B748" t="str">
        <f>IF(DataBank!F748="failed",DataBank!B748,"")</f>
        <v/>
      </c>
      <c r="C748" t="str">
        <f>IF(DataBank!F748="failed",DataBank!L748,"")</f>
        <v/>
      </c>
    </row>
    <row r="749" spans="1:3" ht="15" hidden="1" customHeight="1" x14ac:dyDescent="0.25">
      <c r="A749">
        <v>747</v>
      </c>
      <c r="B749" t="str">
        <f>IF(DataBank!F749="failed",DataBank!B749,"")</f>
        <v/>
      </c>
      <c r="C749" t="str">
        <f>IF(DataBank!F749="failed",DataBank!L749,"")</f>
        <v/>
      </c>
    </row>
    <row r="750" spans="1:3" ht="15" hidden="1" customHeight="1" x14ac:dyDescent="0.25">
      <c r="A750">
        <v>748</v>
      </c>
      <c r="B750" t="str">
        <f>IF(DataBank!F750="failed",DataBank!B750,"")</f>
        <v/>
      </c>
      <c r="C750" t="str">
        <f>IF(DataBank!F750="failed",DataBank!L750,"")</f>
        <v/>
      </c>
    </row>
    <row r="751" spans="1:3" ht="15" hidden="1" customHeight="1" x14ac:dyDescent="0.25">
      <c r="A751">
        <v>749</v>
      </c>
      <c r="B751" t="str">
        <f>IF(DataBank!F751="failed",DataBank!B751,"")</f>
        <v/>
      </c>
      <c r="C751" t="str">
        <f>IF(DataBank!F751="failed",DataBank!L751,"")</f>
        <v/>
      </c>
    </row>
    <row r="752" spans="1:3" ht="15" hidden="1" customHeight="1" x14ac:dyDescent="0.25">
      <c r="A752">
        <v>750</v>
      </c>
      <c r="B752" t="str">
        <f>IF(DataBank!F752="failed",DataBank!B752,"")</f>
        <v/>
      </c>
      <c r="C752" t="str">
        <f>IF(DataBank!F752="failed",DataBank!L752,"")</f>
        <v/>
      </c>
    </row>
    <row r="753" spans="1:3" ht="15" hidden="1" customHeight="1" x14ac:dyDescent="0.25">
      <c r="A753">
        <v>751</v>
      </c>
      <c r="B753" t="str">
        <f>IF(DataBank!F753="failed",DataBank!B753,"")</f>
        <v/>
      </c>
      <c r="C753" t="str">
        <f>IF(DataBank!F753="failed",DataBank!L753,"")</f>
        <v/>
      </c>
    </row>
    <row r="754" spans="1:3" ht="15" hidden="1" customHeight="1" x14ac:dyDescent="0.25">
      <c r="A754">
        <v>752</v>
      </c>
      <c r="B754" t="str">
        <f>IF(DataBank!F754="failed",DataBank!B754,"")</f>
        <v/>
      </c>
      <c r="C754" t="str">
        <f>IF(DataBank!F754="failed",DataBank!L754,"")</f>
        <v/>
      </c>
    </row>
    <row r="755" spans="1:3" ht="15" hidden="1" customHeight="1" x14ac:dyDescent="0.25">
      <c r="A755">
        <v>753</v>
      </c>
      <c r="B755" t="str">
        <f>IF(DataBank!F755="failed",DataBank!B755,"")</f>
        <v/>
      </c>
      <c r="C755" t="str">
        <f>IF(DataBank!F755="failed",DataBank!L755,"")</f>
        <v/>
      </c>
    </row>
    <row r="756" spans="1:3" ht="15" hidden="1" customHeight="1" x14ac:dyDescent="0.25">
      <c r="A756">
        <v>754</v>
      </c>
      <c r="B756" t="str">
        <f>IF(DataBank!F756="failed",DataBank!B756,"")</f>
        <v/>
      </c>
      <c r="C756" t="str">
        <f>IF(DataBank!F756="failed",DataBank!L756,"")</f>
        <v/>
      </c>
    </row>
    <row r="757" spans="1:3" ht="15" hidden="1" customHeight="1" x14ac:dyDescent="0.25">
      <c r="A757">
        <v>755</v>
      </c>
      <c r="B757" t="str">
        <f>IF(DataBank!F757="failed",DataBank!B757,"")</f>
        <v/>
      </c>
      <c r="C757" t="str">
        <f>IF(DataBank!F757="failed",DataBank!L757,"")</f>
        <v/>
      </c>
    </row>
    <row r="758" spans="1:3" ht="15" hidden="1" customHeight="1" x14ac:dyDescent="0.25">
      <c r="A758">
        <v>756</v>
      </c>
      <c r="B758" t="str">
        <f>IF(DataBank!F758="failed",DataBank!B758,"")</f>
        <v/>
      </c>
      <c r="C758" t="str">
        <f>IF(DataBank!F758="failed",DataBank!L758,"")</f>
        <v/>
      </c>
    </row>
    <row r="759" spans="1:3" ht="15" hidden="1" customHeight="1" x14ac:dyDescent="0.25">
      <c r="A759">
        <v>757</v>
      </c>
      <c r="B759" t="str">
        <f>IF(DataBank!F759="failed",DataBank!B759,"")</f>
        <v/>
      </c>
      <c r="C759" t="str">
        <f>IF(DataBank!F759="failed",DataBank!L759,"")</f>
        <v/>
      </c>
    </row>
    <row r="760" spans="1:3" ht="15" hidden="1" customHeight="1" x14ac:dyDescent="0.25">
      <c r="A760">
        <v>758</v>
      </c>
      <c r="B760" t="str">
        <f>IF(DataBank!F760="failed",DataBank!B760,"")</f>
        <v/>
      </c>
      <c r="C760" t="str">
        <f>IF(DataBank!F760="failed",DataBank!L760,"")</f>
        <v/>
      </c>
    </row>
    <row r="761" spans="1:3" ht="15" hidden="1" customHeight="1" x14ac:dyDescent="0.25">
      <c r="A761">
        <v>759</v>
      </c>
      <c r="B761" t="str">
        <f>IF(DataBank!F761="failed",DataBank!B761,"")</f>
        <v/>
      </c>
      <c r="C761" t="str">
        <f>IF(DataBank!F761="failed",DataBank!L761,"")</f>
        <v/>
      </c>
    </row>
    <row r="762" spans="1:3" ht="15" customHeight="1" x14ac:dyDescent="0.25">
      <c r="A762">
        <v>760</v>
      </c>
      <c r="B762" t="str">
        <f>IF(DataBank!F762="failed",DataBank!B762,"")</f>
        <v>Random Thoughts from a Random Mind</v>
      </c>
      <c r="C762">
        <f>IF(DataBank!F762="failed",DataBank!L762,"")</f>
        <v>0</v>
      </c>
    </row>
    <row r="763" spans="1:3" ht="15" customHeight="1" x14ac:dyDescent="0.25">
      <c r="A763">
        <v>761</v>
      </c>
      <c r="B763" t="str">
        <f>IF(DataBank!F763="failed",DataBank!B763,"")</f>
        <v>DONE WITH DEATH</v>
      </c>
      <c r="C763">
        <f>IF(DataBank!F763="failed",DataBank!L763,"")</f>
        <v>6</v>
      </c>
    </row>
    <row r="764" spans="1:3" ht="15" customHeight="1" x14ac:dyDescent="0.25">
      <c r="A764">
        <v>762</v>
      </c>
      <c r="B764" t="str">
        <f>IF(DataBank!F764="failed",DataBank!B764,"")</f>
        <v>Where we used to live - eBook (PROJECT 80%)</v>
      </c>
      <c r="C764">
        <f>IF(DataBank!F764="failed",DataBank!L764,"")</f>
        <v>0</v>
      </c>
    </row>
    <row r="765" spans="1:3" ht="15" customHeight="1" x14ac:dyDescent="0.25">
      <c r="A765">
        <v>763</v>
      </c>
      <c r="B765" t="str">
        <f>IF(DataBank!F765="failed",DataBank!B765,"")</f>
        <v>Highland Sabre - A Black Beast Books Project</v>
      </c>
      <c r="C765">
        <f>IF(DataBank!F765="failed",DataBank!L765,"")</f>
        <v>1</v>
      </c>
    </row>
    <row r="766" spans="1:3" ht="15" customHeight="1" x14ac:dyDescent="0.25">
      <c r="A766">
        <v>764</v>
      </c>
      <c r="B766" t="str">
        <f>IF(DataBank!F766="failed",DataBank!B766,"")</f>
        <v>[JOE]KES</v>
      </c>
      <c r="C766">
        <f>IF(DataBank!F766="failed",DataBank!L766,"")</f>
        <v>0</v>
      </c>
    </row>
    <row r="767" spans="1:3" ht="15" customHeight="1" x14ac:dyDescent="0.25">
      <c r="A767">
        <v>765</v>
      </c>
      <c r="B767" t="str">
        <f>IF(DataBank!F767="failed",DataBank!B767,"")</f>
        <v>Dirty Quiet Money</v>
      </c>
      <c r="C767">
        <f>IF(DataBank!F767="failed",DataBank!L767,"")</f>
        <v>44</v>
      </c>
    </row>
    <row r="768" spans="1:3" ht="15" customHeight="1" x14ac:dyDescent="0.25">
      <c r="A768">
        <v>766</v>
      </c>
      <c r="B768" t="str">
        <f>IF(DataBank!F768="failed",DataBank!B768,"")</f>
        <v>Memories of Italy &amp; Olive Oil</v>
      </c>
      <c r="C768">
        <f>IF(DataBank!F768="failed",DataBank!L768,"")</f>
        <v>0</v>
      </c>
    </row>
    <row r="769" spans="1:3" ht="15" customHeight="1" x14ac:dyDescent="0.25">
      <c r="A769">
        <v>767</v>
      </c>
      <c r="B769" t="str">
        <f>IF(DataBank!F769="failed",DataBank!B769,"")</f>
        <v>Jury of Peers: A Novel of Online Justice</v>
      </c>
      <c r="C769">
        <f>IF(DataBank!F769="failed",DataBank!L769,"")</f>
        <v>3</v>
      </c>
    </row>
    <row r="770" spans="1:3" ht="15" customHeight="1" x14ac:dyDescent="0.25">
      <c r="A770">
        <v>768</v>
      </c>
      <c r="B770" t="str">
        <f>IF(DataBank!F770="failed",DataBank!B770,"")</f>
        <v>A dream of becoming an upcoming Author</v>
      </c>
      <c r="C770">
        <f>IF(DataBank!F770="failed",DataBank!L770,"")</f>
        <v>0</v>
      </c>
    </row>
    <row r="771" spans="1:3" ht="15" customHeight="1" x14ac:dyDescent="0.25">
      <c r="A771">
        <v>769</v>
      </c>
      <c r="B771" t="str">
        <f>IF(DataBank!F771="failed",DataBank!B771,"")</f>
        <v>Sorry I Tripped in Your Yard</v>
      </c>
      <c r="C771">
        <f>IF(DataBank!F771="failed",DataBank!L771,"")</f>
        <v>52</v>
      </c>
    </row>
    <row r="772" spans="1:3" ht="15" customHeight="1" x14ac:dyDescent="0.25">
      <c r="A772">
        <v>770</v>
      </c>
      <c r="B772" t="str">
        <f>IF(DataBank!F772="failed",DataBank!B772,"")</f>
        <v>Open Door: The Call -- Young Reader's Fiction Book</v>
      </c>
      <c r="C772">
        <f>IF(DataBank!F772="failed",DataBank!L772,"")</f>
        <v>0</v>
      </c>
    </row>
    <row r="773" spans="1:3" ht="15" customHeight="1" x14ac:dyDescent="0.25">
      <c r="A773">
        <v>771</v>
      </c>
      <c r="B773" t="str">
        <f>IF(DataBank!F773="failed",DataBank!B773,"")</f>
        <v>Donald Trump Presidential Stress Cube</v>
      </c>
      <c r="C773">
        <f>IF(DataBank!F773="failed",DataBank!L773,"")</f>
        <v>1</v>
      </c>
    </row>
    <row r="774" spans="1:3" ht="15" customHeight="1" x14ac:dyDescent="0.25">
      <c r="A774">
        <v>772</v>
      </c>
      <c r="B774" t="str">
        <f>IF(DataBank!F774="failed",DataBank!B774,"")</f>
        <v>This is NOT the Bible I was taught in Sunday School</v>
      </c>
      <c r="C774">
        <f>IF(DataBank!F774="failed",DataBank!L774,"")</f>
        <v>1</v>
      </c>
    </row>
    <row r="775" spans="1:3" ht="15" customHeight="1" x14ac:dyDescent="0.25">
      <c r="A775">
        <v>773</v>
      </c>
      <c r="B775" t="str">
        <f>IF(DataBank!F775="failed",DataBank!B775,"")</f>
        <v>Expansion of The Mortis Chronicles</v>
      </c>
      <c r="C775">
        <f>IF(DataBank!F775="failed",DataBank!L775,"")</f>
        <v>2</v>
      </c>
    </row>
    <row r="776" spans="1:3" ht="15" customHeight="1" x14ac:dyDescent="0.25">
      <c r="A776">
        <v>774</v>
      </c>
      <c r="B776" t="str">
        <f>IF(DataBank!F776="failed",DataBank!B776,"")</f>
        <v>Arabella makes her novel Pants On FIre! an audio book!</v>
      </c>
      <c r="C776">
        <f>IF(DataBank!F776="failed",DataBank!L776,"")</f>
        <v>9</v>
      </c>
    </row>
    <row r="777" spans="1:3" ht="15" customHeight="1" x14ac:dyDescent="0.25">
      <c r="A777">
        <v>775</v>
      </c>
      <c r="B777" t="str">
        <f>IF(DataBank!F777="failed",DataBank!B777,"")</f>
        <v>Scorned: A LeKrista Scott, Vampire Hunted Novel</v>
      </c>
      <c r="C777">
        <f>IF(DataBank!F777="failed",DataBank!L777,"")</f>
        <v>5</v>
      </c>
    </row>
    <row r="778" spans="1:3" ht="15" customHeight="1" x14ac:dyDescent="0.25">
      <c r="A778">
        <v>776</v>
      </c>
      <c r="B778" t="str">
        <f>IF(DataBank!F778="failed",DataBank!B778,"")</f>
        <v>Run Ragged</v>
      </c>
      <c r="C778">
        <f>IF(DataBank!F778="failed",DataBank!L778,"")</f>
        <v>57</v>
      </c>
    </row>
    <row r="779" spans="1:3" ht="15" customHeight="1" x14ac:dyDescent="0.25">
      <c r="A779">
        <v>777</v>
      </c>
      <c r="B779" t="str">
        <f>IF(DataBank!F779="failed",DataBank!B779,"")</f>
        <v>One Minute Gone: Manhattan Noir: a novel and backstory book</v>
      </c>
      <c r="C779">
        <f>IF(DataBank!F779="failed",DataBank!L779,"")</f>
        <v>3</v>
      </c>
    </row>
    <row r="780" spans="1:3" ht="15" customHeight="1" x14ac:dyDescent="0.25">
      <c r="A780">
        <v>778</v>
      </c>
      <c r="B780" t="str">
        <f>IF(DataBank!F780="failed",DataBank!B780,"")</f>
        <v>Summers' Love, A Cute and Funny Cinderella Love Story</v>
      </c>
      <c r="C780">
        <f>IF(DataBank!F780="failed",DataBank!L780,"")</f>
        <v>1</v>
      </c>
    </row>
    <row r="781" spans="1:3" ht="15" customHeight="1" x14ac:dyDescent="0.25">
      <c r="A781">
        <v>779</v>
      </c>
      <c r="B781" t="str">
        <f>IF(DataBank!F781="failed",DataBank!B781,"")</f>
        <v>Silenus March: A Novel</v>
      </c>
      <c r="C781">
        <f>IF(DataBank!F781="failed",DataBank!L781,"")</f>
        <v>6</v>
      </c>
    </row>
    <row r="782" spans="1:3" ht="15" hidden="1" customHeight="1" x14ac:dyDescent="0.25">
      <c r="A782">
        <v>780</v>
      </c>
      <c r="B782" t="str">
        <f>IF(DataBank!F782="failed",DataBank!B782,"")</f>
        <v/>
      </c>
      <c r="C782" t="str">
        <f>IF(DataBank!F782="failed",DataBank!L782,"")</f>
        <v/>
      </c>
    </row>
    <row r="783" spans="1:3" ht="15" hidden="1" customHeight="1" x14ac:dyDescent="0.25">
      <c r="A783">
        <v>781</v>
      </c>
      <c r="B783" t="str">
        <f>IF(DataBank!F783="failed",DataBank!B783,"")</f>
        <v/>
      </c>
      <c r="C783" t="str">
        <f>IF(DataBank!F783="failed",DataBank!L783,"")</f>
        <v/>
      </c>
    </row>
    <row r="784" spans="1:3" ht="15" hidden="1" customHeight="1" x14ac:dyDescent="0.25">
      <c r="A784">
        <v>782</v>
      </c>
      <c r="B784" t="str">
        <f>IF(DataBank!F784="failed",DataBank!B784,"")</f>
        <v/>
      </c>
      <c r="C784" t="str">
        <f>IF(DataBank!F784="failed",DataBank!L784,"")</f>
        <v/>
      </c>
    </row>
    <row r="785" spans="1:3" ht="15" hidden="1" customHeight="1" x14ac:dyDescent="0.25">
      <c r="A785">
        <v>783</v>
      </c>
      <c r="B785" t="str">
        <f>IF(DataBank!F785="failed",DataBank!B785,"")</f>
        <v/>
      </c>
      <c r="C785" t="str">
        <f>IF(DataBank!F785="failed",DataBank!L785,"")</f>
        <v/>
      </c>
    </row>
    <row r="786" spans="1:3" ht="15" hidden="1" customHeight="1" x14ac:dyDescent="0.25">
      <c r="A786">
        <v>784</v>
      </c>
      <c r="B786" t="str">
        <f>IF(DataBank!F786="failed",DataBank!B786,"")</f>
        <v/>
      </c>
      <c r="C786" t="str">
        <f>IF(DataBank!F786="failed",DataBank!L786,"")</f>
        <v/>
      </c>
    </row>
    <row r="787" spans="1:3" ht="15" hidden="1" customHeight="1" x14ac:dyDescent="0.25">
      <c r="A787">
        <v>785</v>
      </c>
      <c r="B787" t="str">
        <f>IF(DataBank!F787="failed",DataBank!B787,"")</f>
        <v/>
      </c>
      <c r="C787" t="str">
        <f>IF(DataBank!F787="failed",DataBank!L787,"")</f>
        <v/>
      </c>
    </row>
    <row r="788" spans="1:3" ht="15" hidden="1" customHeight="1" x14ac:dyDescent="0.25">
      <c r="A788">
        <v>786</v>
      </c>
      <c r="B788" t="str">
        <f>IF(DataBank!F788="failed",DataBank!B788,"")</f>
        <v/>
      </c>
      <c r="C788" t="str">
        <f>IF(DataBank!F788="failed",DataBank!L788,"")</f>
        <v/>
      </c>
    </row>
    <row r="789" spans="1:3" ht="15" hidden="1" customHeight="1" x14ac:dyDescent="0.25">
      <c r="A789">
        <v>787</v>
      </c>
      <c r="B789" t="str">
        <f>IF(DataBank!F789="failed",DataBank!B789,"")</f>
        <v/>
      </c>
      <c r="C789" t="str">
        <f>IF(DataBank!F789="failed",DataBank!L789,"")</f>
        <v/>
      </c>
    </row>
    <row r="790" spans="1:3" ht="15" hidden="1" customHeight="1" x14ac:dyDescent="0.25">
      <c r="A790">
        <v>788</v>
      </c>
      <c r="B790" t="str">
        <f>IF(DataBank!F790="failed",DataBank!B790,"")</f>
        <v/>
      </c>
      <c r="C790" t="str">
        <f>IF(DataBank!F790="failed",DataBank!L790,"")</f>
        <v/>
      </c>
    </row>
    <row r="791" spans="1:3" ht="15" hidden="1" customHeight="1" x14ac:dyDescent="0.25">
      <c r="A791">
        <v>789</v>
      </c>
      <c r="B791" t="str">
        <f>IF(DataBank!F791="failed",DataBank!B791,"")</f>
        <v/>
      </c>
      <c r="C791" t="str">
        <f>IF(DataBank!F791="failed",DataBank!L791,"")</f>
        <v/>
      </c>
    </row>
    <row r="792" spans="1:3" ht="15" hidden="1" customHeight="1" x14ac:dyDescent="0.25">
      <c r="A792">
        <v>790</v>
      </c>
      <c r="B792" t="str">
        <f>IF(DataBank!F792="failed",DataBank!B792,"")</f>
        <v/>
      </c>
      <c r="C792" t="str">
        <f>IF(DataBank!F792="failed",DataBank!L792,"")</f>
        <v/>
      </c>
    </row>
    <row r="793" spans="1:3" ht="15" hidden="1" customHeight="1" x14ac:dyDescent="0.25">
      <c r="A793">
        <v>791</v>
      </c>
      <c r="B793" t="str">
        <f>IF(DataBank!F793="failed",DataBank!B793,"")</f>
        <v/>
      </c>
      <c r="C793" t="str">
        <f>IF(DataBank!F793="failed",DataBank!L793,"")</f>
        <v/>
      </c>
    </row>
    <row r="794" spans="1:3" ht="15" hidden="1" customHeight="1" x14ac:dyDescent="0.25">
      <c r="A794">
        <v>792</v>
      </c>
      <c r="B794" t="str">
        <f>IF(DataBank!F794="failed",DataBank!B794,"")</f>
        <v/>
      </c>
      <c r="C794" t="str">
        <f>IF(DataBank!F794="failed",DataBank!L794,"")</f>
        <v/>
      </c>
    </row>
    <row r="795" spans="1:3" ht="15" hidden="1" customHeight="1" x14ac:dyDescent="0.25">
      <c r="A795">
        <v>793</v>
      </c>
      <c r="B795" t="str">
        <f>IF(DataBank!F795="failed",DataBank!B795,"")</f>
        <v/>
      </c>
      <c r="C795" t="str">
        <f>IF(DataBank!F795="failed",DataBank!L795,"")</f>
        <v/>
      </c>
    </row>
    <row r="796" spans="1:3" ht="15" hidden="1" customHeight="1" x14ac:dyDescent="0.25">
      <c r="A796">
        <v>794</v>
      </c>
      <c r="B796" t="str">
        <f>IF(DataBank!F796="failed",DataBank!B796,"")</f>
        <v/>
      </c>
      <c r="C796" t="str">
        <f>IF(DataBank!F796="failed",DataBank!L796,"")</f>
        <v/>
      </c>
    </row>
    <row r="797" spans="1:3" ht="15" hidden="1" customHeight="1" x14ac:dyDescent="0.25">
      <c r="A797">
        <v>795</v>
      </c>
      <c r="B797" t="str">
        <f>IF(DataBank!F797="failed",DataBank!B797,"")</f>
        <v/>
      </c>
      <c r="C797" t="str">
        <f>IF(DataBank!F797="failed",DataBank!L797,"")</f>
        <v/>
      </c>
    </row>
    <row r="798" spans="1:3" ht="15" hidden="1" customHeight="1" x14ac:dyDescent="0.25">
      <c r="A798">
        <v>796</v>
      </c>
      <c r="B798" t="str">
        <f>IF(DataBank!F798="failed",DataBank!B798,"")</f>
        <v/>
      </c>
      <c r="C798" t="str">
        <f>IF(DataBank!F798="failed",DataBank!L798,"")</f>
        <v/>
      </c>
    </row>
    <row r="799" spans="1:3" ht="15" hidden="1" customHeight="1" x14ac:dyDescent="0.25">
      <c r="A799">
        <v>797</v>
      </c>
      <c r="B799" t="str">
        <f>IF(DataBank!F799="failed",DataBank!B799,"")</f>
        <v/>
      </c>
      <c r="C799" t="str">
        <f>IF(DataBank!F799="failed",DataBank!L799,"")</f>
        <v/>
      </c>
    </row>
    <row r="800" spans="1:3" ht="15" hidden="1" customHeight="1" x14ac:dyDescent="0.25">
      <c r="A800">
        <v>798</v>
      </c>
      <c r="B800" t="str">
        <f>IF(DataBank!F800="failed",DataBank!B800,"")</f>
        <v/>
      </c>
      <c r="C800" t="str">
        <f>IF(DataBank!F800="failed",DataBank!L800,"")</f>
        <v/>
      </c>
    </row>
    <row r="801" spans="1:3" ht="15" hidden="1" customHeight="1" x14ac:dyDescent="0.25">
      <c r="A801">
        <v>799</v>
      </c>
      <c r="B801" t="str">
        <f>IF(DataBank!F801="failed",DataBank!B801,"")</f>
        <v/>
      </c>
      <c r="C801" t="str">
        <f>IF(DataBank!F801="failed",DataBank!L801,"")</f>
        <v/>
      </c>
    </row>
    <row r="802" spans="1:3" ht="15" hidden="1" customHeight="1" x14ac:dyDescent="0.25">
      <c r="A802">
        <v>800</v>
      </c>
      <c r="B802" t="str">
        <f>IF(DataBank!F802="failed",DataBank!B802,"")</f>
        <v/>
      </c>
      <c r="C802" t="str">
        <f>IF(DataBank!F802="failed",DataBank!L802,"")</f>
        <v/>
      </c>
    </row>
    <row r="803" spans="1:3" ht="15" hidden="1" customHeight="1" x14ac:dyDescent="0.25">
      <c r="A803">
        <v>801</v>
      </c>
      <c r="B803" t="str">
        <f>IF(DataBank!F803="failed",DataBank!B803,"")</f>
        <v/>
      </c>
      <c r="C803" t="str">
        <f>IF(DataBank!F803="failed",DataBank!L803,"")</f>
        <v/>
      </c>
    </row>
    <row r="804" spans="1:3" ht="15" hidden="1" customHeight="1" x14ac:dyDescent="0.25">
      <c r="A804">
        <v>802</v>
      </c>
      <c r="B804" t="str">
        <f>IF(DataBank!F804="failed",DataBank!B804,"")</f>
        <v/>
      </c>
      <c r="C804" t="str">
        <f>IF(DataBank!F804="failed",DataBank!L804,"")</f>
        <v/>
      </c>
    </row>
    <row r="805" spans="1:3" ht="15" hidden="1" customHeight="1" x14ac:dyDescent="0.25">
      <c r="A805">
        <v>803</v>
      </c>
      <c r="B805" t="str">
        <f>IF(DataBank!F805="failed",DataBank!B805,"")</f>
        <v/>
      </c>
      <c r="C805" t="str">
        <f>IF(DataBank!F805="failed",DataBank!L805,"")</f>
        <v/>
      </c>
    </row>
    <row r="806" spans="1:3" ht="15" hidden="1" customHeight="1" x14ac:dyDescent="0.25">
      <c r="A806">
        <v>804</v>
      </c>
      <c r="B806" t="str">
        <f>IF(DataBank!F806="failed",DataBank!B806,"")</f>
        <v/>
      </c>
      <c r="C806" t="str">
        <f>IF(DataBank!F806="failed",DataBank!L806,"")</f>
        <v/>
      </c>
    </row>
    <row r="807" spans="1:3" ht="15" hidden="1" customHeight="1" x14ac:dyDescent="0.25">
      <c r="A807">
        <v>805</v>
      </c>
      <c r="B807" t="str">
        <f>IF(DataBank!F807="failed",DataBank!B807,"")</f>
        <v/>
      </c>
      <c r="C807" t="str">
        <f>IF(DataBank!F807="failed",DataBank!L807,"")</f>
        <v/>
      </c>
    </row>
    <row r="808" spans="1:3" ht="15" hidden="1" customHeight="1" x14ac:dyDescent="0.25">
      <c r="A808">
        <v>806</v>
      </c>
      <c r="B808" t="str">
        <f>IF(DataBank!F808="failed",DataBank!B808,"")</f>
        <v/>
      </c>
      <c r="C808" t="str">
        <f>IF(DataBank!F808="failed",DataBank!L808,"")</f>
        <v/>
      </c>
    </row>
    <row r="809" spans="1:3" ht="15" hidden="1" customHeight="1" x14ac:dyDescent="0.25">
      <c r="A809">
        <v>807</v>
      </c>
      <c r="B809" t="str">
        <f>IF(DataBank!F809="failed",DataBank!B809,"")</f>
        <v/>
      </c>
      <c r="C809" t="str">
        <f>IF(DataBank!F809="failed",DataBank!L809,"")</f>
        <v/>
      </c>
    </row>
    <row r="810" spans="1:3" ht="15" hidden="1" customHeight="1" x14ac:dyDescent="0.25">
      <c r="A810">
        <v>808</v>
      </c>
      <c r="B810" t="str">
        <f>IF(DataBank!F810="failed",DataBank!B810,"")</f>
        <v/>
      </c>
      <c r="C810" t="str">
        <f>IF(DataBank!F810="failed",DataBank!L810,"")</f>
        <v/>
      </c>
    </row>
    <row r="811" spans="1:3" ht="15" hidden="1" customHeight="1" x14ac:dyDescent="0.25">
      <c r="A811">
        <v>809</v>
      </c>
      <c r="B811" t="str">
        <f>IF(DataBank!F811="failed",DataBank!B811,"")</f>
        <v/>
      </c>
      <c r="C811" t="str">
        <f>IF(DataBank!F811="failed",DataBank!L811,"")</f>
        <v/>
      </c>
    </row>
    <row r="812" spans="1:3" ht="15" hidden="1" customHeight="1" x14ac:dyDescent="0.25">
      <c r="A812">
        <v>810</v>
      </c>
      <c r="B812" t="str">
        <f>IF(DataBank!F812="failed",DataBank!B812,"")</f>
        <v/>
      </c>
      <c r="C812" t="str">
        <f>IF(DataBank!F812="failed",DataBank!L812,"")</f>
        <v/>
      </c>
    </row>
    <row r="813" spans="1:3" ht="15" hidden="1" customHeight="1" x14ac:dyDescent="0.25">
      <c r="A813">
        <v>811</v>
      </c>
      <c r="B813" t="str">
        <f>IF(DataBank!F813="failed",DataBank!B813,"")</f>
        <v/>
      </c>
      <c r="C813" t="str">
        <f>IF(DataBank!F813="failed",DataBank!L813,"")</f>
        <v/>
      </c>
    </row>
    <row r="814" spans="1:3" ht="15" hidden="1" customHeight="1" x14ac:dyDescent="0.25">
      <c r="A814">
        <v>812</v>
      </c>
      <c r="B814" t="str">
        <f>IF(DataBank!F814="failed",DataBank!B814,"")</f>
        <v/>
      </c>
      <c r="C814" t="str">
        <f>IF(DataBank!F814="failed",DataBank!L814,"")</f>
        <v/>
      </c>
    </row>
    <row r="815" spans="1:3" ht="15" hidden="1" customHeight="1" x14ac:dyDescent="0.25">
      <c r="A815">
        <v>813</v>
      </c>
      <c r="B815" t="str">
        <f>IF(DataBank!F815="failed",DataBank!B815,"")</f>
        <v/>
      </c>
      <c r="C815" t="str">
        <f>IF(DataBank!F815="failed",DataBank!L815,"")</f>
        <v/>
      </c>
    </row>
    <row r="816" spans="1:3" ht="15" hidden="1" customHeight="1" x14ac:dyDescent="0.25">
      <c r="A816">
        <v>814</v>
      </c>
      <c r="B816" t="str">
        <f>IF(DataBank!F816="failed",DataBank!B816,"")</f>
        <v/>
      </c>
      <c r="C816" t="str">
        <f>IF(DataBank!F816="failed",DataBank!L816,"")</f>
        <v/>
      </c>
    </row>
    <row r="817" spans="1:3" ht="15" hidden="1" customHeight="1" x14ac:dyDescent="0.25">
      <c r="A817">
        <v>815</v>
      </c>
      <c r="B817" t="str">
        <f>IF(DataBank!F817="failed",DataBank!B817,"")</f>
        <v/>
      </c>
      <c r="C817" t="str">
        <f>IF(DataBank!F817="failed",DataBank!L817,"")</f>
        <v/>
      </c>
    </row>
    <row r="818" spans="1:3" ht="15" hidden="1" customHeight="1" x14ac:dyDescent="0.25">
      <c r="A818">
        <v>816</v>
      </c>
      <c r="B818" t="str">
        <f>IF(DataBank!F818="failed",DataBank!B818,"")</f>
        <v/>
      </c>
      <c r="C818" t="str">
        <f>IF(DataBank!F818="failed",DataBank!L818,"")</f>
        <v/>
      </c>
    </row>
    <row r="819" spans="1:3" ht="15" hidden="1" customHeight="1" x14ac:dyDescent="0.25">
      <c r="A819">
        <v>817</v>
      </c>
      <c r="B819" t="str">
        <f>IF(DataBank!F819="failed",DataBank!B819,"")</f>
        <v/>
      </c>
      <c r="C819" t="str">
        <f>IF(DataBank!F819="failed",DataBank!L819,"")</f>
        <v/>
      </c>
    </row>
    <row r="820" spans="1:3" ht="15" hidden="1" customHeight="1" x14ac:dyDescent="0.25">
      <c r="A820">
        <v>818</v>
      </c>
      <c r="B820" t="str">
        <f>IF(DataBank!F820="failed",DataBank!B820,"")</f>
        <v/>
      </c>
      <c r="C820" t="str">
        <f>IF(DataBank!F820="failed",DataBank!L820,"")</f>
        <v/>
      </c>
    </row>
    <row r="821" spans="1:3" ht="15" hidden="1" customHeight="1" x14ac:dyDescent="0.25">
      <c r="A821">
        <v>819</v>
      </c>
      <c r="B821" t="str">
        <f>IF(DataBank!F821="failed",DataBank!B821,"")</f>
        <v/>
      </c>
      <c r="C821" t="str">
        <f>IF(DataBank!F821="failed",DataBank!L821,"")</f>
        <v/>
      </c>
    </row>
    <row r="822" spans="1:3" ht="15" hidden="1" customHeight="1" x14ac:dyDescent="0.25">
      <c r="A822">
        <v>820</v>
      </c>
      <c r="B822" t="str">
        <f>IF(DataBank!F822="failed",DataBank!B822,"")</f>
        <v/>
      </c>
      <c r="C822" t="str">
        <f>IF(DataBank!F822="failed",DataBank!L822,"")</f>
        <v/>
      </c>
    </row>
    <row r="823" spans="1:3" ht="15" hidden="1" customHeight="1" x14ac:dyDescent="0.25">
      <c r="A823">
        <v>821</v>
      </c>
      <c r="B823" t="str">
        <f>IF(DataBank!F823="failed",DataBank!B823,"")</f>
        <v/>
      </c>
      <c r="C823" t="str">
        <f>IF(DataBank!F823="failed",DataBank!L823,"")</f>
        <v/>
      </c>
    </row>
    <row r="824" spans="1:3" ht="15" hidden="1" customHeight="1" x14ac:dyDescent="0.25">
      <c r="A824">
        <v>822</v>
      </c>
      <c r="B824" t="str">
        <f>IF(DataBank!F824="failed",DataBank!B824,"")</f>
        <v/>
      </c>
      <c r="C824" t="str">
        <f>IF(DataBank!F824="failed",DataBank!L824,"")</f>
        <v/>
      </c>
    </row>
    <row r="825" spans="1:3" ht="15" hidden="1" customHeight="1" x14ac:dyDescent="0.25">
      <c r="A825">
        <v>823</v>
      </c>
      <c r="B825" t="str">
        <f>IF(DataBank!F825="failed",DataBank!B825,"")</f>
        <v/>
      </c>
      <c r="C825" t="str">
        <f>IF(DataBank!F825="failed",DataBank!L825,"")</f>
        <v/>
      </c>
    </row>
    <row r="826" spans="1:3" ht="15" hidden="1" customHeight="1" x14ac:dyDescent="0.25">
      <c r="A826">
        <v>824</v>
      </c>
      <c r="B826" t="str">
        <f>IF(DataBank!F826="failed",DataBank!B826,"")</f>
        <v/>
      </c>
      <c r="C826" t="str">
        <f>IF(DataBank!F826="failed",DataBank!L826,"")</f>
        <v/>
      </c>
    </row>
    <row r="827" spans="1:3" ht="15" hidden="1" customHeight="1" x14ac:dyDescent="0.25">
      <c r="A827">
        <v>825</v>
      </c>
      <c r="B827" t="str">
        <f>IF(DataBank!F827="failed",DataBank!B827,"")</f>
        <v/>
      </c>
      <c r="C827" t="str">
        <f>IF(DataBank!F827="failed",DataBank!L827,"")</f>
        <v/>
      </c>
    </row>
    <row r="828" spans="1:3" ht="15" hidden="1" customHeight="1" x14ac:dyDescent="0.25">
      <c r="A828">
        <v>826</v>
      </c>
      <c r="B828" t="str">
        <f>IF(DataBank!F828="failed",DataBank!B828,"")</f>
        <v/>
      </c>
      <c r="C828" t="str">
        <f>IF(DataBank!F828="failed",DataBank!L828,"")</f>
        <v/>
      </c>
    </row>
    <row r="829" spans="1:3" ht="15" hidden="1" customHeight="1" x14ac:dyDescent="0.25">
      <c r="A829">
        <v>827</v>
      </c>
      <c r="B829" t="str">
        <f>IF(DataBank!F829="failed",DataBank!B829,"")</f>
        <v/>
      </c>
      <c r="C829" t="str">
        <f>IF(DataBank!F829="failed",DataBank!L829,"")</f>
        <v/>
      </c>
    </row>
    <row r="830" spans="1:3" ht="15" hidden="1" customHeight="1" x14ac:dyDescent="0.25">
      <c r="A830">
        <v>828</v>
      </c>
      <c r="B830" t="str">
        <f>IF(DataBank!F830="failed",DataBank!B830,"")</f>
        <v/>
      </c>
      <c r="C830" t="str">
        <f>IF(DataBank!F830="failed",DataBank!L830,"")</f>
        <v/>
      </c>
    </row>
    <row r="831" spans="1:3" ht="15" hidden="1" customHeight="1" x14ac:dyDescent="0.25">
      <c r="A831">
        <v>829</v>
      </c>
      <c r="B831" t="str">
        <f>IF(DataBank!F831="failed",DataBank!B831,"")</f>
        <v/>
      </c>
      <c r="C831" t="str">
        <f>IF(DataBank!F831="failed",DataBank!L831,"")</f>
        <v/>
      </c>
    </row>
    <row r="832" spans="1:3" ht="15" hidden="1" customHeight="1" x14ac:dyDescent="0.25">
      <c r="A832">
        <v>830</v>
      </c>
      <c r="B832" t="str">
        <f>IF(DataBank!F832="failed",DataBank!B832,"")</f>
        <v/>
      </c>
      <c r="C832" t="str">
        <f>IF(DataBank!F832="failed",DataBank!L832,"")</f>
        <v/>
      </c>
    </row>
    <row r="833" spans="1:3" ht="15" hidden="1" customHeight="1" x14ac:dyDescent="0.25">
      <c r="A833">
        <v>831</v>
      </c>
      <c r="B833" t="str">
        <f>IF(DataBank!F833="failed",DataBank!B833,"")</f>
        <v/>
      </c>
      <c r="C833" t="str">
        <f>IF(DataBank!F833="failed",DataBank!L833,"")</f>
        <v/>
      </c>
    </row>
    <row r="834" spans="1:3" ht="15" hidden="1" customHeight="1" x14ac:dyDescent="0.25">
      <c r="A834">
        <v>832</v>
      </c>
      <c r="B834" t="str">
        <f>IF(DataBank!F834="failed",DataBank!B834,"")</f>
        <v/>
      </c>
      <c r="C834" t="str">
        <f>IF(DataBank!F834="failed",DataBank!L834,"")</f>
        <v/>
      </c>
    </row>
    <row r="835" spans="1:3" ht="15" hidden="1" customHeight="1" x14ac:dyDescent="0.25">
      <c r="A835">
        <v>833</v>
      </c>
      <c r="B835" t="str">
        <f>IF(DataBank!F835="failed",DataBank!B835,"")</f>
        <v/>
      </c>
      <c r="C835" t="str">
        <f>IF(DataBank!F835="failed",DataBank!L835,"")</f>
        <v/>
      </c>
    </row>
    <row r="836" spans="1:3" ht="15" hidden="1" customHeight="1" x14ac:dyDescent="0.25">
      <c r="A836">
        <v>834</v>
      </c>
      <c r="B836" t="str">
        <f>IF(DataBank!F836="failed",DataBank!B836,"")</f>
        <v/>
      </c>
      <c r="C836" t="str">
        <f>IF(DataBank!F836="failed",DataBank!L836,"")</f>
        <v/>
      </c>
    </row>
    <row r="837" spans="1:3" ht="15" hidden="1" customHeight="1" x14ac:dyDescent="0.25">
      <c r="A837">
        <v>835</v>
      </c>
      <c r="B837" t="str">
        <f>IF(DataBank!F837="failed",DataBank!B837,"")</f>
        <v/>
      </c>
      <c r="C837" t="str">
        <f>IF(DataBank!F837="failed",DataBank!L837,"")</f>
        <v/>
      </c>
    </row>
    <row r="838" spans="1:3" ht="15" hidden="1" customHeight="1" x14ac:dyDescent="0.25">
      <c r="A838">
        <v>836</v>
      </c>
      <c r="B838" t="str">
        <f>IF(DataBank!F838="failed",DataBank!B838,"")</f>
        <v/>
      </c>
      <c r="C838" t="str">
        <f>IF(DataBank!F838="failed",DataBank!L838,"")</f>
        <v/>
      </c>
    </row>
    <row r="839" spans="1:3" ht="15" hidden="1" customHeight="1" x14ac:dyDescent="0.25">
      <c r="A839">
        <v>837</v>
      </c>
      <c r="B839" t="str">
        <f>IF(DataBank!F839="failed",DataBank!B839,"")</f>
        <v/>
      </c>
      <c r="C839" t="str">
        <f>IF(DataBank!F839="failed",DataBank!L839,"")</f>
        <v/>
      </c>
    </row>
    <row r="840" spans="1:3" ht="15" hidden="1" customHeight="1" x14ac:dyDescent="0.25">
      <c r="A840">
        <v>838</v>
      </c>
      <c r="B840" t="str">
        <f>IF(DataBank!F840="failed",DataBank!B840,"")</f>
        <v/>
      </c>
      <c r="C840" t="str">
        <f>IF(DataBank!F840="failed",DataBank!L840,"")</f>
        <v/>
      </c>
    </row>
    <row r="841" spans="1:3" ht="15" hidden="1" customHeight="1" x14ac:dyDescent="0.25">
      <c r="A841">
        <v>839</v>
      </c>
      <c r="B841" t="str">
        <f>IF(DataBank!F841="failed",DataBank!B841,"")</f>
        <v/>
      </c>
      <c r="C841" t="str">
        <f>IF(DataBank!F841="failed",DataBank!L841,"")</f>
        <v/>
      </c>
    </row>
    <row r="842" spans="1:3" ht="15" hidden="1" customHeight="1" x14ac:dyDescent="0.25">
      <c r="A842">
        <v>840</v>
      </c>
      <c r="B842" t="str">
        <f>IF(DataBank!F842="failed",DataBank!B842,"")</f>
        <v/>
      </c>
      <c r="C842" t="str">
        <f>IF(DataBank!F842="failed",DataBank!L842,"")</f>
        <v/>
      </c>
    </row>
    <row r="843" spans="1:3" ht="15" hidden="1" customHeight="1" x14ac:dyDescent="0.25">
      <c r="A843">
        <v>841</v>
      </c>
      <c r="B843" t="str">
        <f>IF(DataBank!F843="failed",DataBank!B843,"")</f>
        <v/>
      </c>
      <c r="C843" t="str">
        <f>IF(DataBank!F843="failed",DataBank!L843,"")</f>
        <v/>
      </c>
    </row>
    <row r="844" spans="1:3" ht="15" hidden="1" customHeight="1" x14ac:dyDescent="0.25">
      <c r="A844">
        <v>842</v>
      </c>
      <c r="B844" t="str">
        <f>IF(DataBank!F844="failed",DataBank!B844,"")</f>
        <v/>
      </c>
      <c r="C844" t="str">
        <f>IF(DataBank!F844="failed",DataBank!L844,"")</f>
        <v/>
      </c>
    </row>
    <row r="845" spans="1:3" ht="15" hidden="1" customHeight="1" x14ac:dyDescent="0.25">
      <c r="A845">
        <v>843</v>
      </c>
      <c r="B845" t="str">
        <f>IF(DataBank!F845="failed",DataBank!B845,"")</f>
        <v/>
      </c>
      <c r="C845" t="str">
        <f>IF(DataBank!F845="failed",DataBank!L845,"")</f>
        <v/>
      </c>
    </row>
    <row r="846" spans="1:3" ht="15" hidden="1" customHeight="1" x14ac:dyDescent="0.25">
      <c r="A846">
        <v>844</v>
      </c>
      <c r="B846" t="str">
        <f>IF(DataBank!F846="failed",DataBank!B846,"")</f>
        <v/>
      </c>
      <c r="C846" t="str">
        <f>IF(DataBank!F846="failed",DataBank!L846,"")</f>
        <v/>
      </c>
    </row>
    <row r="847" spans="1:3" ht="15" hidden="1" customHeight="1" x14ac:dyDescent="0.25">
      <c r="A847">
        <v>845</v>
      </c>
      <c r="B847" t="str">
        <f>IF(DataBank!F847="failed",DataBank!B847,"")</f>
        <v/>
      </c>
      <c r="C847" t="str">
        <f>IF(DataBank!F847="failed",DataBank!L847,"")</f>
        <v/>
      </c>
    </row>
    <row r="848" spans="1:3" ht="15" hidden="1" customHeight="1" x14ac:dyDescent="0.25">
      <c r="A848">
        <v>846</v>
      </c>
      <c r="B848" t="str">
        <f>IF(DataBank!F848="failed",DataBank!B848,"")</f>
        <v/>
      </c>
      <c r="C848" t="str">
        <f>IF(DataBank!F848="failed",DataBank!L848,"")</f>
        <v/>
      </c>
    </row>
    <row r="849" spans="1:3" ht="15" hidden="1" customHeight="1" x14ac:dyDescent="0.25">
      <c r="A849">
        <v>847</v>
      </c>
      <c r="B849" t="str">
        <f>IF(DataBank!F849="failed",DataBank!B849,"")</f>
        <v/>
      </c>
      <c r="C849" t="str">
        <f>IF(DataBank!F849="failed",DataBank!L849,"")</f>
        <v/>
      </c>
    </row>
    <row r="850" spans="1:3" ht="15" hidden="1" customHeight="1" x14ac:dyDescent="0.25">
      <c r="A850">
        <v>848</v>
      </c>
      <c r="B850" t="str">
        <f>IF(DataBank!F850="failed",DataBank!B850,"")</f>
        <v/>
      </c>
      <c r="C850" t="str">
        <f>IF(DataBank!F850="failed",DataBank!L850,"")</f>
        <v/>
      </c>
    </row>
    <row r="851" spans="1:3" ht="15" hidden="1" customHeight="1" x14ac:dyDescent="0.25">
      <c r="A851">
        <v>849</v>
      </c>
      <c r="B851" t="str">
        <f>IF(DataBank!F851="failed",DataBank!B851,"")</f>
        <v/>
      </c>
      <c r="C851" t="str">
        <f>IF(DataBank!F851="failed",DataBank!L851,"")</f>
        <v/>
      </c>
    </row>
    <row r="852" spans="1:3" ht="15" hidden="1" customHeight="1" x14ac:dyDescent="0.25">
      <c r="A852">
        <v>850</v>
      </c>
      <c r="B852" t="str">
        <f>IF(DataBank!F852="failed",DataBank!B852,"")</f>
        <v/>
      </c>
      <c r="C852" t="str">
        <f>IF(DataBank!F852="failed",DataBank!L852,"")</f>
        <v/>
      </c>
    </row>
    <row r="853" spans="1:3" ht="15" hidden="1" customHeight="1" x14ac:dyDescent="0.25">
      <c r="A853">
        <v>851</v>
      </c>
      <c r="B853" t="str">
        <f>IF(DataBank!F853="failed",DataBank!B853,"")</f>
        <v/>
      </c>
      <c r="C853" t="str">
        <f>IF(DataBank!F853="failed",DataBank!L853,"")</f>
        <v/>
      </c>
    </row>
    <row r="854" spans="1:3" ht="15" hidden="1" customHeight="1" x14ac:dyDescent="0.25">
      <c r="A854">
        <v>852</v>
      </c>
      <c r="B854" t="str">
        <f>IF(DataBank!F854="failed",DataBank!B854,"")</f>
        <v/>
      </c>
      <c r="C854" t="str">
        <f>IF(DataBank!F854="failed",DataBank!L854,"")</f>
        <v/>
      </c>
    </row>
    <row r="855" spans="1:3" ht="15" hidden="1" customHeight="1" x14ac:dyDescent="0.25">
      <c r="A855">
        <v>853</v>
      </c>
      <c r="B855" t="str">
        <f>IF(DataBank!F855="failed",DataBank!B855,"")</f>
        <v/>
      </c>
      <c r="C855" t="str">
        <f>IF(DataBank!F855="failed",DataBank!L855,"")</f>
        <v/>
      </c>
    </row>
    <row r="856" spans="1:3" ht="15" hidden="1" customHeight="1" x14ac:dyDescent="0.25">
      <c r="A856">
        <v>854</v>
      </c>
      <c r="B856" t="str">
        <f>IF(DataBank!F856="failed",DataBank!B856,"")</f>
        <v/>
      </c>
      <c r="C856" t="str">
        <f>IF(DataBank!F856="failed",DataBank!L856,"")</f>
        <v/>
      </c>
    </row>
    <row r="857" spans="1:3" ht="15" hidden="1" customHeight="1" x14ac:dyDescent="0.25">
      <c r="A857">
        <v>855</v>
      </c>
      <c r="B857" t="str">
        <f>IF(DataBank!F857="failed",DataBank!B857,"")</f>
        <v/>
      </c>
      <c r="C857" t="str">
        <f>IF(DataBank!F857="failed",DataBank!L857,"")</f>
        <v/>
      </c>
    </row>
    <row r="858" spans="1:3" ht="15" hidden="1" customHeight="1" x14ac:dyDescent="0.25">
      <c r="A858">
        <v>856</v>
      </c>
      <c r="B858" t="str">
        <f>IF(DataBank!F858="failed",DataBank!B858,"")</f>
        <v/>
      </c>
      <c r="C858" t="str">
        <f>IF(DataBank!F858="failed",DataBank!L858,"")</f>
        <v/>
      </c>
    </row>
    <row r="859" spans="1:3" ht="15" hidden="1" customHeight="1" x14ac:dyDescent="0.25">
      <c r="A859">
        <v>857</v>
      </c>
      <c r="B859" t="str">
        <f>IF(DataBank!F859="failed",DataBank!B859,"")</f>
        <v/>
      </c>
      <c r="C859" t="str">
        <f>IF(DataBank!F859="failed",DataBank!L859,"")</f>
        <v/>
      </c>
    </row>
    <row r="860" spans="1:3" ht="15" hidden="1" customHeight="1" x14ac:dyDescent="0.25">
      <c r="A860">
        <v>858</v>
      </c>
      <c r="B860" t="str">
        <f>IF(DataBank!F860="failed",DataBank!B860,"")</f>
        <v/>
      </c>
      <c r="C860" t="str">
        <f>IF(DataBank!F860="failed",DataBank!L860,"")</f>
        <v/>
      </c>
    </row>
    <row r="861" spans="1:3" ht="15" hidden="1" customHeight="1" x14ac:dyDescent="0.25">
      <c r="A861">
        <v>859</v>
      </c>
      <c r="B861" t="str">
        <f>IF(DataBank!F861="failed",DataBank!B861,"")</f>
        <v/>
      </c>
      <c r="C861" t="str">
        <f>IF(DataBank!F861="failed",DataBank!L861,"")</f>
        <v/>
      </c>
    </row>
    <row r="862" spans="1:3" ht="15" customHeight="1" x14ac:dyDescent="0.25">
      <c r="A862">
        <v>860</v>
      </c>
      <c r="B862" t="str">
        <f>IF(DataBank!F862="failed",DataBank!B862,"")</f>
        <v>Jazz arrangements of Mozart Horn Concertos #3 &amp; #4</v>
      </c>
      <c r="C862">
        <f>IF(DataBank!F862="failed",DataBank!L862,"")</f>
        <v>48</v>
      </c>
    </row>
    <row r="863" spans="1:3" ht="15" customHeight="1" x14ac:dyDescent="0.25">
      <c r="A863">
        <v>861</v>
      </c>
      <c r="B863" t="str">
        <f>IF(DataBank!F863="failed",DataBank!B863,"")</f>
        <v>"In My Own EYE " a cabaret not to be missed</v>
      </c>
      <c r="C863">
        <f>IF(DataBank!F863="failed",DataBank!L863,"")</f>
        <v>2</v>
      </c>
    </row>
    <row r="864" spans="1:3" ht="15" customHeight="1" x14ac:dyDescent="0.25">
      <c r="A864">
        <v>862</v>
      </c>
      <c r="B864" t="str">
        <f>IF(DataBank!F864="failed",DataBank!B864,"")</f>
        <v>The London Jazz Machine  - Jazz greats musical project</v>
      </c>
      <c r="C864">
        <f>IF(DataBank!F864="failed",DataBank!L864,"")</f>
        <v>4</v>
      </c>
    </row>
    <row r="865" spans="1:3" ht="15" customHeight="1" x14ac:dyDescent="0.25">
      <c r="A865">
        <v>863</v>
      </c>
      <c r="B865" t="str">
        <f>IF(DataBank!F865="failed",DataBank!B865,"")</f>
        <v>Help Fund Jason's Debut Jazz CD "Exodus"</v>
      </c>
      <c r="C865">
        <f>IF(DataBank!F865="failed",DataBank!L865,"")</f>
        <v>5</v>
      </c>
    </row>
    <row r="866" spans="1:3" ht="15" customHeight="1" x14ac:dyDescent="0.25">
      <c r="A866">
        <v>864</v>
      </c>
      <c r="B866" t="str">
        <f>IF(DataBank!F866="failed",DataBank!B866,"")</f>
        <v>Help fund an album of LDS songs arranged for jazz piano trio</v>
      </c>
      <c r="C866">
        <f>IF(DataBank!F866="failed",DataBank!L866,"")</f>
        <v>79</v>
      </c>
    </row>
    <row r="867" spans="1:3" ht="15" customHeight="1" x14ac:dyDescent="0.25">
      <c r="A867">
        <v>865</v>
      </c>
      <c r="B867" t="str">
        <f>IF(DataBank!F867="failed",DataBank!B867,"")</f>
        <v>"Cigarettes and Sunflowers" first album by "Memphis Lady"</v>
      </c>
      <c r="C867">
        <f>IF(DataBank!F867="failed",DataBank!L867,"")</f>
        <v>2</v>
      </c>
    </row>
    <row r="868" spans="1:3" ht="15" customHeight="1" x14ac:dyDescent="0.25">
      <c r="A868">
        <v>866</v>
      </c>
      <c r="B868" t="str">
        <f>IF(DataBank!F868="failed",DataBank!B868,"")</f>
        <v>California Dreamin' Tour 2015</v>
      </c>
      <c r="C868">
        <f>IF(DataBank!F868="failed",DataBank!L868,"")</f>
        <v>11</v>
      </c>
    </row>
    <row r="869" spans="1:3" ht="15" customHeight="1" x14ac:dyDescent="0.25">
      <c r="A869">
        <v>867</v>
      </c>
      <c r="B869" t="str">
        <f>IF(DataBank!F869="failed",DataBank!B869,"")</f>
        <v>Miche Fambro - "Forever Friday" Jazz CD</v>
      </c>
      <c r="C869">
        <f>IF(DataBank!F869="failed",DataBank!L869,"")</f>
        <v>11</v>
      </c>
    </row>
    <row r="870" spans="1:3" ht="15" customHeight="1" x14ac:dyDescent="0.25">
      <c r="A870">
        <v>868</v>
      </c>
      <c r="B870" t="str">
        <f>IF(DataBank!F870="failed",DataBank!B870,"")</f>
        <v>TERESA ANN LAMIRAND'S DEBUT ALBUM "MY LIFE UNFOLDING""</v>
      </c>
      <c r="C870">
        <f>IF(DataBank!F870="failed",DataBank!L870,"")</f>
        <v>1</v>
      </c>
    </row>
    <row r="871" spans="1:3" ht="15" customHeight="1" x14ac:dyDescent="0.25">
      <c r="A871">
        <v>869</v>
      </c>
      <c r="B871" t="str">
        <f>IF(DataBank!F871="failed",DataBank!B871,"")</f>
        <v>Live DVD Concert by Twice As Good</v>
      </c>
      <c r="C871">
        <f>IF(DataBank!F871="failed",DataBank!L871,"")</f>
        <v>3</v>
      </c>
    </row>
    <row r="872" spans="1:3" ht="15" customHeight="1" x14ac:dyDescent="0.25">
      <c r="A872">
        <v>870</v>
      </c>
      <c r="B872" t="str">
        <f>IF(DataBank!F872="failed",DataBank!B872,"")</f>
        <v>The NELSON RIDDLE SONGBOOK - Nelson Riddle Tribute Orchestra</v>
      </c>
      <c r="C872">
        <f>IF(DataBank!F872="failed",DataBank!L872,"")</f>
        <v>5</v>
      </c>
    </row>
    <row r="873" spans="1:3" ht="15" customHeight="1" x14ac:dyDescent="0.25">
      <c r="A873">
        <v>871</v>
      </c>
      <c r="B873" t="str">
        <f>IF(DataBank!F873="failed",DataBank!B873,"")</f>
        <v>fo/mo/deep heads back into the studio to record their 3rd CD</v>
      </c>
      <c r="C873">
        <f>IF(DataBank!F873="failed",DataBank!L873,"")</f>
        <v>12</v>
      </c>
    </row>
    <row r="874" spans="1:3" ht="15" customHeight="1" x14ac:dyDescent="0.25">
      <c r="A874">
        <v>872</v>
      </c>
      <c r="B874" t="str">
        <f>IF(DataBank!F874="failed",DataBank!B874,"")</f>
        <v>Songs of Africa Ensemble Goodwill Africa Tour</v>
      </c>
      <c r="C874">
        <f>IF(DataBank!F874="failed",DataBank!L874,"")</f>
        <v>2</v>
      </c>
    </row>
    <row r="875" spans="1:3" ht="15" customHeight="1" x14ac:dyDescent="0.25">
      <c r="A875">
        <v>873</v>
      </c>
      <c r="B875" t="str">
        <f>IF(DataBank!F875="failed",DataBank!B875,"")</f>
        <v>The Dreamer-An Original Jazz CD</v>
      </c>
      <c r="C875">
        <f>IF(DataBank!F875="failed",DataBank!L875,"")</f>
        <v>5</v>
      </c>
    </row>
    <row r="876" spans="1:3" ht="15" customHeight="1" x14ac:dyDescent="0.25">
      <c r="A876">
        <v>874</v>
      </c>
      <c r="B876" t="str">
        <f>IF(DataBank!F876="failed",DataBank!B876,"")</f>
        <v>New Jerry Tachoir Group Recording</v>
      </c>
      <c r="C876">
        <f>IF(DataBank!F876="failed",DataBank!L876,"")</f>
        <v>21</v>
      </c>
    </row>
    <row r="877" spans="1:3" ht="15" customHeight="1" x14ac:dyDescent="0.25">
      <c r="A877">
        <v>875</v>
      </c>
      <c r="B877" t="str">
        <f>IF(DataBank!F877="failed",DataBank!B877,"")</f>
        <v>Italian Jazz Days 2015, an annual NYS jazzseries since 2009.</v>
      </c>
      <c r="C877">
        <f>IF(DataBank!F877="failed",DataBank!L877,"")</f>
        <v>0</v>
      </c>
    </row>
    <row r="878" spans="1:3" ht="15" customHeight="1" x14ac:dyDescent="0.25">
      <c r="A878">
        <v>876</v>
      </c>
      <c r="B878" t="str">
        <f>IF(DataBank!F878="failed",DataBank!B878,"")</f>
        <v>Sound Of Dobells</v>
      </c>
      <c r="C878">
        <f>IF(DataBank!F878="failed",DataBank!L878,"")</f>
        <v>45</v>
      </c>
    </row>
    <row r="879" spans="1:3" ht="15" customHeight="1" x14ac:dyDescent="0.25">
      <c r="A879">
        <v>877</v>
      </c>
      <c r="B879" t="str">
        <f>IF(DataBank!F879="failed",DataBank!B879,"")</f>
        <v>A Saxidentals Music Video!!!</v>
      </c>
      <c r="C879">
        <f>IF(DataBank!F879="failed",DataBank!L879,"")</f>
        <v>29</v>
      </c>
    </row>
    <row r="880" spans="1:3" ht="15" customHeight="1" x14ac:dyDescent="0.25">
      <c r="A880">
        <v>878</v>
      </c>
      <c r="B880" t="str">
        <f>IF(DataBank!F880="failed",DataBank!B880,"")</f>
        <v>Justin Cron's Sax Debut Album</v>
      </c>
      <c r="C880">
        <f>IF(DataBank!F880="failed",DataBank!L880,"")</f>
        <v>2</v>
      </c>
    </row>
    <row r="881" spans="1:3" ht="15" customHeight="1" x14ac:dyDescent="0.25">
      <c r="A881">
        <v>879</v>
      </c>
      <c r="B881" t="str">
        <f>IF(DataBank!F881="failed",DataBank!B881,"")</f>
        <v>Bring jazz legend Peter BrÃ¶tzmann to Minneapolis</v>
      </c>
      <c r="C881">
        <f>IF(DataBank!F881="failed",DataBank!L881,"")</f>
        <v>30</v>
      </c>
    </row>
    <row r="882" spans="1:3" ht="15" customHeight="1" x14ac:dyDescent="0.25">
      <c r="A882">
        <v>880</v>
      </c>
      <c r="B882" t="str">
        <f>IF(DataBank!F882="failed",DataBank!B882,"")</f>
        <v>Lifelike Figures Vinyl Pressing!</v>
      </c>
      <c r="C882">
        <f>IF(DataBank!F882="failed",DataBank!L882,"")</f>
        <v>8</v>
      </c>
    </row>
    <row r="883" spans="1:3" ht="15" customHeight="1" x14ac:dyDescent="0.25">
      <c r="A883">
        <v>881</v>
      </c>
      <c r="B883" t="str">
        <f>IF(DataBank!F883="failed",DataBank!B883,"")</f>
        <v>Funding the new album by Chris Reed and the Anime Raiders</v>
      </c>
      <c r="C883">
        <f>IF(DataBank!F883="failed",DataBank!L883,"")</f>
        <v>1</v>
      </c>
    </row>
    <row r="884" spans="1:3" ht="15" customHeight="1" x14ac:dyDescent="0.25">
      <c r="A884">
        <v>882</v>
      </c>
      <c r="B884" t="str">
        <f>IF(DataBank!F884="failed",DataBank!B884,"")</f>
        <v>The Scotty Karate Vinyl Round-Up (Scotch Bonnet)</v>
      </c>
      <c r="C884">
        <f>IF(DataBank!F884="failed",DataBank!L884,"")</f>
        <v>14</v>
      </c>
    </row>
    <row r="885" spans="1:3" ht="15" customHeight="1" x14ac:dyDescent="0.25">
      <c r="A885">
        <v>883</v>
      </c>
      <c r="B885" t="str">
        <f>IF(DataBank!F885="failed",DataBank!B885,"")</f>
        <v>Dana Lawrence Music NEW EP</v>
      </c>
      <c r="C885">
        <f>IF(DataBank!F885="failed",DataBank!L885,"")</f>
        <v>24</v>
      </c>
    </row>
    <row r="886" spans="1:3" ht="15" customHeight="1" x14ac:dyDescent="0.25">
      <c r="A886">
        <v>884</v>
      </c>
      <c r="B886" t="str">
        <f>IF(DataBank!F886="failed",DataBank!B886,"")</f>
        <v>Angwish "I Wanna Be Your Monkey" Music Video</v>
      </c>
      <c r="C886">
        <f>IF(DataBank!F886="failed",DataBank!L886,"")</f>
        <v>2</v>
      </c>
    </row>
    <row r="887" spans="1:3" ht="15" customHeight="1" x14ac:dyDescent="0.25">
      <c r="A887">
        <v>885</v>
      </c>
      <c r="B887" t="str">
        <f>IF(DataBank!F887="failed",DataBank!B887,"")</f>
        <v>Origin - Cobrette Bardole's Sophomore Album!</v>
      </c>
      <c r="C887">
        <f>IF(DataBank!F887="failed",DataBank!L887,"")</f>
        <v>21</v>
      </c>
    </row>
    <row r="888" spans="1:3" ht="15" customHeight="1" x14ac:dyDescent="0.25">
      <c r="A888">
        <v>886</v>
      </c>
      <c r="B888" t="str">
        <f>IF(DataBank!F888="failed",DataBank!B888,"")</f>
        <v>Sap Laughter : Merch Fundraiser!</v>
      </c>
      <c r="C888">
        <f>IF(DataBank!F888="failed",DataBank!L888,"")</f>
        <v>7</v>
      </c>
    </row>
    <row r="889" spans="1:3" ht="15" customHeight="1" x14ac:dyDescent="0.25">
      <c r="A889">
        <v>887</v>
      </c>
      <c r="B889" t="str">
        <f>IF(DataBank!F889="failed",DataBank!B889,"")</f>
        <v>Mortimer Nova new album title Terrible The Fish Has Drowned!</v>
      </c>
      <c r="C889">
        <f>IF(DataBank!F889="failed",DataBank!L889,"")</f>
        <v>0</v>
      </c>
    </row>
    <row r="890" spans="1:3" ht="15" customHeight="1" x14ac:dyDescent="0.25">
      <c r="A890">
        <v>888</v>
      </c>
      <c r="B890" t="str">
        <f>IF(DataBank!F890="failed",DataBank!B890,"")</f>
        <v>Ginger Binge's first album</v>
      </c>
      <c r="C890">
        <f>IF(DataBank!F890="failed",DataBank!L890,"")</f>
        <v>4</v>
      </c>
    </row>
    <row r="891" spans="1:3" ht="15" customHeight="1" x14ac:dyDescent="0.25">
      <c r="A891">
        <v>889</v>
      </c>
      <c r="B891" t="str">
        <f>IF(DataBank!F891="failed",DataBank!B891,"")</f>
        <v>Ryan Harner's Full Length Album - The Wonder of the Sea</v>
      </c>
      <c r="C891">
        <f>IF(DataBank!F891="failed",DataBank!L891,"")</f>
        <v>32</v>
      </c>
    </row>
    <row r="892" spans="1:3" ht="15" customHeight="1" x14ac:dyDescent="0.25">
      <c r="A892">
        <v>890</v>
      </c>
      <c r="B892" t="str">
        <f>IF(DataBank!F892="failed",DataBank!B892,"")</f>
        <v>Help fund Richard Sosa's "FolkameriqueÃ±o" CD</v>
      </c>
      <c r="C892">
        <f>IF(DataBank!F892="failed",DataBank!L892,"")</f>
        <v>4</v>
      </c>
    </row>
    <row r="893" spans="1:3" ht="15" customHeight="1" x14ac:dyDescent="0.25">
      <c r="A893">
        <v>891</v>
      </c>
      <c r="B893" t="str">
        <f>IF(DataBank!F893="failed",DataBank!B893,"")</f>
        <v>Den-Mate: New EP and Tour</v>
      </c>
      <c r="C893">
        <f>IF(DataBank!F893="failed",DataBank!L893,"")</f>
        <v>9</v>
      </c>
    </row>
    <row r="894" spans="1:3" ht="15" customHeight="1" x14ac:dyDescent="0.25">
      <c r="A894">
        <v>892</v>
      </c>
      <c r="B894" t="str">
        <f>IF(DataBank!F894="failed",DataBank!B894,"")</f>
        <v xml:space="preserve">ADCA's debut CD will bring the joys of great chamber music to you!  </v>
      </c>
      <c r="C894">
        <f>IF(DataBank!F894="failed",DataBank!L894,"")</f>
        <v>17</v>
      </c>
    </row>
    <row r="895" spans="1:3" ht="15" customHeight="1" x14ac:dyDescent="0.25">
      <c r="A895">
        <v>893</v>
      </c>
      <c r="B895" t="str">
        <f>IF(DataBank!F895="failed",DataBank!B895,"")</f>
        <v>The Big Band Theory Music Festival</v>
      </c>
      <c r="C895">
        <f>IF(DataBank!F895="failed",DataBank!L895,"")</f>
        <v>5</v>
      </c>
    </row>
    <row r="896" spans="1:3" ht="15" customHeight="1" x14ac:dyDescent="0.25">
      <c r="A896">
        <v>894</v>
      </c>
      <c r="B896" t="str">
        <f>IF(DataBank!F896="failed",DataBank!B896,"")</f>
        <v>Saint Sebastian's Debut Album &amp; Short Film</v>
      </c>
      <c r="C896">
        <f>IF(DataBank!F896="failed",DataBank!L896,"")</f>
        <v>53</v>
      </c>
    </row>
    <row r="897" spans="1:3" ht="15" customHeight="1" x14ac:dyDescent="0.25">
      <c r="A897">
        <v>895</v>
      </c>
      <c r="B897" t="str">
        <f>IF(DataBank!F897="failed",DataBank!B897,"")</f>
        <v>ruKus - the Net-a-thon: Fueling independence in music and art!</v>
      </c>
      <c r="C897">
        <f>IF(DataBank!F897="failed",DataBank!L897,"")</f>
        <v>7</v>
      </c>
    </row>
    <row r="898" spans="1:3" ht="15" customHeight="1" x14ac:dyDescent="0.25">
      <c r="A898">
        <v>896</v>
      </c>
      <c r="B898" t="str">
        <f>IF(DataBank!F898="failed",DataBank!B898,"")</f>
        <v>Hardsoul Poets New Album!</v>
      </c>
      <c r="C898">
        <f>IF(DataBank!F898="failed",DataBank!L898,"")</f>
        <v>72</v>
      </c>
    </row>
    <row r="899" spans="1:3" ht="15" customHeight="1" x14ac:dyDescent="0.25">
      <c r="A899">
        <v>897</v>
      </c>
      <c r="B899" t="str">
        <f>IF(DataBank!F899="failed",DataBank!B899,"")</f>
        <v>Park XXVII Album Release</v>
      </c>
      <c r="C899">
        <f>IF(DataBank!F899="failed",DataBank!L899,"")</f>
        <v>0</v>
      </c>
    </row>
    <row r="900" spans="1:3" ht="15" customHeight="1" x14ac:dyDescent="0.25">
      <c r="A900">
        <v>898</v>
      </c>
      <c r="B900" t="str">
        <f>IF(DataBank!F900="failed",DataBank!B900,"")</f>
        <v>Foundations: 12 Songs in 2012</v>
      </c>
      <c r="C900">
        <f>IF(DataBank!F900="failed",DataBank!L900,"")</f>
        <v>2</v>
      </c>
    </row>
    <row r="901" spans="1:3" ht="15" customHeight="1" x14ac:dyDescent="0.25">
      <c r="A901">
        <v>899</v>
      </c>
      <c r="B901" t="str">
        <f>IF(DataBank!F901="failed",DataBank!B901,"")</f>
        <v>Lets get 48/14 pressed!!!</v>
      </c>
      <c r="C901">
        <f>IF(DataBank!F901="failed",DataBank!L901,"")</f>
        <v>8</v>
      </c>
    </row>
    <row r="902" spans="1:3" ht="15" customHeight="1" x14ac:dyDescent="0.25">
      <c r="A902">
        <v>900</v>
      </c>
      <c r="B902" t="str">
        <f>IF(DataBank!F902="failed",DataBank!B902,"")</f>
        <v>Project Revive: Protecting the Creative Impulse</v>
      </c>
      <c r="C902">
        <f>IF(DataBank!F902="failed",DataBank!L902,"")</f>
        <v>2</v>
      </c>
    </row>
    <row r="903" spans="1:3" ht="15" customHeight="1" x14ac:dyDescent="0.25">
      <c r="A903">
        <v>901</v>
      </c>
      <c r="B903" t="str">
        <f>IF(DataBank!F903="failed",DataBank!B903,"")</f>
        <v>Modern Jazz / Soul "All Star" CD Recording Project</v>
      </c>
      <c r="C903">
        <f>IF(DataBank!F903="failed",DataBank!L903,"")</f>
        <v>0</v>
      </c>
    </row>
    <row r="904" spans="1:3" ht="15" customHeight="1" x14ac:dyDescent="0.25">
      <c r="A904">
        <v>902</v>
      </c>
      <c r="B904" t="str">
        <f>IF(DataBank!F904="failed",DataBank!B904,"")</f>
        <v>MISTER BROWN</v>
      </c>
      <c r="C904">
        <f>IF(DataBank!F904="failed",DataBank!L904,"")</f>
        <v>3</v>
      </c>
    </row>
    <row r="905" spans="1:3" ht="15" customHeight="1" x14ac:dyDescent="0.25">
      <c r="A905">
        <v>903</v>
      </c>
      <c r="B905" t="str">
        <f>IF(DataBank!F905="failed",DataBank!B905,"")</f>
        <v>U City Jazz Festival, St. Louis, MO</v>
      </c>
      <c r="C905">
        <f>IF(DataBank!F905="failed",DataBank!L905,"")</f>
        <v>4</v>
      </c>
    </row>
    <row r="906" spans="1:3" ht="15" customHeight="1" x14ac:dyDescent="0.25">
      <c r="A906">
        <v>904</v>
      </c>
      <c r="B906" t="str">
        <f>IF(DataBank!F906="failed",DataBank!B906,"")</f>
        <v>The Woodlands Jazz Fest</v>
      </c>
      <c r="C906">
        <f>IF(DataBank!F906="failed",DataBank!L906,"")</f>
        <v>3</v>
      </c>
    </row>
    <row r="907" spans="1:3" ht="15" customHeight="1" x14ac:dyDescent="0.25">
      <c r="A907">
        <v>905</v>
      </c>
      <c r="B907" t="str">
        <f>IF(DataBank!F907="failed",DataBank!B907,"")</f>
        <v>Jazz For Everyone!</v>
      </c>
      <c r="C907">
        <f>IF(DataBank!F907="failed",DataBank!L907,"")</f>
        <v>6</v>
      </c>
    </row>
    <row r="908" spans="1:3" ht="15" customHeight="1" x14ac:dyDescent="0.25">
      <c r="A908">
        <v>906</v>
      </c>
      <c r="B908" t="str">
        <f>IF(DataBank!F908="failed",DataBank!B908,"")</f>
        <v>24th Music Presents Channeling Motown (Live)</v>
      </c>
      <c r="C908">
        <f>IF(DataBank!F908="failed",DataBank!L908,"")</f>
        <v>0</v>
      </c>
    </row>
    <row r="909" spans="1:3" ht="15" customHeight="1" x14ac:dyDescent="0.25">
      <c r="A909">
        <v>907</v>
      </c>
      <c r="B909" t="str">
        <f>IF(DataBank!F909="failed",DataBank!B909,"")</f>
        <v>Greg Chambers Saxophone CD</v>
      </c>
      <c r="C909">
        <f>IF(DataBank!F909="failed",DataBank!L909,"")</f>
        <v>0</v>
      </c>
    </row>
    <row r="910" spans="1:3" ht="15" customHeight="1" x14ac:dyDescent="0.25">
      <c r="A910">
        <v>908</v>
      </c>
      <c r="B910" t="str">
        <f>IF(DataBank!F910="failed",DataBank!B910,"")</f>
        <v>Help Tony Copeland and get free cd's and mp3's</v>
      </c>
      <c r="C910">
        <f>IF(DataBank!F910="failed",DataBank!L910,"")</f>
        <v>0</v>
      </c>
    </row>
    <row r="911" spans="1:3" ht="15" customHeight="1" x14ac:dyDescent="0.25">
      <c r="A911">
        <v>909</v>
      </c>
      <c r="B911" t="str">
        <f>IF(DataBank!F911="failed",DataBank!B911,"")</f>
        <v>Philly Jazz Fest - "Remembering Grover"</v>
      </c>
      <c r="C911">
        <f>IF(DataBank!F911="failed",DataBank!L911,"")</f>
        <v>8</v>
      </c>
    </row>
    <row r="912" spans="1:3" ht="15" customHeight="1" x14ac:dyDescent="0.25">
      <c r="A912">
        <v>910</v>
      </c>
      <c r="B912" t="str">
        <f>IF(DataBank!F912="failed",DataBank!B912,"")</f>
        <v>Hattie Bee's Second Album</v>
      </c>
      <c r="C912">
        <f>IF(DataBank!F912="failed",DataBank!L912,"")</f>
        <v>5</v>
      </c>
    </row>
    <row r="913" spans="1:3" ht="15" customHeight="1" x14ac:dyDescent="0.25">
      <c r="A913">
        <v>911</v>
      </c>
      <c r="B913" t="str">
        <f>IF(DataBank!F913="failed",DataBank!B913,"")</f>
        <v>Hot Jazz and Latin Luxury in Lima</v>
      </c>
      <c r="C913">
        <f>IF(DataBank!F913="failed",DataBank!L913,"")</f>
        <v>0</v>
      </c>
    </row>
    <row r="914" spans="1:3" ht="15" customHeight="1" x14ac:dyDescent="0.25">
      <c r="A914">
        <v>912</v>
      </c>
      <c r="B914" t="str">
        <f>IF(DataBank!F914="failed",DataBank!B914,"")</f>
        <v>Triad a new album by James Murrell</v>
      </c>
      <c r="C914">
        <f>IF(DataBank!F914="failed",DataBank!L914,"")</f>
        <v>2</v>
      </c>
    </row>
    <row r="915" spans="1:3" ht="15" customHeight="1" x14ac:dyDescent="0.25">
      <c r="A915">
        <v>913</v>
      </c>
      <c r="B915" t="str">
        <f>IF(DataBank!F915="failed",DataBank!B915,"")</f>
        <v>100% Faith Jazz Gospel CD Recording Project 2012</v>
      </c>
      <c r="C915">
        <f>IF(DataBank!F915="failed",DataBank!L915,"")</f>
        <v>24</v>
      </c>
    </row>
    <row r="916" spans="1:3" ht="15" customHeight="1" x14ac:dyDescent="0.25">
      <c r="A916">
        <v>914</v>
      </c>
      <c r="B916" t="str">
        <f>IF(DataBank!F916="failed",DataBank!B916,"")</f>
        <v>Soul Of Man Video Project</v>
      </c>
      <c r="C916">
        <f>IF(DataBank!F916="failed",DataBank!L916,"")</f>
        <v>0</v>
      </c>
    </row>
    <row r="917" spans="1:3" ht="15" customHeight="1" x14ac:dyDescent="0.25">
      <c r="A917">
        <v>915</v>
      </c>
      <c r="B917" t="str">
        <f>IF(DataBank!F917="failed",DataBank!B917,"")</f>
        <v>Russ Spiegel's Uncommon Knowledge: The Deep Brooklyn Suite</v>
      </c>
      <c r="C917">
        <f>IF(DataBank!F917="failed",DataBank!L917,"")</f>
        <v>9</v>
      </c>
    </row>
    <row r="918" spans="1:3" ht="15" customHeight="1" x14ac:dyDescent="0.25">
      <c r="A918">
        <v>916</v>
      </c>
      <c r="B918" t="str">
        <f>IF(DataBank!F918="failed",DataBank!B918,"")</f>
        <v xml:space="preserve">JMood Records "New" Roberto Magris Sextet New Recording Project 2010 </v>
      </c>
      <c r="C918">
        <f>IF(DataBank!F918="failed",DataBank!L918,"")</f>
        <v>0</v>
      </c>
    </row>
    <row r="919" spans="1:3" ht="15" customHeight="1" x14ac:dyDescent="0.25">
      <c r="A919">
        <v>917</v>
      </c>
      <c r="B919" t="str">
        <f>IF(DataBank!F919="failed",DataBank!B919,"")</f>
        <v>Heads Up! / Vai com Tudo! - Music &amp; Sports Education for All</v>
      </c>
      <c r="C919">
        <f>IF(DataBank!F919="failed",DataBank!L919,"")</f>
        <v>1</v>
      </c>
    </row>
    <row r="920" spans="1:3" ht="15" customHeight="1" x14ac:dyDescent="0.25">
      <c r="A920">
        <v>918</v>
      </c>
      <c r="B920" t="str">
        <f>IF(DataBank!F920="failed",DataBank!B920,"")</f>
        <v>A fine blend of jazz, electronica, rock and spoken word</v>
      </c>
      <c r="C920">
        <f>IF(DataBank!F920="failed",DataBank!L920,"")</f>
        <v>10</v>
      </c>
    </row>
    <row r="921" spans="1:3" ht="15" customHeight="1" x14ac:dyDescent="0.25">
      <c r="A921">
        <v>919</v>
      </c>
      <c r="B921" t="str">
        <f>IF(DataBank!F921="failed",DataBank!B921,"")</f>
        <v>Jazz CD:  Out of The Blue</v>
      </c>
      <c r="C921">
        <f>IF(DataBank!F921="failed",DataBank!L921,"")</f>
        <v>1</v>
      </c>
    </row>
    <row r="922" spans="1:3" ht="15" customHeight="1" x14ac:dyDescent="0.25">
      <c r="A922">
        <v>920</v>
      </c>
      <c r="B922" t="str">
        <f>IF(DataBank!F922="failed",DataBank!B922,"")</f>
        <v>MIAMI JAZZ PROJECT: TEST OF TIME RECORDING</v>
      </c>
      <c r="C922">
        <f>IF(DataBank!F922="failed",DataBank!L922,"")</f>
        <v>0</v>
      </c>
    </row>
    <row r="923" spans="1:3" ht="15" customHeight="1" x14ac:dyDescent="0.25">
      <c r="A923">
        <v>921</v>
      </c>
      <c r="B923" t="str">
        <f>IF(DataBank!F923="failed",DataBank!B923,"")</f>
        <v>"Reflections Of Brownie" a new tribute to Clifford Brown</v>
      </c>
      <c r="C923">
        <f>IF(DataBank!F923="failed",DataBank!L923,"")</f>
        <v>20</v>
      </c>
    </row>
    <row r="924" spans="1:3" ht="15" customHeight="1" x14ac:dyDescent="0.25">
      <c r="A924">
        <v>922</v>
      </c>
      <c r="B924" t="str">
        <f>IF(DataBank!F924="failed",DataBank!B924,"")</f>
        <v>THE JOEY MORANT PROJECT:   JAZZIFIED R'nB</v>
      </c>
      <c r="C924">
        <f>IF(DataBank!F924="failed",DataBank!L924,"")</f>
        <v>30</v>
      </c>
    </row>
    <row r="925" spans="1:3" ht="15" customHeight="1" x14ac:dyDescent="0.25">
      <c r="A925">
        <v>923</v>
      </c>
      <c r="B925" t="str">
        <f>IF(DataBank!F925="failed",DataBank!B925,"")</f>
        <v>First Solo Album - Siempre Filiberto</v>
      </c>
      <c r="C925">
        <f>IF(DataBank!F925="failed",DataBank!L925,"")</f>
        <v>6</v>
      </c>
    </row>
    <row r="926" spans="1:3" ht="15" customHeight="1" x14ac:dyDescent="0.25">
      <c r="A926">
        <v>924</v>
      </c>
      <c r="B926" t="str">
        <f>IF(DataBank!F926="failed",DataBank!B926,"")</f>
        <v>Africa Brass Master Class for youth</v>
      </c>
      <c r="C926">
        <f>IF(DataBank!F926="failed",DataBank!L926,"")</f>
        <v>15</v>
      </c>
    </row>
    <row r="927" spans="1:3" ht="15" customHeight="1" x14ac:dyDescent="0.25">
      <c r="A927">
        <v>925</v>
      </c>
      <c r="B927" t="str">
        <f>IF(DataBank!F927="failed",DataBank!B927,"")</f>
        <v>"Never Let Me Go" CD Recording Project</v>
      </c>
      <c r="C927">
        <f>IF(DataBank!F927="failed",DataBank!L927,"")</f>
        <v>5</v>
      </c>
    </row>
    <row r="928" spans="1:3" ht="15" customHeight="1" x14ac:dyDescent="0.25">
      <c r="A928">
        <v>926</v>
      </c>
      <c r="B928" t="str">
        <f>IF(DataBank!F928="failed",DataBank!B928,"")</f>
        <v xml:space="preserve">Cosmolingo is a multimedia band inspiring to create a cinematic musical theater!!!!! </v>
      </c>
      <c r="C928">
        <f>IF(DataBank!F928="failed",DataBank!L928,"")</f>
        <v>0</v>
      </c>
    </row>
    <row r="929" spans="1:3" ht="15" customHeight="1" x14ac:dyDescent="0.25">
      <c r="A929">
        <v>927</v>
      </c>
      <c r="B929" t="str">
        <f>IF(DataBank!F929="failed",DataBank!B929,"")</f>
        <v>JETRO DA SILVA FUNK PROJECT</v>
      </c>
      <c r="C929">
        <f>IF(DataBank!F929="failed",DataBank!L929,"")</f>
        <v>0</v>
      </c>
    </row>
    <row r="930" spans="1:3" ht="15" customHeight="1" x14ac:dyDescent="0.25">
      <c r="A930">
        <v>928</v>
      </c>
      <c r="B930" t="str">
        <f>IF(DataBank!F930="failed",DataBank!B930,"")</f>
        <v>In a Jazzy Motown</v>
      </c>
      <c r="C930">
        <f>IF(DataBank!F930="failed",DataBank!L930,"")</f>
        <v>28</v>
      </c>
    </row>
    <row r="931" spans="1:3" ht="15" customHeight="1" x14ac:dyDescent="0.25">
      <c r="A931">
        <v>929</v>
      </c>
      <c r="B931" t="str">
        <f>IF(DataBank!F931="failed",DataBank!B931,"")</f>
        <v>EXPERIMENTAL JAZZ STUDIO RECORDING</v>
      </c>
      <c r="C931">
        <f>IF(DataBank!F931="failed",DataBank!L931,"")</f>
        <v>0</v>
      </c>
    </row>
    <row r="932" spans="1:3" ht="15" customHeight="1" x14ac:dyDescent="0.25">
      <c r="A932">
        <v>930</v>
      </c>
      <c r="B932" t="str">
        <f>IF(DataBank!F932="failed",DataBank!B932,"")</f>
        <v>The Nico Blues Recorded A Full-Length Album! Now Let's Master It!</v>
      </c>
      <c r="C932">
        <f>IF(DataBank!F932="failed",DataBank!L932,"")</f>
        <v>5</v>
      </c>
    </row>
    <row r="933" spans="1:3" ht="15" customHeight="1" x14ac:dyDescent="0.25">
      <c r="A933">
        <v>931</v>
      </c>
      <c r="B933" t="str">
        <f>IF(DataBank!F933="failed",DataBank!B933,"")</f>
        <v>First jazz album for Multidirectional, Now printing time!</v>
      </c>
      <c r="C933">
        <f>IF(DataBank!F933="failed",DataBank!L933,"")</f>
        <v>7</v>
      </c>
    </row>
    <row r="934" spans="1:3" ht="15" customHeight="1" x14ac:dyDescent="0.25">
      <c r="A934">
        <v>932</v>
      </c>
      <c r="B934" t="str">
        <f>IF(DataBank!F934="failed",DataBank!B934,"")</f>
        <v>Mandy Harvey Christmas Album</v>
      </c>
      <c r="C934">
        <f>IF(DataBank!F934="failed",DataBank!L934,"")</f>
        <v>30</v>
      </c>
    </row>
    <row r="935" spans="1:3" ht="15" customHeight="1" x14ac:dyDescent="0.25">
      <c r="A935">
        <v>933</v>
      </c>
      <c r="B935" t="str">
        <f>IF(DataBank!F935="failed",DataBank!B935,"")</f>
        <v>An album of 10 "jazz art songs" by Matthew John Mortimer</v>
      </c>
      <c r="C935">
        <f>IF(DataBank!F935="failed",DataBank!L935,"")</f>
        <v>2</v>
      </c>
    </row>
    <row r="936" spans="1:3" ht="15" customHeight="1" x14ac:dyDescent="0.25">
      <c r="A936">
        <v>934</v>
      </c>
      <c r="B936" t="str">
        <f>IF(DataBank!F936="failed",DataBank!B936,"")</f>
        <v>Kyle Krysa debut EP Ground Effect</v>
      </c>
      <c r="C936">
        <f>IF(DataBank!F936="failed",DataBank!L936,"")</f>
        <v>30</v>
      </c>
    </row>
    <row r="937" spans="1:3" ht="15" customHeight="1" x14ac:dyDescent="0.25">
      <c r="A937">
        <v>935</v>
      </c>
      <c r="B937" t="str">
        <f>IF(DataBank!F937="failed",DataBank!B937,"")</f>
        <v>The Art of You Too</v>
      </c>
      <c r="C937">
        <f>IF(DataBank!F937="failed",DataBank!L937,"")</f>
        <v>2</v>
      </c>
    </row>
    <row r="938" spans="1:3" ht="15" customHeight="1" x14ac:dyDescent="0.25">
      <c r="A938">
        <v>936</v>
      </c>
      <c r="B938" t="str">
        <f>IF(DataBank!F938="failed",DataBank!B938,"")</f>
        <v>Jazz Singer, Marti Mendenhall Live Concert Recording</v>
      </c>
      <c r="C938">
        <f>IF(DataBank!F938="failed",DataBank!L938,"")</f>
        <v>0</v>
      </c>
    </row>
    <row r="939" spans="1:3" ht="15" customHeight="1" x14ac:dyDescent="0.25">
      <c r="A939">
        <v>937</v>
      </c>
      <c r="B939" t="str">
        <f>IF(DataBank!F939="failed",DataBank!B939,"")</f>
        <v>"Antoine Roney Trio" at Cuba's Havana Jazz Festival 2013</v>
      </c>
      <c r="C939">
        <f>IF(DataBank!F939="failed",DataBank!L939,"")</f>
        <v>2</v>
      </c>
    </row>
    <row r="940" spans="1:3" ht="15" customHeight="1" x14ac:dyDescent="0.25">
      <c r="A940">
        <v>938</v>
      </c>
      <c r="B940" t="str">
        <f>IF(DataBank!F940="failed",DataBank!B940,"")</f>
        <v>Celebrating American Jazz &amp; Soul Music</v>
      </c>
      <c r="C940">
        <f>IF(DataBank!F940="failed",DataBank!L940,"")</f>
        <v>1</v>
      </c>
    </row>
    <row r="941" spans="1:3" ht="15" customHeight="1" x14ac:dyDescent="0.25">
      <c r="A941">
        <v>939</v>
      </c>
      <c r="B941" t="str">
        <f>IF(DataBank!F941="failed",DataBank!B941,"")</f>
        <v>Takeshi Asai French Trio - a lingua franca to break barriers</v>
      </c>
      <c r="C941">
        <f>IF(DataBank!F941="failed",DataBank!L941,"")</f>
        <v>2</v>
      </c>
    </row>
    <row r="942" spans="1:3" ht="15" customHeight="1" x14ac:dyDescent="0.25">
      <c r="A942">
        <v>940</v>
      </c>
      <c r="B942" t="str">
        <f>IF(DataBank!F942="failed",DataBank!B942,"")</f>
        <v>The LUMIC Band by Cope4Golf creates a scientific golf swing.</v>
      </c>
      <c r="C942">
        <f>IF(DataBank!F942="failed",DataBank!L942,"")</f>
        <v>14</v>
      </c>
    </row>
    <row r="943" spans="1:3" ht="15" customHeight="1" x14ac:dyDescent="0.25">
      <c r="A943">
        <v>941</v>
      </c>
      <c r="B943" t="str">
        <f>IF(DataBank!F943="failed",DataBank!B943,"")</f>
        <v>Snoremedy - The answer to a more restful night's sleep</v>
      </c>
      <c r="C943">
        <f>IF(DataBank!F943="failed",DataBank!L943,"")</f>
        <v>31</v>
      </c>
    </row>
    <row r="944" spans="1:3" ht="15" customHeight="1" x14ac:dyDescent="0.25">
      <c r="A944">
        <v>942</v>
      </c>
      <c r="B944" t="str">
        <f>IF(DataBank!F944="failed",DataBank!B944,"")</f>
        <v>Head Mounted Display Adapter for the dscvr VR Viewer</v>
      </c>
      <c r="C944">
        <f>IF(DataBank!F944="failed",DataBank!L944,"")</f>
        <v>16</v>
      </c>
    </row>
    <row r="945" spans="1:3" ht="15" customHeight="1" x14ac:dyDescent="0.25">
      <c r="A945">
        <v>943</v>
      </c>
      <c r="B945" t="str">
        <f>IF(DataBank!F945="failed",DataBank!B945,"")</f>
        <v>SleepMode</v>
      </c>
      <c r="C945">
        <f>IF(DataBank!F945="failed",DataBank!L945,"")</f>
        <v>12</v>
      </c>
    </row>
    <row r="946" spans="1:3" ht="15" customHeight="1" x14ac:dyDescent="0.25">
      <c r="A946">
        <v>944</v>
      </c>
      <c r="B946" t="str">
        <f>IF(DataBank!F946="failed",DataBank!B946,"")</f>
        <v>RoamingTails, The Connected Pet Tag</v>
      </c>
      <c r="C946">
        <f>IF(DataBank!F946="failed",DataBank!L946,"")</f>
        <v>96</v>
      </c>
    </row>
    <row r="947" spans="1:3" ht="15" customHeight="1" x14ac:dyDescent="0.25">
      <c r="A947">
        <v>945</v>
      </c>
      <c r="B947" t="str">
        <f>IF(DataBank!F947="failed",DataBank!B947,"")</f>
        <v>CT BAND</v>
      </c>
      <c r="C947">
        <f>IF(DataBank!F947="failed",DataBank!L947,"")</f>
        <v>16</v>
      </c>
    </row>
    <row r="948" spans="1:3" ht="15" customHeight="1" x14ac:dyDescent="0.25">
      <c r="A948">
        <v>946</v>
      </c>
      <c r="B948" t="str">
        <f>IF(DataBank!F948="failed",DataBank!B948,"")</f>
        <v>OmniTrade Apron</v>
      </c>
      <c r="C948">
        <f>IF(DataBank!F948="failed",DataBank!L948,"")</f>
        <v>5</v>
      </c>
    </row>
    <row r="949" spans="1:3" ht="15" customHeight="1" x14ac:dyDescent="0.25">
      <c r="A949">
        <v>947</v>
      </c>
      <c r="B949" t="str">
        <f>IF(DataBank!F949="failed",DataBank!B949,"")</f>
        <v>PAKPOWER, The CCP Pack</v>
      </c>
      <c r="C949">
        <f>IF(DataBank!F949="failed",DataBank!L949,"")</f>
        <v>0</v>
      </c>
    </row>
    <row r="950" spans="1:3" ht="15" customHeight="1" x14ac:dyDescent="0.25">
      <c r="A950">
        <v>948</v>
      </c>
      <c r="B950" t="str">
        <f>IF(DataBank!F950="failed",DataBank!B950,"")</f>
        <v>Led Shirt - WiFi Controlled</v>
      </c>
      <c r="C950">
        <f>IF(DataBank!F950="failed",DataBank!L950,"")</f>
        <v>8</v>
      </c>
    </row>
    <row r="951" spans="1:3" ht="15" customHeight="1" x14ac:dyDescent="0.25">
      <c r="A951">
        <v>949</v>
      </c>
      <c r="B951" t="str">
        <f>IF(DataBank!F951="failed",DataBank!B951,"")</f>
        <v>INBED</v>
      </c>
      <c r="C951">
        <f>IF(DataBank!F951="failed",DataBank!L951,"")</f>
        <v>7</v>
      </c>
    </row>
    <row r="952" spans="1:3" ht="15" customHeight="1" x14ac:dyDescent="0.25">
      <c r="A952">
        <v>950</v>
      </c>
      <c r="B952" t="str">
        <f>IF(DataBank!F952="failed",DataBank!B952,"")</f>
        <v>EZC Smartlight</v>
      </c>
      <c r="C952">
        <f>IF(DataBank!F952="failed",DataBank!L952,"")</f>
        <v>24</v>
      </c>
    </row>
    <row r="953" spans="1:3" ht="15" customHeight="1" x14ac:dyDescent="0.25">
      <c r="A953">
        <v>951</v>
      </c>
      <c r="B953" t="str">
        <f>IF(DataBank!F953="failed",DataBank!B953,"")</f>
        <v>Smart Harness</v>
      </c>
      <c r="C953">
        <f>IF(DataBank!F953="failed",DataBank!L953,"")</f>
        <v>121</v>
      </c>
    </row>
    <row r="954" spans="1:3" ht="15" customHeight="1" x14ac:dyDescent="0.25">
      <c r="A954">
        <v>952</v>
      </c>
      <c r="B954" t="str">
        <f>IF(DataBank!F954="failed",DataBank!B954,"")</f>
        <v>Audionoggin - Join the Earvolution</v>
      </c>
      <c r="C954">
        <f>IF(DataBank!F954="failed",DataBank!L954,"")</f>
        <v>196</v>
      </c>
    </row>
    <row r="955" spans="1:3" ht="15" customHeight="1" x14ac:dyDescent="0.25">
      <c r="A955">
        <v>953</v>
      </c>
      <c r="B955" t="str">
        <f>IF(DataBank!F955="failed",DataBank!B955,"")</f>
        <v>IRring - The Remote Control That fits on Your Finger</v>
      </c>
      <c r="C955">
        <f>IF(DataBank!F955="failed",DataBank!L955,"")</f>
        <v>5</v>
      </c>
    </row>
    <row r="956" spans="1:3" ht="15" customHeight="1" x14ac:dyDescent="0.25">
      <c r="A956">
        <v>954</v>
      </c>
      <c r="B956" t="str">
        <f>IF(DataBank!F956="failed",DataBank!B956,"")</f>
        <v>A Wearable Twisting iPhone Case w/ Built in Selfie Extender</v>
      </c>
      <c r="C956">
        <f>IF(DataBank!F956="failed",DataBank!L956,"")</f>
        <v>73</v>
      </c>
    </row>
    <row r="957" spans="1:3" ht="15" customHeight="1" x14ac:dyDescent="0.25">
      <c r="A957">
        <v>955</v>
      </c>
      <c r="B957" t="str">
        <f>IF(DataBank!F957="failed",DataBank!B957,"")</f>
        <v>PAXIEâ„¢: The most advanced GPS enabled child safety wearable</v>
      </c>
      <c r="C957">
        <f>IF(DataBank!F957="failed",DataBank!L957,"")</f>
        <v>93</v>
      </c>
    </row>
    <row r="958" spans="1:3" ht="15" customHeight="1" x14ac:dyDescent="0.25">
      <c r="A958">
        <v>956</v>
      </c>
      <c r="B958" t="str">
        <f>IF(DataBank!F958="failed",DataBank!B958,"")</f>
        <v>SemiYours</v>
      </c>
      <c r="C958">
        <f>IF(DataBank!F958="failed",DataBank!L958,"")</f>
        <v>17</v>
      </c>
    </row>
    <row r="959" spans="1:3" ht="15" customHeight="1" x14ac:dyDescent="0.25">
      <c r="A959">
        <v>957</v>
      </c>
      <c r="B959" t="str">
        <f>IF(DataBank!F959="failed",DataBank!B959,"")</f>
        <v>DUALBAND, the Leather NFC Smart Watch Band</v>
      </c>
      <c r="C959">
        <f>IF(DataBank!F959="failed",DataBank!L959,"")</f>
        <v>7</v>
      </c>
    </row>
    <row r="960" spans="1:3" ht="15" customHeight="1" x14ac:dyDescent="0.25">
      <c r="A960">
        <v>958</v>
      </c>
      <c r="B960" t="str">
        <f>IF(DataBank!F960="failed",DataBank!B960,"")</f>
        <v>BigBands XL for Apple Watch: Big Long Bands for Large Wrists</v>
      </c>
      <c r="C960">
        <f>IF(DataBank!F960="failed",DataBank!L960,"")</f>
        <v>17</v>
      </c>
    </row>
    <row r="961" spans="1:3" ht="15" customHeight="1" x14ac:dyDescent="0.25">
      <c r="A961">
        <v>959</v>
      </c>
      <c r="B961" t="str">
        <f>IF(DataBank!F961="failed",DataBank!B961,"")</f>
        <v>The Pi Watch - A Programmable, Open Source Smartwatch!</v>
      </c>
      <c r="C961">
        <f>IF(DataBank!F961="failed",DataBank!L961,"")</f>
        <v>171</v>
      </c>
    </row>
    <row r="962" spans="1:3" ht="15" customHeight="1" x14ac:dyDescent="0.25">
      <c r="A962">
        <v>960</v>
      </c>
      <c r="B962" t="str">
        <f>IF(DataBank!F962="failed",DataBank!B962,"")</f>
        <v>Kai - Turn any pair of Glasses into Smart Glasses!</v>
      </c>
      <c r="C962">
        <f>IF(DataBank!F962="failed",DataBank!L962,"")</f>
        <v>188</v>
      </c>
    </row>
    <row r="963" spans="1:3" ht="15" customHeight="1" x14ac:dyDescent="0.25">
      <c r="A963">
        <v>961</v>
      </c>
      <c r="B963" t="str">
        <f>IF(DataBank!F963="failed",DataBank!B963,"")</f>
        <v>The first personal trainer and diet coach for your dog!</v>
      </c>
      <c r="C963">
        <f>IF(DataBank!F963="failed",DataBank!L963,"")</f>
        <v>110</v>
      </c>
    </row>
    <row r="964" spans="1:3" ht="15" customHeight="1" x14ac:dyDescent="0.25">
      <c r="A964">
        <v>962</v>
      </c>
      <c r="B964" t="str">
        <f>IF(DataBank!F964="failed",DataBank!B964,"")</f>
        <v>i-Davit: Hands Free System for iPad/Tablets/Devices</v>
      </c>
      <c r="C964">
        <f>IF(DataBank!F964="failed",DataBank!L964,"")</f>
        <v>37</v>
      </c>
    </row>
    <row r="965" spans="1:3" ht="15" customHeight="1" x14ac:dyDescent="0.25">
      <c r="A965">
        <v>963</v>
      </c>
      <c r="B965" t="str">
        <f>IF(DataBank!F965="failed",DataBank!B965,"")</f>
        <v>The Ultimate Learning Center</v>
      </c>
      <c r="C965">
        <f>IF(DataBank!F965="failed",DataBank!L965,"")</f>
        <v>9</v>
      </c>
    </row>
    <row r="966" spans="1:3" ht="15" customHeight="1" x14ac:dyDescent="0.25">
      <c r="A966">
        <v>964</v>
      </c>
      <c r="B966" t="str">
        <f>IF(DataBank!F966="failed",DataBank!B966,"")</f>
        <v>GoMote: a remote control for your smartphone</v>
      </c>
      <c r="C966">
        <f>IF(DataBank!F966="failed",DataBank!L966,"")</f>
        <v>29</v>
      </c>
    </row>
    <row r="967" spans="1:3" ht="15" customHeight="1" x14ac:dyDescent="0.25">
      <c r="A967">
        <v>965</v>
      </c>
      <c r="B967" t="str">
        <f>IF(DataBank!F967="failed",DataBank!B967,"")</f>
        <v>Palms Free Cell Phone Harness Holds Iphone Galaxy S Go Pro</v>
      </c>
      <c r="C967">
        <f>IF(DataBank!F967="failed",DataBank!L967,"")</f>
        <v>6</v>
      </c>
    </row>
    <row r="968" spans="1:3" ht="15" customHeight="1" x14ac:dyDescent="0.25">
      <c r="A968">
        <v>966</v>
      </c>
      <c r="B968" t="str">
        <f>IF(DataBank!F968="failed",DataBank!B968,"")</f>
        <v>ICE SHIRT; Running, Multi-Sport, Cycling, Athletic Wear</v>
      </c>
      <c r="C968">
        <f>IF(DataBank!F968="failed",DataBank!L968,"")</f>
        <v>30</v>
      </c>
    </row>
    <row r="969" spans="1:3" ht="15" customHeight="1" x14ac:dyDescent="0.25">
      <c r="A969">
        <v>967</v>
      </c>
      <c r="B969" t="str">
        <f>IF(DataBank!F969="failed",DataBank!B969,"")</f>
        <v>Better Beanie</v>
      </c>
      <c r="C969">
        <f>IF(DataBank!F969="failed",DataBank!L969,"")</f>
        <v>81</v>
      </c>
    </row>
    <row r="970" spans="1:3" ht="15" customHeight="1" x14ac:dyDescent="0.25">
      <c r="A970">
        <v>968</v>
      </c>
      <c r="B970" t="str">
        <f>IF(DataBank!F970="failed",DataBank!B970,"")</f>
        <v>Master Le Cosplay's: Avengers 2 Hulk Buster V2.0 Build</v>
      </c>
      <c r="C970">
        <f>IF(DataBank!F970="failed",DataBank!L970,"")</f>
        <v>4</v>
      </c>
    </row>
    <row r="971" spans="1:3" ht="15" customHeight="1" x14ac:dyDescent="0.25">
      <c r="A971">
        <v>969</v>
      </c>
      <c r="B971" t="str">
        <f>IF(DataBank!F971="failed",DataBank!B971,"")</f>
        <v>Make 100 | Geek &amp; Chic: Smart Safety Jewelry.</v>
      </c>
      <c r="C971">
        <f>IF(DataBank!F971="failed",DataBank!L971,"")</f>
        <v>11</v>
      </c>
    </row>
    <row r="972" spans="1:3" ht="15" customHeight="1" x14ac:dyDescent="0.25">
      <c r="A972">
        <v>970</v>
      </c>
      <c r="B972" t="str">
        <f>IF(DataBank!F972="failed",DataBank!B972,"")</f>
        <v>The World's Smartest Modular WiFi + Bluetooth Wearable Ring</v>
      </c>
      <c r="C972">
        <f>IF(DataBank!F972="failed",DataBank!L972,"")</f>
        <v>14</v>
      </c>
    </row>
    <row r="973" spans="1:3" ht="15" customHeight="1" x14ac:dyDescent="0.25">
      <c r="A973">
        <v>971</v>
      </c>
      <c r="B973" t="str">
        <f>IF(DataBank!F973="failed",DataBank!B973,"")</f>
        <v>The Worlds First Smart Laser Collar for Cats. Lazer Kitty</v>
      </c>
      <c r="C973">
        <f>IF(DataBank!F973="failed",DataBank!L973,"")</f>
        <v>5</v>
      </c>
    </row>
    <row r="974" spans="1:3" ht="15" customHeight="1" x14ac:dyDescent="0.25">
      <c r="A974">
        <v>972</v>
      </c>
      <c r="B974" t="str">
        <f>IF(DataBank!F974="failed",DataBank!B974,"")</f>
        <v>Android &amp; iPhone Magnetic Headphone and Earbud Cables!</v>
      </c>
      <c r="C974">
        <f>IF(DataBank!F974="failed",DataBank!L974,"")</f>
        <v>45</v>
      </c>
    </row>
    <row r="975" spans="1:3" ht="15" customHeight="1" x14ac:dyDescent="0.25">
      <c r="A975">
        <v>973</v>
      </c>
      <c r="B975" t="str">
        <f>IF(DataBank!F975="failed",DataBank!B975,"")</f>
        <v>The Worlds First Fitness Shirt with Resistance the RS-1.</v>
      </c>
      <c r="C975">
        <f>IF(DataBank!F975="failed",DataBank!L975,"")</f>
        <v>8</v>
      </c>
    </row>
    <row r="976" spans="1:3" ht="15" customHeight="1" x14ac:dyDescent="0.25">
      <c r="A976">
        <v>974</v>
      </c>
      <c r="B976" t="str">
        <f>IF(DataBank!F976="failed",DataBank!B976,"")</f>
        <v>KneeJack</v>
      </c>
      <c r="C976">
        <f>IF(DataBank!F976="failed",DataBank!L976,"")</f>
        <v>3</v>
      </c>
    </row>
    <row r="977" spans="1:3" ht="15" customHeight="1" x14ac:dyDescent="0.25">
      <c r="A977">
        <v>975</v>
      </c>
      <c r="B977" t="str">
        <f>IF(DataBank!F977="failed",DataBank!B977,"")</f>
        <v>Garstin Luxury Stainless Steel Case for the Apple Watch</v>
      </c>
      <c r="C977">
        <f>IF(DataBank!F977="failed",DataBank!L977,"")</f>
        <v>24</v>
      </c>
    </row>
    <row r="978" spans="1:3" ht="15" customHeight="1" x14ac:dyDescent="0.25">
      <c r="A978">
        <v>976</v>
      </c>
      <c r="B978" t="str">
        <f>IF(DataBank!F978="failed",DataBank!B978,"")</f>
        <v>Cinnamon II The Ultimate Retro Smartwatch</v>
      </c>
      <c r="C978">
        <f>IF(DataBank!F978="failed",DataBank!L978,"")</f>
        <v>18</v>
      </c>
    </row>
    <row r="979" spans="1:3" ht="15" customHeight="1" x14ac:dyDescent="0.25">
      <c r="A979">
        <v>977</v>
      </c>
      <c r="B979" t="str">
        <f>IF(DataBank!F979="failed",DataBank!B979,"")</f>
        <v>S2SA - Sport to Strap Adapter for Samsung Gear S2 Sport (3G)</v>
      </c>
      <c r="C979">
        <f>IF(DataBank!F979="failed",DataBank!L979,"")</f>
        <v>12</v>
      </c>
    </row>
    <row r="980" spans="1:3" ht="15" customHeight="1" x14ac:dyDescent="0.25">
      <c r="A980">
        <v>978</v>
      </c>
      <c r="B980" t="str">
        <f>IF(DataBank!F980="failed",DataBank!B980,"")</f>
        <v>hidn tempo - a wearable stress coach</v>
      </c>
      <c r="C980">
        <f>IF(DataBank!F980="failed",DataBank!L980,"")</f>
        <v>123</v>
      </c>
    </row>
    <row r="981" spans="1:3" ht="15" customHeight="1" x14ac:dyDescent="0.25">
      <c r="A981">
        <v>979</v>
      </c>
      <c r="B981" t="str">
        <f>IF(DataBank!F981="failed",DataBank!B981,"")</f>
        <v>Trequant - First Wearable for Tremors</v>
      </c>
      <c r="C981">
        <f>IF(DataBank!F981="failed",DataBank!L981,"")</f>
        <v>96</v>
      </c>
    </row>
    <row r="982" spans="1:3" ht="15" customHeight="1" x14ac:dyDescent="0.25">
      <c r="A982">
        <v>980</v>
      </c>
      <c r="B982" t="str">
        <f>IF(DataBank!F982="failed",DataBank!B982,"")</f>
        <v>Jayster Wallet - Find your stuff using Bluetooth Technology.</v>
      </c>
      <c r="C982">
        <f>IF(DataBank!F982="failed",DataBank!L982,"")</f>
        <v>31</v>
      </c>
    </row>
    <row r="983" spans="1:3" ht="15" customHeight="1" x14ac:dyDescent="0.25">
      <c r="A983">
        <v>981</v>
      </c>
      <c r="B983" t="str">
        <f>IF(DataBank!F983="failed",DataBank!B983,"")</f>
        <v>Tabla AEIOU One Handed Two Handed Keyboard Development Kit</v>
      </c>
      <c r="C983">
        <f>IF(DataBank!F983="failed",DataBank!L983,"")</f>
        <v>4</v>
      </c>
    </row>
    <row r="984" spans="1:3" ht="15" customHeight="1" x14ac:dyDescent="0.25">
      <c r="A984">
        <v>982</v>
      </c>
      <c r="B984" t="str">
        <f>IF(DataBank!F984="failed",DataBank!B984,"")</f>
        <v>Smart 2-in-1 I-PHONE HANDLE/WALLETtm</v>
      </c>
      <c r="C984">
        <f>IF(DataBank!F984="failed",DataBank!L984,"")</f>
        <v>3</v>
      </c>
    </row>
    <row r="985" spans="1:3" ht="15" customHeight="1" x14ac:dyDescent="0.25">
      <c r="A985">
        <v>983</v>
      </c>
      <c r="B985" t="str">
        <f>IF(DataBank!F985="failed",DataBank!B985,"")</f>
        <v>Wendu: Control your Climate, Wear the Future</v>
      </c>
      <c r="C985">
        <f>IF(DataBank!F985="failed",DataBank!L985,"")</f>
        <v>179</v>
      </c>
    </row>
    <row r="986" spans="1:3" ht="15" customHeight="1" x14ac:dyDescent="0.25">
      <c r="A986">
        <v>984</v>
      </c>
      <c r="B986" t="str">
        <f>IF(DataBank!F986="failed",DataBank!B986,"")</f>
        <v>Buy beauty &amp; hair products 24/7 from a vending machine.</v>
      </c>
      <c r="C986">
        <f>IF(DataBank!F986="failed",DataBank!L986,"")</f>
        <v>3</v>
      </c>
    </row>
    <row r="987" spans="1:3" ht="15" customHeight="1" x14ac:dyDescent="0.25">
      <c r="A987">
        <v>985</v>
      </c>
      <c r="B987" t="str">
        <f>IF(DataBank!F987="failed",DataBank!B987,"")</f>
        <v>Cardiglow : Fitness Tracker and Biofeedback Device</v>
      </c>
      <c r="C987">
        <f>IF(DataBank!F987="failed",DataBank!L987,"")</f>
        <v>23</v>
      </c>
    </row>
    <row r="988" spans="1:3" ht="15" customHeight="1" x14ac:dyDescent="0.25">
      <c r="A988">
        <v>986</v>
      </c>
      <c r="B988" t="str">
        <f>IF(DataBank!F988="failed",DataBank!B988,"")</f>
        <v>EMBER wear Ski and Snow Sport Heated Gloves and Mittens</v>
      </c>
      <c r="C988">
        <f>IF(DataBank!F988="failed",DataBank!L988,"")</f>
        <v>23</v>
      </c>
    </row>
    <row r="989" spans="1:3" ht="15" customHeight="1" x14ac:dyDescent="0.25">
      <c r="A989">
        <v>987</v>
      </c>
      <c r="B989" t="str">
        <f>IF(DataBank!F989="failed",DataBank!B989,"")</f>
        <v>Kidswatcher</v>
      </c>
      <c r="C989">
        <f>IF(DataBank!F989="failed",DataBank!L989,"")</f>
        <v>41</v>
      </c>
    </row>
    <row r="990" spans="1:3" ht="15" customHeight="1" x14ac:dyDescent="0.25">
      <c r="A990">
        <v>988</v>
      </c>
      <c r="B990" t="str">
        <f>IF(DataBank!F990="failed",DataBank!B990,"")</f>
        <v>The first Earphones Cover in eco-leather and Made in Italy</v>
      </c>
      <c r="C990">
        <f>IF(DataBank!F990="failed",DataBank!L990,"")</f>
        <v>0</v>
      </c>
    </row>
    <row r="991" spans="1:3" ht="15" customHeight="1" x14ac:dyDescent="0.25">
      <c r="A991">
        <v>989</v>
      </c>
      <c r="B991" t="str">
        <f>IF(DataBank!F991="failed",DataBank!B991,"")</f>
        <v>Power Rope</v>
      </c>
      <c r="C991">
        <f>IF(DataBank!F991="failed",DataBank!L991,"")</f>
        <v>32</v>
      </c>
    </row>
    <row r="992" spans="1:3" ht="15" customHeight="1" x14ac:dyDescent="0.25">
      <c r="A992">
        <v>990</v>
      </c>
      <c r="B992" t="str">
        <f>IF(DataBank!F992="failed",DataBank!B992,"")</f>
        <v>The HotSeat child safety carseat with temperature alarm</v>
      </c>
      <c r="C992">
        <f>IF(DataBank!F992="failed",DataBank!L992,"")</f>
        <v>2</v>
      </c>
    </row>
    <row r="993" spans="1:3" ht="15" customHeight="1" x14ac:dyDescent="0.25">
      <c r="A993">
        <v>991</v>
      </c>
      <c r="B993" t="str">
        <f>IF(DataBank!F993="failed",DataBank!B993,"")</f>
        <v>Russell &amp; Sons Watches</v>
      </c>
      <c r="C993">
        <f>IF(DataBank!F993="failed",DataBank!L993,"")</f>
        <v>7</v>
      </c>
    </row>
    <row r="994" spans="1:3" ht="15" customHeight="1" x14ac:dyDescent="0.25">
      <c r="A994">
        <v>992</v>
      </c>
      <c r="B994" t="str">
        <f>IF(DataBank!F994="failed",DataBank!B994,"")</f>
        <v>WairConditioning</v>
      </c>
      <c r="C994">
        <f>IF(DataBank!F994="failed",DataBank!L994,"")</f>
        <v>4</v>
      </c>
    </row>
    <row r="995" spans="1:3" ht="15" customHeight="1" x14ac:dyDescent="0.25">
      <c r="A995">
        <v>993</v>
      </c>
      <c r="B995" t="str">
        <f>IF(DataBank!F995="failed",DataBank!B995,"")</f>
        <v>iLumaware Shield TL - Radar technology for bicycle</v>
      </c>
      <c r="C995">
        <f>IF(DataBank!F995="failed",DataBank!L995,"")</f>
        <v>196</v>
      </c>
    </row>
    <row r="996" spans="1:3" ht="15" customHeight="1" x14ac:dyDescent="0.25">
      <c r="A996">
        <v>994</v>
      </c>
      <c r="B996" t="str">
        <f>IF(DataBank!F996="failed",DataBank!B996,"")</f>
        <v>Intelligent Leather Jacket. Heat. Communicate. Recharge.</v>
      </c>
      <c r="C996">
        <f>IF(DataBank!F996="failed",DataBank!L996,"")</f>
        <v>11</v>
      </c>
    </row>
    <row r="997" spans="1:3" ht="15" customHeight="1" x14ac:dyDescent="0.25">
      <c r="A997">
        <v>995</v>
      </c>
      <c r="B997" t="str">
        <f>IF(DataBank!F997="failed",DataBank!B997,"")</f>
        <v>DAZLN: NFC Nails that Light Up Holiday Parties!</v>
      </c>
      <c r="C997">
        <f>IF(DataBank!F997="failed",DataBank!L997,"")</f>
        <v>9</v>
      </c>
    </row>
    <row r="998" spans="1:3" ht="15" customHeight="1" x14ac:dyDescent="0.25">
      <c r="A998">
        <v>996</v>
      </c>
      <c r="B998" t="str">
        <f>IF(DataBank!F998="failed",DataBank!B998,"")</f>
        <v>Social behavior in technical communities</v>
      </c>
      <c r="C998">
        <f>IF(DataBank!F998="failed",DataBank!L998,"")</f>
        <v>5</v>
      </c>
    </row>
    <row r="999" spans="1:3" ht="15" customHeight="1" x14ac:dyDescent="0.25">
      <c r="A999">
        <v>997</v>
      </c>
      <c r="B999" t="str">
        <f>IF(DataBank!F999="failed",DataBank!B999,"")</f>
        <v>iPhanny</v>
      </c>
      <c r="C999">
        <f>IF(DataBank!F999="failed",DataBank!L999,"")</f>
        <v>8</v>
      </c>
    </row>
    <row r="1000" spans="1:3" ht="15" customHeight="1" x14ac:dyDescent="0.25">
      <c r="A1000">
        <v>998</v>
      </c>
      <c r="B1000" t="str">
        <f>IF(DataBank!F1000="failed",DataBank!B1000,"")</f>
        <v>Ollinfit: The Wearable Personal Trainer</v>
      </c>
      <c r="C1000">
        <f>IF(DataBank!F1000="failed",DataBank!L1000,"")</f>
        <v>229</v>
      </c>
    </row>
    <row r="1001" spans="1:3" ht="15" customHeight="1" x14ac:dyDescent="0.25">
      <c r="A1001">
        <v>999</v>
      </c>
      <c r="B1001" t="str">
        <f>IF(DataBank!F1001="failed",DataBank!B1001,"")</f>
        <v>Avid Watch: Multi-Sport Smart Watch with Activity Tracking</v>
      </c>
      <c r="C1001">
        <f>IF(DataBank!F1001="failed",DataBank!L1001,"")</f>
        <v>40</v>
      </c>
    </row>
    <row r="1002" spans="1:3" ht="15" hidden="1" customHeight="1" x14ac:dyDescent="0.25">
      <c r="A1002">
        <v>1000</v>
      </c>
      <c r="B1002" t="str">
        <f>IF(DataBank!F1002="failed",DataBank!B1002,"")</f>
        <v/>
      </c>
      <c r="C1002" t="str">
        <f>IF(DataBank!F1002="failed",DataBank!L1002,"")</f>
        <v/>
      </c>
    </row>
    <row r="1003" spans="1:3" ht="15" hidden="1" customHeight="1" x14ac:dyDescent="0.25">
      <c r="A1003">
        <v>1001</v>
      </c>
      <c r="B1003" t="str">
        <f>IF(DataBank!F1003="failed",DataBank!B1003,"")</f>
        <v/>
      </c>
      <c r="C1003" t="str">
        <f>IF(DataBank!F1003="failed",DataBank!L1003,"")</f>
        <v/>
      </c>
    </row>
    <row r="1004" spans="1:3" ht="15" hidden="1" customHeight="1" x14ac:dyDescent="0.25">
      <c r="A1004">
        <v>1002</v>
      </c>
      <c r="B1004" t="str">
        <f>IF(DataBank!F1004="failed",DataBank!B1004,"")</f>
        <v/>
      </c>
      <c r="C1004" t="str">
        <f>IF(DataBank!F1004="failed",DataBank!L1004,"")</f>
        <v/>
      </c>
    </row>
    <row r="1005" spans="1:3" ht="15" hidden="1" customHeight="1" x14ac:dyDescent="0.25">
      <c r="A1005">
        <v>1003</v>
      </c>
      <c r="B1005" t="str">
        <f>IF(DataBank!F1005="failed",DataBank!B1005,"")</f>
        <v/>
      </c>
      <c r="C1005" t="str">
        <f>IF(DataBank!F1005="failed",DataBank!L1005,"")</f>
        <v/>
      </c>
    </row>
    <row r="1006" spans="1:3" ht="15" hidden="1" customHeight="1" x14ac:dyDescent="0.25">
      <c r="A1006">
        <v>1004</v>
      </c>
      <c r="B1006" t="str">
        <f>IF(DataBank!F1006="failed",DataBank!B1006,"")</f>
        <v/>
      </c>
      <c r="C1006" t="str">
        <f>IF(DataBank!F1006="failed",DataBank!L1006,"")</f>
        <v/>
      </c>
    </row>
    <row r="1007" spans="1:3" ht="15" hidden="1" customHeight="1" x14ac:dyDescent="0.25">
      <c r="A1007">
        <v>1005</v>
      </c>
      <c r="B1007" t="str">
        <f>IF(DataBank!F1007="failed",DataBank!B1007,"")</f>
        <v/>
      </c>
      <c r="C1007" t="str">
        <f>IF(DataBank!F1007="failed",DataBank!L1007,"")</f>
        <v/>
      </c>
    </row>
    <row r="1008" spans="1:3" ht="15" hidden="1" customHeight="1" x14ac:dyDescent="0.25">
      <c r="A1008">
        <v>1006</v>
      </c>
      <c r="B1008" t="str">
        <f>IF(DataBank!F1008="failed",DataBank!B1008,"")</f>
        <v/>
      </c>
      <c r="C1008" t="str">
        <f>IF(DataBank!F1008="failed",DataBank!L1008,"")</f>
        <v/>
      </c>
    </row>
    <row r="1009" spans="1:3" ht="15" hidden="1" customHeight="1" x14ac:dyDescent="0.25">
      <c r="A1009">
        <v>1007</v>
      </c>
      <c r="B1009" t="str">
        <f>IF(DataBank!F1009="failed",DataBank!B1009,"")</f>
        <v/>
      </c>
      <c r="C1009" t="str">
        <f>IF(DataBank!F1009="failed",DataBank!L1009,"")</f>
        <v/>
      </c>
    </row>
    <row r="1010" spans="1:3" ht="15" hidden="1" customHeight="1" x14ac:dyDescent="0.25">
      <c r="A1010">
        <v>1008</v>
      </c>
      <c r="B1010" t="str">
        <f>IF(DataBank!F1010="failed",DataBank!B1010,"")</f>
        <v/>
      </c>
      <c r="C1010" t="str">
        <f>IF(DataBank!F1010="failed",DataBank!L1010,"")</f>
        <v/>
      </c>
    </row>
    <row r="1011" spans="1:3" ht="15" hidden="1" customHeight="1" x14ac:dyDescent="0.25">
      <c r="A1011">
        <v>1009</v>
      </c>
      <c r="B1011" t="str">
        <f>IF(DataBank!F1011="failed",DataBank!B1011,"")</f>
        <v/>
      </c>
      <c r="C1011" t="str">
        <f>IF(DataBank!F1011="failed",DataBank!L1011,"")</f>
        <v/>
      </c>
    </row>
    <row r="1012" spans="1:3" ht="15" hidden="1" customHeight="1" x14ac:dyDescent="0.25">
      <c r="A1012">
        <v>1010</v>
      </c>
      <c r="B1012" t="str">
        <f>IF(DataBank!F1012="failed",DataBank!B1012,"")</f>
        <v/>
      </c>
      <c r="C1012" t="str">
        <f>IF(DataBank!F1012="failed",DataBank!L1012,"")</f>
        <v/>
      </c>
    </row>
    <row r="1013" spans="1:3" ht="15" hidden="1" customHeight="1" x14ac:dyDescent="0.25">
      <c r="A1013">
        <v>1011</v>
      </c>
      <c r="B1013" t="str">
        <f>IF(DataBank!F1013="failed",DataBank!B1013,"")</f>
        <v/>
      </c>
      <c r="C1013" t="str">
        <f>IF(DataBank!F1013="failed",DataBank!L1013,"")</f>
        <v/>
      </c>
    </row>
    <row r="1014" spans="1:3" ht="15" hidden="1" customHeight="1" x14ac:dyDescent="0.25">
      <c r="A1014">
        <v>1012</v>
      </c>
      <c r="B1014" t="str">
        <f>IF(DataBank!F1014="failed",DataBank!B1014,"")</f>
        <v/>
      </c>
      <c r="C1014" t="str">
        <f>IF(DataBank!F1014="failed",DataBank!L1014,"")</f>
        <v/>
      </c>
    </row>
    <row r="1015" spans="1:3" ht="15" hidden="1" customHeight="1" x14ac:dyDescent="0.25">
      <c r="A1015">
        <v>1013</v>
      </c>
      <c r="B1015" t="str">
        <f>IF(DataBank!F1015="failed",DataBank!B1015,"")</f>
        <v/>
      </c>
      <c r="C1015" t="str">
        <f>IF(DataBank!F1015="failed",DataBank!L1015,"")</f>
        <v/>
      </c>
    </row>
    <row r="1016" spans="1:3" ht="15" hidden="1" customHeight="1" x14ac:dyDescent="0.25">
      <c r="A1016">
        <v>1014</v>
      </c>
      <c r="B1016" t="str">
        <f>IF(DataBank!F1016="failed",DataBank!B1016,"")</f>
        <v/>
      </c>
      <c r="C1016" t="str">
        <f>IF(DataBank!F1016="failed",DataBank!L1016,"")</f>
        <v/>
      </c>
    </row>
    <row r="1017" spans="1:3" ht="15" hidden="1" customHeight="1" x14ac:dyDescent="0.25">
      <c r="A1017">
        <v>1015</v>
      </c>
      <c r="B1017" t="str">
        <f>IF(DataBank!F1017="failed",DataBank!B1017,"")</f>
        <v/>
      </c>
      <c r="C1017" t="str">
        <f>IF(DataBank!F1017="failed",DataBank!L1017,"")</f>
        <v/>
      </c>
    </row>
    <row r="1018" spans="1:3" ht="15" hidden="1" customHeight="1" x14ac:dyDescent="0.25">
      <c r="A1018">
        <v>1016</v>
      </c>
      <c r="B1018" t="str">
        <f>IF(DataBank!F1018="failed",DataBank!B1018,"")</f>
        <v/>
      </c>
      <c r="C1018" t="str">
        <f>IF(DataBank!F1018="failed",DataBank!L1018,"")</f>
        <v/>
      </c>
    </row>
    <row r="1019" spans="1:3" ht="15" hidden="1" customHeight="1" x14ac:dyDescent="0.25">
      <c r="A1019">
        <v>1017</v>
      </c>
      <c r="B1019" t="str">
        <f>IF(DataBank!F1019="failed",DataBank!B1019,"")</f>
        <v/>
      </c>
      <c r="C1019" t="str">
        <f>IF(DataBank!F1019="failed",DataBank!L1019,"")</f>
        <v/>
      </c>
    </row>
    <row r="1020" spans="1:3" ht="15" hidden="1" customHeight="1" x14ac:dyDescent="0.25">
      <c r="A1020">
        <v>1018</v>
      </c>
      <c r="B1020" t="str">
        <f>IF(DataBank!F1020="failed",DataBank!B1020,"")</f>
        <v/>
      </c>
      <c r="C1020" t="str">
        <f>IF(DataBank!F1020="failed",DataBank!L1020,"")</f>
        <v/>
      </c>
    </row>
    <row r="1021" spans="1:3" ht="15" hidden="1" customHeight="1" x14ac:dyDescent="0.25">
      <c r="A1021">
        <v>1019</v>
      </c>
      <c r="B1021" t="str">
        <f>IF(DataBank!F1021="failed",DataBank!B1021,"")</f>
        <v/>
      </c>
      <c r="C1021" t="str">
        <f>IF(DataBank!F1021="failed",DataBank!L1021,"")</f>
        <v/>
      </c>
    </row>
    <row r="1022" spans="1:3" ht="15" hidden="1" customHeight="1" x14ac:dyDescent="0.25">
      <c r="A1022">
        <v>1020</v>
      </c>
      <c r="B1022" t="str">
        <f>IF(DataBank!F1022="failed",DataBank!B1022,"")</f>
        <v/>
      </c>
      <c r="C1022" t="str">
        <f>IF(DataBank!F1022="failed",DataBank!L1022,"")</f>
        <v/>
      </c>
    </row>
    <row r="1023" spans="1:3" ht="15" hidden="1" customHeight="1" x14ac:dyDescent="0.25">
      <c r="A1023">
        <v>1021</v>
      </c>
      <c r="B1023" t="str">
        <f>IF(DataBank!F1023="failed",DataBank!B1023,"")</f>
        <v/>
      </c>
      <c r="C1023" t="str">
        <f>IF(DataBank!F1023="failed",DataBank!L1023,"")</f>
        <v/>
      </c>
    </row>
    <row r="1024" spans="1:3" ht="15" hidden="1" customHeight="1" x14ac:dyDescent="0.25">
      <c r="A1024">
        <v>1022</v>
      </c>
      <c r="B1024" t="str">
        <f>IF(DataBank!F1024="failed",DataBank!B1024,"")</f>
        <v/>
      </c>
      <c r="C1024" t="str">
        <f>IF(DataBank!F1024="failed",DataBank!L1024,"")</f>
        <v/>
      </c>
    </row>
    <row r="1025" spans="1:3" ht="15" hidden="1" customHeight="1" x14ac:dyDescent="0.25">
      <c r="A1025">
        <v>1023</v>
      </c>
      <c r="B1025" t="str">
        <f>IF(DataBank!F1025="failed",DataBank!B1025,"")</f>
        <v/>
      </c>
      <c r="C1025" t="str">
        <f>IF(DataBank!F1025="failed",DataBank!L1025,"")</f>
        <v/>
      </c>
    </row>
    <row r="1026" spans="1:3" ht="15" hidden="1" customHeight="1" x14ac:dyDescent="0.25">
      <c r="A1026">
        <v>1024</v>
      </c>
      <c r="B1026" t="str">
        <f>IF(DataBank!F1026="failed",DataBank!B1026,"")</f>
        <v/>
      </c>
      <c r="C1026" t="str">
        <f>IF(DataBank!F1026="failed",DataBank!L1026,"")</f>
        <v/>
      </c>
    </row>
    <row r="1027" spans="1:3" ht="15" hidden="1" customHeight="1" x14ac:dyDescent="0.25">
      <c r="A1027">
        <v>1025</v>
      </c>
      <c r="B1027" t="str">
        <f>IF(DataBank!F1027="failed",DataBank!B1027,"")</f>
        <v/>
      </c>
      <c r="C1027" t="str">
        <f>IF(DataBank!F1027="failed",DataBank!L1027,"")</f>
        <v/>
      </c>
    </row>
    <row r="1028" spans="1:3" ht="15" hidden="1" customHeight="1" x14ac:dyDescent="0.25">
      <c r="A1028">
        <v>1026</v>
      </c>
      <c r="B1028" t="str">
        <f>IF(DataBank!F1028="failed",DataBank!B1028,"")</f>
        <v/>
      </c>
      <c r="C1028" t="str">
        <f>IF(DataBank!F1028="failed",DataBank!L1028,"")</f>
        <v/>
      </c>
    </row>
    <row r="1029" spans="1:3" ht="15" hidden="1" customHeight="1" x14ac:dyDescent="0.25">
      <c r="A1029">
        <v>1027</v>
      </c>
      <c r="B1029" t="str">
        <f>IF(DataBank!F1029="failed",DataBank!B1029,"")</f>
        <v/>
      </c>
      <c r="C1029" t="str">
        <f>IF(DataBank!F1029="failed",DataBank!L1029,"")</f>
        <v/>
      </c>
    </row>
    <row r="1030" spans="1:3" ht="15" hidden="1" customHeight="1" x14ac:dyDescent="0.25">
      <c r="A1030">
        <v>1028</v>
      </c>
      <c r="B1030" t="str">
        <f>IF(DataBank!F1030="failed",DataBank!B1030,"")</f>
        <v/>
      </c>
      <c r="C1030" t="str">
        <f>IF(DataBank!F1030="failed",DataBank!L1030,"")</f>
        <v/>
      </c>
    </row>
    <row r="1031" spans="1:3" ht="15" hidden="1" customHeight="1" x14ac:dyDescent="0.25">
      <c r="A1031">
        <v>1029</v>
      </c>
      <c r="B1031" t="str">
        <f>IF(DataBank!F1031="failed",DataBank!B1031,"")</f>
        <v/>
      </c>
      <c r="C1031" t="str">
        <f>IF(DataBank!F1031="failed",DataBank!L1031,"")</f>
        <v/>
      </c>
    </row>
    <row r="1032" spans="1:3" ht="15" hidden="1" customHeight="1" x14ac:dyDescent="0.25">
      <c r="A1032">
        <v>1030</v>
      </c>
      <c r="B1032" t="str">
        <f>IF(DataBank!F1032="failed",DataBank!B1032,"")</f>
        <v/>
      </c>
      <c r="C1032" t="str">
        <f>IF(DataBank!F1032="failed",DataBank!L1032,"")</f>
        <v/>
      </c>
    </row>
    <row r="1033" spans="1:3" ht="15" hidden="1" customHeight="1" x14ac:dyDescent="0.25">
      <c r="A1033">
        <v>1031</v>
      </c>
      <c r="B1033" t="str">
        <f>IF(DataBank!F1033="failed",DataBank!B1033,"")</f>
        <v/>
      </c>
      <c r="C1033" t="str">
        <f>IF(DataBank!F1033="failed",DataBank!L1033,"")</f>
        <v/>
      </c>
    </row>
    <row r="1034" spans="1:3" ht="15" hidden="1" customHeight="1" x14ac:dyDescent="0.25">
      <c r="A1034">
        <v>1032</v>
      </c>
      <c r="B1034" t="str">
        <f>IF(DataBank!F1034="failed",DataBank!B1034,"")</f>
        <v/>
      </c>
      <c r="C1034" t="str">
        <f>IF(DataBank!F1034="failed",DataBank!L1034,"")</f>
        <v/>
      </c>
    </row>
    <row r="1035" spans="1:3" ht="15" hidden="1" customHeight="1" x14ac:dyDescent="0.25">
      <c r="A1035">
        <v>1033</v>
      </c>
      <c r="B1035" t="str">
        <f>IF(DataBank!F1035="failed",DataBank!B1035,"")</f>
        <v/>
      </c>
      <c r="C1035" t="str">
        <f>IF(DataBank!F1035="failed",DataBank!L1035,"")</f>
        <v/>
      </c>
    </row>
    <row r="1036" spans="1:3" ht="15" hidden="1" customHeight="1" x14ac:dyDescent="0.25">
      <c r="A1036">
        <v>1034</v>
      </c>
      <c r="B1036" t="str">
        <f>IF(DataBank!F1036="failed",DataBank!B1036,"")</f>
        <v/>
      </c>
      <c r="C1036" t="str">
        <f>IF(DataBank!F1036="failed",DataBank!L1036,"")</f>
        <v/>
      </c>
    </row>
    <row r="1037" spans="1:3" ht="15" hidden="1" customHeight="1" x14ac:dyDescent="0.25">
      <c r="A1037">
        <v>1035</v>
      </c>
      <c r="B1037" t="str">
        <f>IF(DataBank!F1037="failed",DataBank!B1037,"")</f>
        <v/>
      </c>
      <c r="C1037" t="str">
        <f>IF(DataBank!F1037="failed",DataBank!L1037,"")</f>
        <v/>
      </c>
    </row>
    <row r="1038" spans="1:3" ht="15" hidden="1" customHeight="1" x14ac:dyDescent="0.25">
      <c r="A1038">
        <v>1036</v>
      </c>
      <c r="B1038" t="str">
        <f>IF(DataBank!F1038="failed",DataBank!B1038,"")</f>
        <v/>
      </c>
      <c r="C1038" t="str">
        <f>IF(DataBank!F1038="failed",DataBank!L1038,"")</f>
        <v/>
      </c>
    </row>
    <row r="1039" spans="1:3" ht="15" hidden="1" customHeight="1" x14ac:dyDescent="0.25">
      <c r="A1039">
        <v>1037</v>
      </c>
      <c r="B1039" t="str">
        <f>IF(DataBank!F1039="failed",DataBank!B1039,"")</f>
        <v/>
      </c>
      <c r="C1039" t="str">
        <f>IF(DataBank!F1039="failed",DataBank!L1039,"")</f>
        <v/>
      </c>
    </row>
    <row r="1040" spans="1:3" ht="15" hidden="1" customHeight="1" x14ac:dyDescent="0.25">
      <c r="A1040">
        <v>1038</v>
      </c>
      <c r="B1040" t="str">
        <f>IF(DataBank!F1040="failed",DataBank!B1040,"")</f>
        <v/>
      </c>
      <c r="C1040" t="str">
        <f>IF(DataBank!F1040="failed",DataBank!L1040,"")</f>
        <v/>
      </c>
    </row>
    <row r="1041" spans="1:3" ht="15" hidden="1" customHeight="1" x14ac:dyDescent="0.25">
      <c r="A1041">
        <v>1039</v>
      </c>
      <c r="B1041" t="str">
        <f>IF(DataBank!F1041="failed",DataBank!B1041,"")</f>
        <v/>
      </c>
      <c r="C1041" t="str">
        <f>IF(DataBank!F1041="failed",DataBank!L1041,"")</f>
        <v/>
      </c>
    </row>
    <row r="1042" spans="1:3" ht="15" hidden="1" customHeight="1" x14ac:dyDescent="0.25">
      <c r="A1042">
        <v>1040</v>
      </c>
      <c r="B1042" t="str">
        <f>IF(DataBank!F1042="failed",DataBank!B1042,"")</f>
        <v/>
      </c>
      <c r="C1042" t="str">
        <f>IF(DataBank!F1042="failed",DataBank!L1042,"")</f>
        <v/>
      </c>
    </row>
    <row r="1043" spans="1:3" ht="15" hidden="1" customHeight="1" x14ac:dyDescent="0.25">
      <c r="A1043">
        <v>1041</v>
      </c>
      <c r="B1043" t="str">
        <f>IF(DataBank!F1043="failed",DataBank!B1043,"")</f>
        <v/>
      </c>
      <c r="C1043" t="str">
        <f>IF(DataBank!F1043="failed",DataBank!L1043,"")</f>
        <v/>
      </c>
    </row>
    <row r="1044" spans="1:3" ht="15" hidden="1" customHeight="1" x14ac:dyDescent="0.25">
      <c r="A1044">
        <v>1042</v>
      </c>
      <c r="B1044" t="str">
        <f>IF(DataBank!F1044="failed",DataBank!B1044,"")</f>
        <v/>
      </c>
      <c r="C1044" t="str">
        <f>IF(DataBank!F1044="failed",DataBank!L1044,"")</f>
        <v/>
      </c>
    </row>
    <row r="1045" spans="1:3" ht="15" hidden="1" customHeight="1" x14ac:dyDescent="0.25">
      <c r="A1045">
        <v>1043</v>
      </c>
      <c r="B1045" t="str">
        <f>IF(DataBank!F1045="failed",DataBank!B1045,"")</f>
        <v/>
      </c>
      <c r="C1045" t="str">
        <f>IF(DataBank!F1045="failed",DataBank!L1045,"")</f>
        <v/>
      </c>
    </row>
    <row r="1046" spans="1:3" ht="15" hidden="1" customHeight="1" x14ac:dyDescent="0.25">
      <c r="A1046">
        <v>1044</v>
      </c>
      <c r="B1046" t="str">
        <f>IF(DataBank!F1046="failed",DataBank!B1046,"")</f>
        <v/>
      </c>
      <c r="C1046" t="str">
        <f>IF(DataBank!F1046="failed",DataBank!L1046,"")</f>
        <v/>
      </c>
    </row>
    <row r="1047" spans="1:3" ht="15" hidden="1" customHeight="1" x14ac:dyDescent="0.25">
      <c r="A1047">
        <v>1045</v>
      </c>
      <c r="B1047" t="str">
        <f>IF(DataBank!F1047="failed",DataBank!B1047,"")</f>
        <v/>
      </c>
      <c r="C1047" t="str">
        <f>IF(DataBank!F1047="failed",DataBank!L1047,"")</f>
        <v/>
      </c>
    </row>
    <row r="1048" spans="1:3" ht="15" hidden="1" customHeight="1" x14ac:dyDescent="0.25">
      <c r="A1048">
        <v>1046</v>
      </c>
      <c r="B1048" t="str">
        <f>IF(DataBank!F1048="failed",DataBank!B1048,"")</f>
        <v/>
      </c>
      <c r="C1048" t="str">
        <f>IF(DataBank!F1048="failed",DataBank!L1048,"")</f>
        <v/>
      </c>
    </row>
    <row r="1049" spans="1:3" ht="15" hidden="1" customHeight="1" x14ac:dyDescent="0.25">
      <c r="A1049">
        <v>1047</v>
      </c>
      <c r="B1049" t="str">
        <f>IF(DataBank!F1049="failed",DataBank!B1049,"")</f>
        <v/>
      </c>
      <c r="C1049" t="str">
        <f>IF(DataBank!F1049="failed",DataBank!L1049,"")</f>
        <v/>
      </c>
    </row>
    <row r="1050" spans="1:3" ht="15" hidden="1" customHeight="1" x14ac:dyDescent="0.25">
      <c r="A1050">
        <v>1048</v>
      </c>
      <c r="B1050" t="str">
        <f>IF(DataBank!F1050="failed",DataBank!B1050,"")</f>
        <v/>
      </c>
      <c r="C1050" t="str">
        <f>IF(DataBank!F1050="failed",DataBank!L1050,"")</f>
        <v/>
      </c>
    </row>
    <row r="1051" spans="1:3" ht="15" hidden="1" customHeight="1" x14ac:dyDescent="0.25">
      <c r="A1051">
        <v>1049</v>
      </c>
      <c r="B1051" t="str">
        <f>IF(DataBank!F1051="failed",DataBank!B1051,"")</f>
        <v/>
      </c>
      <c r="C1051" t="str">
        <f>IF(DataBank!F1051="failed",DataBank!L1051,"")</f>
        <v/>
      </c>
    </row>
    <row r="1052" spans="1:3" ht="15" hidden="1" customHeight="1" x14ac:dyDescent="0.25">
      <c r="A1052">
        <v>1050</v>
      </c>
      <c r="B1052" t="str">
        <f>IF(DataBank!F1052="failed",DataBank!B1052,"")</f>
        <v/>
      </c>
      <c r="C1052" t="str">
        <f>IF(DataBank!F1052="failed",DataBank!L1052,"")</f>
        <v/>
      </c>
    </row>
    <row r="1053" spans="1:3" ht="15" hidden="1" customHeight="1" x14ac:dyDescent="0.25">
      <c r="A1053">
        <v>1051</v>
      </c>
      <c r="B1053" t="str">
        <f>IF(DataBank!F1053="failed",DataBank!B1053,"")</f>
        <v/>
      </c>
      <c r="C1053" t="str">
        <f>IF(DataBank!F1053="failed",DataBank!L1053,"")</f>
        <v/>
      </c>
    </row>
    <row r="1054" spans="1:3" ht="15" hidden="1" customHeight="1" x14ac:dyDescent="0.25">
      <c r="A1054">
        <v>1052</v>
      </c>
      <c r="B1054" t="str">
        <f>IF(DataBank!F1054="failed",DataBank!B1054,"")</f>
        <v/>
      </c>
      <c r="C1054" t="str">
        <f>IF(DataBank!F1054="failed",DataBank!L1054,"")</f>
        <v/>
      </c>
    </row>
    <row r="1055" spans="1:3" ht="15" hidden="1" customHeight="1" x14ac:dyDescent="0.25">
      <c r="A1055">
        <v>1053</v>
      </c>
      <c r="B1055" t="str">
        <f>IF(DataBank!F1055="failed",DataBank!B1055,"")</f>
        <v/>
      </c>
      <c r="C1055" t="str">
        <f>IF(DataBank!F1055="failed",DataBank!L1055,"")</f>
        <v/>
      </c>
    </row>
    <row r="1056" spans="1:3" ht="15" hidden="1" customHeight="1" x14ac:dyDescent="0.25">
      <c r="A1056">
        <v>1054</v>
      </c>
      <c r="B1056" t="str">
        <f>IF(DataBank!F1056="failed",DataBank!B1056,"")</f>
        <v/>
      </c>
      <c r="C1056" t="str">
        <f>IF(DataBank!F1056="failed",DataBank!L1056,"")</f>
        <v/>
      </c>
    </row>
    <row r="1057" spans="1:3" ht="15" hidden="1" customHeight="1" x14ac:dyDescent="0.25">
      <c r="A1057">
        <v>1055</v>
      </c>
      <c r="B1057" t="str">
        <f>IF(DataBank!F1057="failed",DataBank!B1057,"")</f>
        <v/>
      </c>
      <c r="C1057" t="str">
        <f>IF(DataBank!F1057="failed",DataBank!L1057,"")</f>
        <v/>
      </c>
    </row>
    <row r="1058" spans="1:3" ht="15" hidden="1" customHeight="1" x14ac:dyDescent="0.25">
      <c r="A1058">
        <v>1056</v>
      </c>
      <c r="B1058" t="str">
        <f>IF(DataBank!F1058="failed",DataBank!B1058,"")</f>
        <v/>
      </c>
      <c r="C1058" t="str">
        <f>IF(DataBank!F1058="failed",DataBank!L1058,"")</f>
        <v/>
      </c>
    </row>
    <row r="1059" spans="1:3" ht="15" hidden="1" customHeight="1" x14ac:dyDescent="0.25">
      <c r="A1059">
        <v>1057</v>
      </c>
      <c r="B1059" t="str">
        <f>IF(DataBank!F1059="failed",DataBank!B1059,"")</f>
        <v/>
      </c>
      <c r="C1059" t="str">
        <f>IF(DataBank!F1059="failed",DataBank!L1059,"")</f>
        <v/>
      </c>
    </row>
    <row r="1060" spans="1:3" ht="15" hidden="1" customHeight="1" x14ac:dyDescent="0.25">
      <c r="A1060">
        <v>1058</v>
      </c>
      <c r="B1060" t="str">
        <f>IF(DataBank!F1060="failed",DataBank!B1060,"")</f>
        <v/>
      </c>
      <c r="C1060" t="str">
        <f>IF(DataBank!F1060="failed",DataBank!L1060,"")</f>
        <v/>
      </c>
    </row>
    <row r="1061" spans="1:3" ht="15" hidden="1" customHeight="1" x14ac:dyDescent="0.25">
      <c r="A1061">
        <v>1059</v>
      </c>
      <c r="B1061" t="str">
        <f>IF(DataBank!F1061="failed",DataBank!B1061,"")</f>
        <v/>
      </c>
      <c r="C1061" t="str">
        <f>IF(DataBank!F1061="failed",DataBank!L1061,"")</f>
        <v/>
      </c>
    </row>
    <row r="1062" spans="1:3" ht="15" hidden="1" customHeight="1" x14ac:dyDescent="0.25">
      <c r="A1062">
        <v>1060</v>
      </c>
      <c r="B1062" t="str">
        <f>IF(DataBank!F1062="failed",DataBank!B1062,"")</f>
        <v/>
      </c>
      <c r="C1062" t="str">
        <f>IF(DataBank!F1062="failed",DataBank!L1062,"")</f>
        <v/>
      </c>
    </row>
    <row r="1063" spans="1:3" ht="15" hidden="1" customHeight="1" x14ac:dyDescent="0.25">
      <c r="A1063">
        <v>1061</v>
      </c>
      <c r="B1063" t="str">
        <f>IF(DataBank!F1063="failed",DataBank!B1063,"")</f>
        <v/>
      </c>
      <c r="C1063" t="str">
        <f>IF(DataBank!F1063="failed",DataBank!L1063,"")</f>
        <v/>
      </c>
    </row>
    <row r="1064" spans="1:3" ht="15" hidden="1" customHeight="1" x14ac:dyDescent="0.25">
      <c r="A1064">
        <v>1062</v>
      </c>
      <c r="B1064" t="str">
        <f>IF(DataBank!F1064="failed",DataBank!B1064,"")</f>
        <v/>
      </c>
      <c r="C1064" t="str">
        <f>IF(DataBank!F1064="failed",DataBank!L1064,"")</f>
        <v/>
      </c>
    </row>
    <row r="1065" spans="1:3" ht="15" hidden="1" customHeight="1" x14ac:dyDescent="0.25">
      <c r="A1065">
        <v>1063</v>
      </c>
      <c r="B1065" t="str">
        <f>IF(DataBank!F1065="failed",DataBank!B1065,"")</f>
        <v/>
      </c>
      <c r="C1065" t="str">
        <f>IF(DataBank!F1065="failed",DataBank!L1065,"")</f>
        <v/>
      </c>
    </row>
    <row r="1066" spans="1:3" ht="15" customHeight="1" x14ac:dyDescent="0.25">
      <c r="A1066">
        <v>1064</v>
      </c>
      <c r="B1066" t="str">
        <f>IF(DataBank!F1066="failed",DataBank!B1066,"")</f>
        <v>Vineyard Valley - A Social Winemaking Game!</v>
      </c>
      <c r="C1066">
        <f>IF(DataBank!F1066="failed",DataBank!L1066,"")</f>
        <v>123</v>
      </c>
    </row>
    <row r="1067" spans="1:3" ht="15" customHeight="1" x14ac:dyDescent="0.25">
      <c r="A1067">
        <v>1065</v>
      </c>
      <c r="B1067" t="str">
        <f>IF(DataBank!F1067="failed",DataBank!B1067,"")</f>
        <v>Diggers Fall tactical multiplayer pc shooter</v>
      </c>
      <c r="C1067">
        <f>IF(DataBank!F1067="failed",DataBank!L1067,"")</f>
        <v>5</v>
      </c>
    </row>
    <row r="1068" spans="1:3" ht="15" customHeight="1" x14ac:dyDescent="0.25">
      <c r="A1068">
        <v>1066</v>
      </c>
      <c r="B1068" t="str">
        <f>IF(DataBank!F1068="failed",DataBank!B1068,"")</f>
        <v>So I'm A Dark Lord</v>
      </c>
      <c r="C1068">
        <f>IF(DataBank!F1068="failed",DataBank!L1068,"")</f>
        <v>148</v>
      </c>
    </row>
    <row r="1069" spans="1:3" ht="15" customHeight="1" x14ac:dyDescent="0.25">
      <c r="A1069">
        <v>1067</v>
      </c>
      <c r="B1069" t="str">
        <f>IF(DataBank!F1069="failed",DataBank!B1069,"")</f>
        <v>Fate Fighters - The Ultimate Decision Maker</v>
      </c>
      <c r="C1069">
        <f>IF(DataBank!F1069="failed",DataBank!L1069,"")</f>
        <v>10</v>
      </c>
    </row>
    <row r="1070" spans="1:3" ht="15" customHeight="1" x14ac:dyDescent="0.25">
      <c r="A1070">
        <v>1068</v>
      </c>
      <c r="B1070" t="str">
        <f>IF(DataBank!F1070="failed",DataBank!B1070,"")</f>
        <v>The Quest To Save Hip Hop</v>
      </c>
      <c r="C1070">
        <f>IF(DataBank!F1070="failed",DataBank!L1070,"")</f>
        <v>4</v>
      </c>
    </row>
    <row r="1071" spans="1:3" ht="15" customHeight="1" x14ac:dyDescent="0.25">
      <c r="A1071">
        <v>1069</v>
      </c>
      <c r="B1071" t="str">
        <f>IF(DataBank!F1071="failed",DataBank!B1071,"")</f>
        <v>Until The End (PC, Mac, and Linux)</v>
      </c>
      <c r="C1071">
        <f>IF(DataBank!F1071="failed",DataBank!L1071,"")</f>
        <v>21</v>
      </c>
    </row>
    <row r="1072" spans="1:3" ht="15" customHeight="1" x14ac:dyDescent="0.25">
      <c r="A1072">
        <v>1070</v>
      </c>
      <c r="B1072" t="str">
        <f>IF(DataBank!F1072="failed",DataBank!B1072,"")</f>
        <v>Prez Games: Do You Have What it Takes to Win the Presidency?</v>
      </c>
      <c r="C1072">
        <f>IF(DataBank!F1072="failed",DataBank!L1072,"")</f>
        <v>2</v>
      </c>
    </row>
    <row r="1073" spans="1:3" ht="15" customHeight="1" x14ac:dyDescent="0.25">
      <c r="A1073">
        <v>1071</v>
      </c>
      <c r="B1073" t="str">
        <f>IF(DataBank!F1073="failed",DataBank!B1073,"")</f>
        <v>DJ's Bane</v>
      </c>
      <c r="C1073">
        <f>IF(DataBank!F1073="failed",DataBank!L1073,"")</f>
        <v>0</v>
      </c>
    </row>
    <row r="1074" spans="1:3" ht="15" customHeight="1" x14ac:dyDescent="0.25">
      <c r="A1074">
        <v>1072</v>
      </c>
      <c r="B1074" t="str">
        <f>IF(DataBank!F1074="failed",DataBank!B1074,"")</f>
        <v>World Defense : Tower Defense</v>
      </c>
      <c r="C1074">
        <f>IF(DataBank!F1074="failed",DataBank!L1074,"")</f>
        <v>4</v>
      </c>
    </row>
    <row r="1075" spans="1:3" ht="15" customHeight="1" x14ac:dyDescent="0.25">
      <c r="A1075">
        <v>1073</v>
      </c>
      <c r="B1075" t="str">
        <f>IF(DataBank!F1075="failed",DataBank!B1075,"")</f>
        <v>Rainbow Ball to the Iphone</v>
      </c>
      <c r="C1075">
        <f>IF(DataBank!F1075="failed",DataBank!L1075,"")</f>
        <v>1</v>
      </c>
    </row>
    <row r="1076" spans="1:3" ht="15" customHeight="1" x14ac:dyDescent="0.25">
      <c r="A1076">
        <v>1074</v>
      </c>
      <c r="B1076" t="str">
        <f>IF(DataBank!F1076="failed",DataBank!B1076,"")</f>
        <v>Kingdom Espionage</v>
      </c>
      <c r="C1076">
        <f>IF(DataBank!F1076="failed",DataBank!L1076,"")</f>
        <v>30</v>
      </c>
    </row>
    <row r="1077" spans="1:3" ht="15" customHeight="1" x14ac:dyDescent="0.25">
      <c r="A1077">
        <v>1075</v>
      </c>
      <c r="B1077" t="str">
        <f>IF(DataBank!F1077="failed",DataBank!B1077,"")</f>
        <v>Towers Of The Apocalypse</v>
      </c>
      <c r="C1077">
        <f>IF(DataBank!F1077="failed",DataBank!L1077,"")</f>
        <v>3</v>
      </c>
    </row>
    <row r="1078" spans="1:3" ht="15" customHeight="1" x14ac:dyDescent="0.25">
      <c r="A1078">
        <v>1076</v>
      </c>
      <c r="B1078" t="str">
        <f>IF(DataBank!F1078="failed",DataBank!B1078,"")</f>
        <v>Kaptain Brawe 2: A Space Travesty</v>
      </c>
      <c r="C1078">
        <f>IF(DataBank!F1078="failed",DataBank!L1078,"")</f>
        <v>975</v>
      </c>
    </row>
    <row r="1079" spans="1:3" ht="15" customHeight="1" x14ac:dyDescent="0.25">
      <c r="A1079">
        <v>1077</v>
      </c>
      <c r="B1079" t="str">
        <f>IF(DataBank!F1079="failed",DataBank!B1079,"")</f>
        <v>Legends of Callasia [Demo Available NOW!]</v>
      </c>
      <c r="C1079">
        <f>IF(DataBank!F1079="failed",DataBank!L1079,"")</f>
        <v>167</v>
      </c>
    </row>
    <row r="1080" spans="1:3" ht="15" customHeight="1" x14ac:dyDescent="0.25">
      <c r="A1080">
        <v>1078</v>
      </c>
      <c r="B1080" t="str">
        <f>IF(DataBank!F1080="failed",DataBank!B1080,"")</f>
        <v>New iPad/iPhone game development software needed</v>
      </c>
      <c r="C1080">
        <f>IF(DataBank!F1080="failed",DataBank!L1080,"")</f>
        <v>5</v>
      </c>
    </row>
    <row r="1081" spans="1:3" ht="15" customHeight="1" x14ac:dyDescent="0.25">
      <c r="A1081">
        <v>1079</v>
      </c>
      <c r="B1081" t="str">
        <f>IF(DataBank!F1081="failed",DataBank!B1081,"")</f>
        <v>Sirius Online, an indie Space MMO</v>
      </c>
      <c r="C1081">
        <f>IF(DataBank!F1081="failed",DataBank!L1081,"")</f>
        <v>18</v>
      </c>
    </row>
    <row r="1082" spans="1:3" ht="15" customHeight="1" x14ac:dyDescent="0.25">
      <c r="A1082">
        <v>1080</v>
      </c>
      <c r="B1082" t="str">
        <f>IF(DataBank!F1082="failed",DataBank!B1082,"")</f>
        <v>Skullforge: The Hunt</v>
      </c>
      <c r="C1082">
        <f>IF(DataBank!F1082="failed",DataBank!L1082,"")</f>
        <v>98</v>
      </c>
    </row>
    <row r="1083" spans="1:3" ht="15" customHeight="1" x14ac:dyDescent="0.25">
      <c r="A1083">
        <v>1081</v>
      </c>
      <c r="B1083" t="str">
        <f>IF(DataBank!F1083="failed",DataBank!B1083,"")</f>
        <v>The Creature</v>
      </c>
      <c r="C1083">
        <f>IF(DataBank!F1083="failed",DataBank!L1083,"")</f>
        <v>4</v>
      </c>
    </row>
    <row r="1084" spans="1:3" ht="15" customHeight="1" x14ac:dyDescent="0.25">
      <c r="A1084">
        <v>1082</v>
      </c>
      <c r="B1084" t="str">
        <f>IF(DataBank!F1084="failed",DataBank!B1084,"")</f>
        <v>T-Fighter: Code Name M - Mobile Edition</v>
      </c>
      <c r="C1084">
        <f>IF(DataBank!F1084="failed",DataBank!L1084,"")</f>
        <v>3</v>
      </c>
    </row>
    <row r="1085" spans="1:3" ht="15" customHeight="1" x14ac:dyDescent="0.25">
      <c r="A1085">
        <v>1083</v>
      </c>
      <c r="B1085" t="str">
        <f>IF(DataBank!F1085="failed",DataBank!B1085,"")</f>
        <v>Video Game Store That Can Beat Out Any Other</v>
      </c>
      <c r="C1085">
        <f>IF(DataBank!F1085="failed",DataBank!L1085,"")</f>
        <v>1</v>
      </c>
    </row>
    <row r="1086" spans="1:3" ht="15" customHeight="1" x14ac:dyDescent="0.25">
      <c r="A1086">
        <v>1084</v>
      </c>
      <c r="B1086" t="str">
        <f>IF(DataBank!F1086="failed",DataBank!B1086,"")</f>
        <v>My own channel</v>
      </c>
      <c r="C1086">
        <f>IF(DataBank!F1086="failed",DataBank!L1086,"")</f>
        <v>0</v>
      </c>
    </row>
    <row r="1087" spans="1:3" ht="15" customHeight="1" x14ac:dyDescent="0.25">
      <c r="A1087">
        <v>1085</v>
      </c>
      <c r="B1087" t="str">
        <f>IF(DataBank!F1087="failed",DataBank!B1087,"")</f>
        <v>Sun Dryd Studios</v>
      </c>
      <c r="C1087">
        <f>IF(DataBank!F1087="failed",DataBank!L1087,"")</f>
        <v>9</v>
      </c>
    </row>
    <row r="1088" spans="1:3" ht="15" customHeight="1" x14ac:dyDescent="0.25">
      <c r="A1088">
        <v>1086</v>
      </c>
      <c r="B1088" t="str">
        <f>IF(DataBank!F1088="failed",DataBank!B1088,"")</f>
        <v>Cyber Universe Online</v>
      </c>
      <c r="C1088">
        <f>IF(DataBank!F1088="failed",DataBank!L1088,"")</f>
        <v>2</v>
      </c>
    </row>
    <row r="1089" spans="1:3" ht="15" customHeight="1" x14ac:dyDescent="0.25">
      <c r="A1089">
        <v>1087</v>
      </c>
      <c r="B1089" t="str">
        <f>IF(DataBank!F1089="failed",DataBank!B1089,"")</f>
        <v>Idle Gamers</v>
      </c>
      <c r="C1089">
        <f>IF(DataBank!F1089="failed",DataBank!L1089,"")</f>
        <v>0</v>
      </c>
    </row>
    <row r="1090" spans="1:3" ht="15" customHeight="1" x14ac:dyDescent="0.25">
      <c r="A1090">
        <v>1088</v>
      </c>
      <c r="B1090" t="str">
        <f>IF(DataBank!F1090="failed",DataBank!B1090,"")</f>
        <v>Still Alive</v>
      </c>
      <c r="C1090">
        <f>IF(DataBank!F1090="failed",DataBank!L1090,"")</f>
        <v>147</v>
      </c>
    </row>
    <row r="1091" spans="1:3" ht="15" customHeight="1" x14ac:dyDescent="0.25">
      <c r="A1091">
        <v>1089</v>
      </c>
      <c r="B1091" t="str">
        <f>IF(DataBank!F1091="failed",DataBank!B1091,"")</f>
        <v>Farabel</v>
      </c>
      <c r="C1091">
        <f>IF(DataBank!F1091="failed",DataBank!L1091,"")</f>
        <v>49</v>
      </c>
    </row>
    <row r="1092" spans="1:3" ht="15" customHeight="1" x14ac:dyDescent="0.25">
      <c r="A1092">
        <v>1090</v>
      </c>
      <c r="B1092" t="str">
        <f>IF(DataBank!F1092="failed",DataBank!B1092,"")</f>
        <v>Help Jumpy Punch Prosper!!</v>
      </c>
      <c r="C1092">
        <f>IF(DataBank!F1092="failed",DataBank!L1092,"")</f>
        <v>1</v>
      </c>
    </row>
    <row r="1093" spans="1:3" ht="15" customHeight="1" x14ac:dyDescent="0.25">
      <c r="A1093">
        <v>1091</v>
      </c>
      <c r="B1093" t="str">
        <f>IF(DataBank!F1093="failed",DataBank!B1093,"")</f>
        <v>London Revolution - Open World RPG Minecraft Server</v>
      </c>
      <c r="C1093">
        <f>IF(DataBank!F1093="failed",DataBank!L1093,"")</f>
        <v>2</v>
      </c>
    </row>
    <row r="1094" spans="1:3" ht="15" customHeight="1" x14ac:dyDescent="0.25">
      <c r="A1094">
        <v>1092</v>
      </c>
      <c r="B1094" t="str">
        <f>IF(DataBank!F1094="failed",DataBank!B1094,"")</f>
        <v>toggleme. - the next phenom in mobile gaming</v>
      </c>
      <c r="C1094">
        <f>IF(DataBank!F1094="failed",DataBank!L1094,"")</f>
        <v>7</v>
      </c>
    </row>
    <row r="1095" spans="1:3" ht="15" customHeight="1" x14ac:dyDescent="0.25">
      <c r="A1095">
        <v>1093</v>
      </c>
      <c r="B1095" t="str">
        <f>IF(DataBank!F1095="failed",DataBank!B1095,"")</f>
        <v>Help get "Don't Look" on Steam Greenlight!</v>
      </c>
      <c r="C1095">
        <f>IF(DataBank!F1095="failed",DataBank!L1095,"")</f>
        <v>4</v>
      </c>
    </row>
    <row r="1096" spans="1:3" ht="15" customHeight="1" x14ac:dyDescent="0.25">
      <c r="A1096">
        <v>1094</v>
      </c>
      <c r="B1096" t="str">
        <f>IF(DataBank!F1096="failed",DataBank!B1096,"")</f>
        <v>Sprocket Junkie</v>
      </c>
      <c r="C1096">
        <f>IF(DataBank!F1096="failed",DataBank!L1096,"")</f>
        <v>27</v>
      </c>
    </row>
    <row r="1097" spans="1:3" ht="15" customHeight="1" x14ac:dyDescent="0.25">
      <c r="A1097">
        <v>1095</v>
      </c>
      <c r="B1097" t="str">
        <f>IF(DataBank!F1097="failed",DataBank!B1097,"")</f>
        <v>Project Snowstorm</v>
      </c>
      <c r="C1097">
        <f>IF(DataBank!F1097="failed",DataBank!L1097,"")</f>
        <v>94</v>
      </c>
    </row>
    <row r="1098" spans="1:3" ht="15" customHeight="1" x14ac:dyDescent="0.25">
      <c r="A1098">
        <v>1096</v>
      </c>
      <c r="B1098" t="str">
        <f>IF(DataBank!F1098="failed",DataBank!B1098,"")</f>
        <v>Bugspeed Collider: Fast-Paced Platform Brawler (1â€“4 Players)</v>
      </c>
      <c r="C1098">
        <f>IF(DataBank!F1098="failed",DataBank!L1098,"")</f>
        <v>29</v>
      </c>
    </row>
    <row r="1099" spans="1:3" ht="15" customHeight="1" x14ac:dyDescent="0.25">
      <c r="A1099">
        <v>1097</v>
      </c>
      <c r="B1099" t="str">
        <f>IF(DataBank!F1099="failed",DataBank!B1099,"")</f>
        <v>Rabbly</v>
      </c>
      <c r="C1099">
        <f>IF(DataBank!F1099="failed",DataBank!L1099,"")</f>
        <v>7</v>
      </c>
    </row>
    <row r="1100" spans="1:3" ht="15" customHeight="1" x14ac:dyDescent="0.25">
      <c r="A1100">
        <v>1098</v>
      </c>
      <c r="B1100" t="str">
        <f>IF(DataBank!F1100="failed",DataBank!B1100,"")</f>
        <v>Kick, Punch... Fireball</v>
      </c>
      <c r="C1100">
        <f>IF(DataBank!F1100="failed",DataBank!L1100,"")</f>
        <v>22</v>
      </c>
    </row>
    <row r="1101" spans="1:3" ht="15" customHeight="1" x14ac:dyDescent="0.25">
      <c r="A1101">
        <v>1099</v>
      </c>
      <c r="B1101" t="str">
        <f>IF(DataBank!F1101="failed",DataBank!B1101,"")</f>
        <v>Xeno - A Sci-Fi FPS</v>
      </c>
      <c r="C1101">
        <f>IF(DataBank!F1101="failed",DataBank!L1101,"")</f>
        <v>1</v>
      </c>
    </row>
    <row r="1102" spans="1:3" ht="15" customHeight="1" x14ac:dyDescent="0.25">
      <c r="A1102">
        <v>1100</v>
      </c>
      <c r="B1102" t="str">
        <f>IF(DataBank!F1102="failed",DataBank!B1102,"")</f>
        <v>Aeldengald Saga Book I</v>
      </c>
      <c r="C1102">
        <f>IF(DataBank!F1102="failed",DataBank!L1102,"")</f>
        <v>10</v>
      </c>
    </row>
    <row r="1103" spans="1:3" ht="15" customHeight="1" x14ac:dyDescent="0.25">
      <c r="A1103">
        <v>1101</v>
      </c>
      <c r="B1103" t="str">
        <f>IF(DataBank!F1103="failed",DataBank!B1103,"")</f>
        <v>Strain Wars</v>
      </c>
      <c r="C1103">
        <f>IF(DataBank!F1103="failed",DataBank!L1103,"")</f>
        <v>6</v>
      </c>
    </row>
    <row r="1104" spans="1:3" ht="15" customHeight="1" x14ac:dyDescent="0.25">
      <c r="A1104">
        <v>1102</v>
      </c>
      <c r="B1104" t="str">
        <f>IF(DataBank!F1104="failed",DataBank!B1104,"")</f>
        <v>Runers</v>
      </c>
      <c r="C1104">
        <f>IF(DataBank!F1104="failed",DataBank!L1104,"")</f>
        <v>24</v>
      </c>
    </row>
    <row r="1105" spans="1:3" ht="15" customHeight="1" x14ac:dyDescent="0.25">
      <c r="A1105">
        <v>1103</v>
      </c>
      <c r="B1105" t="str">
        <f>IF(DataBank!F1105="failed",DataBank!B1105,"")</f>
        <v>The Morgue</v>
      </c>
      <c r="C1105">
        <f>IF(DataBank!F1105="failed",DataBank!L1105,"")</f>
        <v>15</v>
      </c>
    </row>
    <row r="1106" spans="1:3" ht="15" customHeight="1" x14ac:dyDescent="0.25">
      <c r="A1106">
        <v>1104</v>
      </c>
      <c r="B1106" t="str">
        <f>IF(DataBank!F1106="failed",DataBank!B1106,"")</f>
        <v>Street Heroes - A Facebook Beat 'em Up</v>
      </c>
      <c r="C1106">
        <f>IF(DataBank!F1106="failed",DataBank!L1106,"")</f>
        <v>37</v>
      </c>
    </row>
    <row r="1107" spans="1:3" ht="15" customHeight="1" x14ac:dyDescent="0.25">
      <c r="A1107">
        <v>1105</v>
      </c>
      <c r="B1107" t="str">
        <f>IF(DataBank!F1107="failed",DataBank!B1107,"")</f>
        <v>Nightmare Zombies</v>
      </c>
      <c r="C1107">
        <f>IF(DataBank!F1107="failed",DataBank!L1107,"")</f>
        <v>20</v>
      </c>
    </row>
    <row r="1108" spans="1:3" ht="15" customHeight="1" x14ac:dyDescent="0.25">
      <c r="A1108">
        <v>1106</v>
      </c>
      <c r="B1108" t="str">
        <f>IF(DataBank!F1108="failed",DataBank!B1108,"")</f>
        <v>Backyard Zombies</v>
      </c>
      <c r="C1108">
        <f>IF(DataBank!F1108="failed",DataBank!L1108,"")</f>
        <v>7</v>
      </c>
    </row>
    <row r="1109" spans="1:3" ht="15" customHeight="1" x14ac:dyDescent="0.25">
      <c r="A1109">
        <v>1107</v>
      </c>
      <c r="B1109" t="str">
        <f>IF(DataBank!F1109="failed",DataBank!B1109,"")</f>
        <v>The kidcade is the next big thing in the home entertainment</v>
      </c>
      <c r="C1109">
        <f>IF(DataBank!F1109="failed",DataBank!L1109,"")</f>
        <v>0</v>
      </c>
    </row>
    <row r="1110" spans="1:3" ht="15" customHeight="1" x14ac:dyDescent="0.25">
      <c r="A1110">
        <v>1108</v>
      </c>
      <c r="B1110" t="str">
        <f>IF(DataBank!F1110="failed",DataBank!B1110,"")</f>
        <v>Urbania: Create the future</v>
      </c>
      <c r="C1110">
        <f>IF(DataBank!F1110="failed",DataBank!L1110,"")</f>
        <v>21</v>
      </c>
    </row>
    <row r="1111" spans="1:3" ht="15" customHeight="1" x14ac:dyDescent="0.25">
      <c r="A1111">
        <v>1109</v>
      </c>
      <c r="B1111" t="str">
        <f>IF(DataBank!F1111="failed",DataBank!B1111,"")</f>
        <v>1985 Video Game Museum/Arcade/Game Lounge/Event Center</v>
      </c>
      <c r="C1111">
        <f>IF(DataBank!F1111="failed",DataBank!L1111,"")</f>
        <v>3</v>
      </c>
    </row>
    <row r="1112" spans="1:3" ht="15" customHeight="1" x14ac:dyDescent="0.25">
      <c r="A1112">
        <v>1110</v>
      </c>
      <c r="B1112" t="str">
        <f>IF(DataBank!F1112="failed",DataBank!B1112,"")</f>
        <v>PSI - Role Playing Game</v>
      </c>
      <c r="C1112">
        <f>IF(DataBank!F1112="failed",DataBank!L1112,"")</f>
        <v>11</v>
      </c>
    </row>
    <row r="1113" spans="1:3" ht="15" customHeight="1" x14ac:dyDescent="0.25">
      <c r="A1113">
        <v>1111</v>
      </c>
      <c r="B1113" t="str">
        <f>IF(DataBank!F1113="failed",DataBank!B1113,"")</f>
        <v>Funding HyperLight Studios</v>
      </c>
      <c r="C1113">
        <f>IF(DataBank!F1113="failed",DataBank!L1113,"")</f>
        <v>1</v>
      </c>
    </row>
    <row r="1114" spans="1:3" ht="15" customHeight="1" x14ac:dyDescent="0.25">
      <c r="A1114">
        <v>1112</v>
      </c>
      <c r="B1114" t="str">
        <f>IF(DataBank!F1114="failed",DataBank!B1114,"")</f>
        <v>Johnny Rocketfingers: Violent Point &amp; Click Adventure!</v>
      </c>
      <c r="C1114">
        <f>IF(DataBank!F1114="failed",DataBank!L1114,"")</f>
        <v>312</v>
      </c>
    </row>
    <row r="1115" spans="1:3" ht="15" customHeight="1" x14ac:dyDescent="0.25">
      <c r="A1115">
        <v>1113</v>
      </c>
      <c r="B1115" t="str">
        <f>IF(DataBank!F1115="failed",DataBank!B1115,"")</f>
        <v>A YouTube Gaming Channel</v>
      </c>
      <c r="C1115">
        <f>IF(DataBank!F1115="failed",DataBank!L1115,"")</f>
        <v>1</v>
      </c>
    </row>
    <row r="1116" spans="1:3" ht="15" customHeight="1" x14ac:dyDescent="0.25">
      <c r="A1116">
        <v>1114</v>
      </c>
      <c r="B1116" t="str">
        <f>IF(DataBank!F1116="failed",DataBank!B1116,"")</f>
        <v>TeleRide</v>
      </c>
      <c r="C1116">
        <f>IF(DataBank!F1116="failed",DataBank!L1116,"")</f>
        <v>3</v>
      </c>
    </row>
    <row r="1117" spans="1:3" ht="15" customHeight="1" x14ac:dyDescent="0.25">
      <c r="A1117">
        <v>1115</v>
      </c>
      <c r="B1117" t="str">
        <f>IF(DataBank!F1117="failed",DataBank!B1117,"")</f>
        <v>Before You Sleep - A Survival Social Video Game</v>
      </c>
      <c r="C1117">
        <f>IF(DataBank!F1117="failed",DataBank!L1117,"")</f>
        <v>4</v>
      </c>
    </row>
    <row r="1118" spans="1:3" ht="15" customHeight="1" x14ac:dyDescent="0.25">
      <c r="A1118">
        <v>1116</v>
      </c>
      <c r="B1118" t="str">
        <f>IF(DataBank!F1118="failed",DataBank!B1118,"")</f>
        <v>Quest Remnants of Chaos</v>
      </c>
      <c r="C1118">
        <f>IF(DataBank!F1118="failed",DataBank!L1118,"")</f>
        <v>10</v>
      </c>
    </row>
    <row r="1119" spans="1:3" ht="15" customHeight="1" x14ac:dyDescent="0.25">
      <c r="A1119">
        <v>1117</v>
      </c>
      <c r="B1119" t="str">
        <f>IF(DataBank!F1119="failed",DataBank!B1119,"")</f>
        <v>Medieval Village</v>
      </c>
      <c r="C1119">
        <f>IF(DataBank!F1119="failed",DataBank!L1119,"")</f>
        <v>8</v>
      </c>
    </row>
    <row r="1120" spans="1:3" ht="15" customHeight="1" x14ac:dyDescent="0.25">
      <c r="A1120">
        <v>1118</v>
      </c>
      <c r="B1120" t="str">
        <f>IF(DataBank!F1120="failed",DataBank!B1120,"")</f>
        <v>Battle-Buddy â€“ Bringing gamers together</v>
      </c>
      <c r="C1120">
        <f>IF(DataBank!F1120="failed",DataBank!L1120,"")</f>
        <v>3</v>
      </c>
    </row>
    <row r="1121" spans="1:3" ht="15" customHeight="1" x14ac:dyDescent="0.25">
      <c r="A1121">
        <v>1119</v>
      </c>
      <c r="B1121" t="str">
        <f>IF(DataBank!F1121="failed",DataBank!B1121,"")</f>
        <v>Island of Paws - A Dog and Cat RPG Game    0==]=====&gt;</v>
      </c>
      <c r="C1121">
        <f>IF(DataBank!F1121="failed",DataBank!L1121,"")</f>
        <v>1</v>
      </c>
    </row>
    <row r="1122" spans="1:3" ht="15" customHeight="1" x14ac:dyDescent="0.25">
      <c r="A1122">
        <v>1120</v>
      </c>
      <c r="B1122" t="str">
        <f>IF(DataBank!F1122="failed",DataBank!B1122,"")</f>
        <v>PlanEt Ninjahwah</v>
      </c>
      <c r="C1122">
        <f>IF(DataBank!F1122="failed",DataBank!L1122,"")</f>
        <v>0</v>
      </c>
    </row>
    <row r="1123" spans="1:3" ht="15" customHeight="1" x14ac:dyDescent="0.25">
      <c r="A1123">
        <v>1121</v>
      </c>
      <c r="B1123" t="str">
        <f>IF(DataBank!F1123="failed",DataBank!B1123,"")</f>
        <v>Pwincess</v>
      </c>
      <c r="C1123">
        <f>IF(DataBank!F1123="failed",DataBank!L1123,"")</f>
        <v>5</v>
      </c>
    </row>
    <row r="1124" spans="1:3" ht="15" customHeight="1" x14ac:dyDescent="0.25">
      <c r="A1124">
        <v>1122</v>
      </c>
      <c r="B1124" t="str">
        <f>IF(DataBank!F1124="failed",DataBank!B1124,"")</f>
        <v>Funny Monsters (Mobile Game)</v>
      </c>
      <c r="C1124">
        <f>IF(DataBank!F1124="failed",DataBank!L1124,"")</f>
        <v>0</v>
      </c>
    </row>
    <row r="1125" spans="1:3" ht="15" customHeight="1" x14ac:dyDescent="0.25">
      <c r="A1125">
        <v>1123</v>
      </c>
      <c r="B1125" t="str">
        <f>IF(DataBank!F1125="failed",DataBank!B1125,"")</f>
        <v>Droplets</v>
      </c>
      <c r="C1125">
        <f>IF(DataBank!F1125="failed",DataBank!L1125,"")</f>
        <v>3</v>
      </c>
    </row>
    <row r="1126" spans="1:3" ht="15" customHeight="1" x14ac:dyDescent="0.25">
      <c r="A1126">
        <v>1124</v>
      </c>
      <c r="B1126" t="str">
        <f>IF(DataBank!F1126="failed",DataBank!B1126,"")</f>
        <v>Disaster Defender:Save lives in a game and in the Real World</v>
      </c>
      <c r="C1126">
        <f>IF(DataBank!F1126="failed",DataBank!L1126,"")</f>
        <v>7</v>
      </c>
    </row>
    <row r="1127" spans="1:3" ht="15" customHeight="1" x14ac:dyDescent="0.25">
      <c r="A1127">
        <v>1125</v>
      </c>
      <c r="B1127" t="str">
        <f>IF(DataBank!F1127="failed",DataBank!B1127,"")</f>
        <v>Ultimate Supremacy</v>
      </c>
      <c r="C1127">
        <f>IF(DataBank!F1127="failed",DataBank!L1127,"")</f>
        <v>0</v>
      </c>
    </row>
    <row r="1128" spans="1:3" ht="15" customHeight="1" x14ac:dyDescent="0.25">
      <c r="A1128">
        <v>1126</v>
      </c>
      <c r="B1128" t="str">
        <f>IF(DataBank!F1128="failed",DataBank!B1128,"")</f>
        <v>GAMING TO LEARN</v>
      </c>
      <c r="C1128">
        <f>IF(DataBank!F1128="failed",DataBank!L1128,"")</f>
        <v>2</v>
      </c>
    </row>
    <row r="1129" spans="1:3" ht="15" customHeight="1" x14ac:dyDescent="0.25">
      <c r="A1129">
        <v>1127</v>
      </c>
      <c r="B1129" t="str">
        <f>IF(DataBank!F1129="failed",DataBank!B1129,"")</f>
        <v>ABRAcaPOCUS!!</v>
      </c>
      <c r="C1129">
        <f>IF(DataBank!F1129="failed",DataBank!L1129,"")</f>
        <v>23</v>
      </c>
    </row>
    <row r="1130" spans="1:3" ht="15" customHeight="1" x14ac:dyDescent="0.25">
      <c r="A1130">
        <v>1128</v>
      </c>
      <c r="B1130" t="str">
        <f>IF(DataBank!F1130="failed",DataBank!B1130,"")</f>
        <v>Flying Turds</v>
      </c>
      <c r="C1130">
        <f>IF(DataBank!F1130="failed",DataBank!L1130,"")</f>
        <v>1</v>
      </c>
    </row>
    <row r="1131" spans="1:3" ht="15" customHeight="1" x14ac:dyDescent="0.25">
      <c r="A1131">
        <v>1129</v>
      </c>
      <c r="B1131" t="str">
        <f>IF(DataBank!F1131="failed",DataBank!B1131,"")</f>
        <v>Angry words with Friends</v>
      </c>
      <c r="C1131">
        <f>IF(DataBank!F1131="failed",DataBank!L1131,"")</f>
        <v>2</v>
      </c>
    </row>
    <row r="1132" spans="1:3" ht="15" customHeight="1" x14ac:dyDescent="0.25">
      <c r="A1132">
        <v>1130</v>
      </c>
      <c r="B1132" t="str">
        <f>IF(DataBank!F1132="failed",DataBank!B1132,"")</f>
        <v>Terror Interceptor Mobile Video Game</v>
      </c>
      <c r="C1132">
        <f>IF(DataBank!F1132="failed",DataBank!L1132,"")</f>
        <v>3</v>
      </c>
    </row>
    <row r="1133" spans="1:3" ht="15" customHeight="1" x14ac:dyDescent="0.25">
      <c r="A1133">
        <v>1131</v>
      </c>
      <c r="B1133" t="str">
        <f>IF(DataBank!F1133="failed",DataBank!B1133,"")</f>
        <v>Hot Potato - The App</v>
      </c>
      <c r="C1133">
        <f>IF(DataBank!F1133="failed",DataBank!L1133,"")</f>
        <v>0</v>
      </c>
    </row>
    <row r="1134" spans="1:3" ht="15" customHeight="1" x14ac:dyDescent="0.25">
      <c r="A1134">
        <v>1132</v>
      </c>
      <c r="B1134" t="str">
        <f>IF(DataBank!F1134="failed",DataBank!B1134,"")</f>
        <v>One</v>
      </c>
      <c r="C1134">
        <f>IF(DataBank!F1134="failed",DataBank!L1134,"")</f>
        <v>13</v>
      </c>
    </row>
    <row r="1135" spans="1:3" ht="15" customHeight="1" x14ac:dyDescent="0.25">
      <c r="A1135">
        <v>1133</v>
      </c>
      <c r="B1135" t="str">
        <f>IF(DataBank!F1135="failed",DataBank!B1135,"")</f>
        <v>Ping</v>
      </c>
      <c r="C1135">
        <f>IF(DataBank!F1135="failed",DataBank!L1135,"")</f>
        <v>1</v>
      </c>
    </row>
    <row r="1136" spans="1:3" ht="15" customHeight="1" x14ac:dyDescent="0.25">
      <c r="A1136">
        <v>1134</v>
      </c>
      <c r="B1136" t="str">
        <f>IF(DataBank!F1136="failed",DataBank!B1136,"")</f>
        <v>New Mario Bro's style game!</v>
      </c>
      <c r="C1136">
        <f>IF(DataBank!F1136="failed",DataBank!L1136,"")</f>
        <v>1</v>
      </c>
    </row>
    <row r="1137" spans="1:3" ht="15" customHeight="1" x14ac:dyDescent="0.25">
      <c r="A1137">
        <v>1135</v>
      </c>
      <c r="B1137" t="str">
        <f>IF(DataBank!F1137="failed",DataBank!B1137,"")</f>
        <v>Trumperama</v>
      </c>
      <c r="C1137">
        <f>IF(DataBank!F1137="failed",DataBank!L1137,"")</f>
        <v>1</v>
      </c>
    </row>
    <row r="1138" spans="1:3" ht="15" customHeight="1" x14ac:dyDescent="0.25">
      <c r="A1138">
        <v>1136</v>
      </c>
      <c r="B1138" t="str">
        <f>IF(DataBank!F1138="failed",DataBank!B1138,"")</f>
        <v>OneLifeMen - Jeu d' Aventure smartphone en Voxel Art</v>
      </c>
      <c r="C1138">
        <f>IF(DataBank!F1138="failed",DataBank!L1138,"")</f>
        <v>6</v>
      </c>
    </row>
    <row r="1139" spans="1:3" ht="15" customHeight="1" x14ac:dyDescent="0.25">
      <c r="A1139">
        <v>1137</v>
      </c>
      <c r="B1139" t="str">
        <f>IF(DataBank!F1139="failed",DataBank!B1139,"")</f>
        <v>Nodiatis RPG: Steam, Android, &amp; iOS Clients</v>
      </c>
      <c r="C1139">
        <f>IF(DataBank!F1139="failed",DataBank!L1139,"")</f>
        <v>39</v>
      </c>
    </row>
    <row r="1140" spans="1:3" ht="15" customHeight="1" x14ac:dyDescent="0.25">
      <c r="A1140">
        <v>1138</v>
      </c>
      <c r="B1140" t="str">
        <f>IF(DataBank!F1140="failed",DataBank!B1140,"")</f>
        <v>Slayers of The Dead AR- build your ultimate Zombie Fort</v>
      </c>
      <c r="C1140">
        <f>IF(DataBank!F1140="failed",DataBank!L1140,"")</f>
        <v>4</v>
      </c>
    </row>
    <row r="1141" spans="1:3" ht="15" customHeight="1" x14ac:dyDescent="0.25">
      <c r="A1141">
        <v>1139</v>
      </c>
      <c r="B1141" t="str">
        <f>IF(DataBank!F1141="failed",DataBank!B1141,"")</f>
        <v>Soulwalker</v>
      </c>
      <c r="C1141">
        <f>IF(DataBank!F1141="failed",DataBank!L1141,"")</f>
        <v>1</v>
      </c>
    </row>
    <row r="1142" spans="1:3" ht="15" customHeight="1" x14ac:dyDescent="0.25">
      <c r="A1142">
        <v>1140</v>
      </c>
      <c r="B1142" t="str">
        <f>IF(DataBank!F1142="failed",DataBank!B1142,"")</f>
        <v>Medieval Empire by Bear Games</v>
      </c>
      <c r="C1142">
        <f>IF(DataBank!F1142="failed",DataBank!L1142,"")</f>
        <v>0</v>
      </c>
    </row>
    <row r="1143" spans="1:3" ht="15" customHeight="1" x14ac:dyDescent="0.25">
      <c r="A1143">
        <v>1141</v>
      </c>
      <c r="B1143" t="str">
        <f>IF(DataBank!F1143="failed",DataBank!B1143,"")</f>
        <v>Arena Z - Zombie Survival</v>
      </c>
      <c r="C1143">
        <f>IF(DataBank!F1143="failed",DataBank!L1143,"")</f>
        <v>0</v>
      </c>
    </row>
    <row r="1144" spans="1:3" ht="15" customHeight="1" x14ac:dyDescent="0.25">
      <c r="A1144">
        <v>1142</v>
      </c>
      <c r="B1144" t="str">
        <f>IF(DataBank!F1144="failed",DataBank!B1144,"")</f>
        <v>3E Community, a company driven by YOU!</v>
      </c>
      <c r="C1144">
        <f>IF(DataBank!F1144="failed",DataBank!L1144,"")</f>
        <v>0</v>
      </c>
    </row>
    <row r="1145" spans="1:3" ht="15" customHeight="1" x14ac:dyDescent="0.25">
      <c r="A1145">
        <v>1143</v>
      </c>
      <c r="B1145" t="str">
        <f>IF(DataBank!F1145="failed",DataBank!B1145,"")</f>
        <v>Convergence: Rift Wars</v>
      </c>
      <c r="C1145">
        <f>IF(DataBank!F1145="failed",DataBank!L1145,"")</f>
        <v>8</v>
      </c>
    </row>
    <row r="1146" spans="1:3" ht="15" customHeight="1" x14ac:dyDescent="0.25">
      <c r="A1146">
        <v>1144</v>
      </c>
      <c r="B1146" t="str">
        <f>IF(DataBank!F1146="failed",DataBank!B1146,"")</f>
        <v>We Need Your Help to Finish Our BBQ Food Truck</v>
      </c>
      <c r="C1146">
        <f>IF(DataBank!F1146="failed",DataBank!L1146,"")</f>
        <v>0</v>
      </c>
    </row>
    <row r="1147" spans="1:3" ht="15" customHeight="1" x14ac:dyDescent="0.25">
      <c r="A1147">
        <v>1145</v>
      </c>
      <c r="B1147" t="str">
        <f>IF(DataBank!F1147="failed",DataBank!B1147,"")</f>
        <v>A FORK IN THE ROAD food truck</v>
      </c>
      <c r="C1147">
        <f>IF(DataBank!F1147="failed",DataBank!L1147,"")</f>
        <v>1</v>
      </c>
    </row>
    <row r="1148" spans="1:3" ht="15" customHeight="1" x14ac:dyDescent="0.25">
      <c r="A1148">
        <v>1146</v>
      </c>
      <c r="B1148" t="str">
        <f>IF(DataBank!F1148="failed",DataBank!B1148,"")</f>
        <v>Sleepy PIg Barbecue: Auburn's First BBQ Food Truck</v>
      </c>
      <c r="C1148">
        <f>IF(DataBank!F1148="failed",DataBank!L1148,"")</f>
        <v>12</v>
      </c>
    </row>
    <row r="1149" spans="1:3" ht="15" customHeight="1" x14ac:dyDescent="0.25">
      <c r="A1149">
        <v>1147</v>
      </c>
      <c r="B1149" t="str">
        <f>IF(DataBank!F1149="failed",DataBank!B1149,"")</f>
        <v>baked pugtato</v>
      </c>
      <c r="C1149">
        <f>IF(DataBank!F1149="failed",DataBank!L1149,"")</f>
        <v>0</v>
      </c>
    </row>
    <row r="1150" spans="1:3" ht="15" customHeight="1" x14ac:dyDescent="0.25">
      <c r="A1150">
        <v>1148</v>
      </c>
      <c r="B1150" t="str">
        <f>IF(DataBank!F1150="failed",DataBank!B1150,"")</f>
        <v>Warren's / Adilyn's Rollin' Bistro</v>
      </c>
      <c r="C1150">
        <f>IF(DataBank!F1150="failed",DataBank!L1150,"")</f>
        <v>3</v>
      </c>
    </row>
    <row r="1151" spans="1:3" ht="15" customHeight="1" x14ac:dyDescent="0.25">
      <c r="A1151">
        <v>1149</v>
      </c>
      <c r="B1151" t="str">
        <f>IF(DataBank!F1151="failed",DataBank!B1151,"")</f>
        <v>The Floridian Food Truck</v>
      </c>
      <c r="C1151">
        <f>IF(DataBank!F1151="failed",DataBank!L1151,"")</f>
        <v>2</v>
      </c>
    </row>
    <row r="1152" spans="1:3" ht="15" customHeight="1" x14ac:dyDescent="0.25">
      <c r="A1152">
        <v>1150</v>
      </c>
      <c r="B1152" t="str">
        <f>IF(DataBank!F1152="failed",DataBank!B1152,"")</f>
        <v>Chef Po's Food Truck</v>
      </c>
      <c r="C1152">
        <f>IF(DataBank!F1152="failed",DataBank!L1152,"")</f>
        <v>6</v>
      </c>
    </row>
    <row r="1153" spans="1:3" ht="15" customHeight="1" x14ac:dyDescent="0.25">
      <c r="A1153">
        <v>1151</v>
      </c>
      <c r="B1153" t="str">
        <f>IF(DataBank!F1153="failed",DataBank!B1153,"")</f>
        <v>Blaze'n Pontiac Grill</v>
      </c>
      <c r="C1153">
        <f>IF(DataBank!F1153="failed",DataBank!L1153,"")</f>
        <v>0</v>
      </c>
    </row>
    <row r="1154" spans="1:3" ht="15" customHeight="1" x14ac:dyDescent="0.25">
      <c r="A1154">
        <v>1152</v>
      </c>
      <c r="B1154" t="str">
        <f>IF(DataBank!F1154="failed",DataBank!B1154,"")</f>
        <v>Peruvian King Food Truck</v>
      </c>
      <c r="C1154">
        <f>IF(DataBank!F1154="failed",DataBank!L1154,"")</f>
        <v>15</v>
      </c>
    </row>
    <row r="1155" spans="1:3" ht="15" customHeight="1" x14ac:dyDescent="0.25">
      <c r="A1155">
        <v>1153</v>
      </c>
      <c r="B1155" t="str">
        <f>IF(DataBank!F1155="failed",DataBank!B1155,"")</f>
        <v>The Cold Spot Mobile Trailer</v>
      </c>
      <c r="C1155">
        <f>IF(DataBank!F1155="failed",DataBank!L1155,"")</f>
        <v>1</v>
      </c>
    </row>
    <row r="1156" spans="1:3" ht="15" customHeight="1" x14ac:dyDescent="0.25">
      <c r="A1156">
        <v>1154</v>
      </c>
      <c r="B1156" t="str">
        <f>IF(DataBank!F1156="failed",DataBank!B1156,"")</f>
        <v>Food Truck Funding</v>
      </c>
      <c r="C1156">
        <f>IF(DataBank!F1156="failed",DataBank!L1156,"")</f>
        <v>3</v>
      </c>
    </row>
    <row r="1157" spans="1:3" ht="15" customHeight="1" x14ac:dyDescent="0.25">
      <c r="A1157">
        <v>1155</v>
      </c>
      <c r="B1157" t="str">
        <f>IF(DataBank!F1157="failed",DataBank!B1157,"")</f>
        <v>Mobile Coffee Cart with a Purpose</v>
      </c>
      <c r="C1157">
        <f>IF(DataBank!F1157="failed",DataBank!L1157,"")</f>
        <v>8</v>
      </c>
    </row>
    <row r="1158" spans="1:3" ht="15" customHeight="1" x14ac:dyDescent="0.25">
      <c r="A1158">
        <v>1156</v>
      </c>
      <c r="B1158" t="str">
        <f>IF(DataBank!F1158="failed",DataBank!B1158,"")</f>
        <v>Harley Hawg Dogs, Inc</v>
      </c>
      <c r="C1158">
        <f>IF(DataBank!F1158="failed",DataBank!L1158,"")</f>
        <v>0</v>
      </c>
    </row>
    <row r="1159" spans="1:3" ht="15" customHeight="1" x14ac:dyDescent="0.25">
      <c r="A1159">
        <v>1157</v>
      </c>
      <c r="B1159" t="str">
        <f>IF(DataBank!F1159="failed",DataBank!B1159,"")</f>
        <v>BIGFOOT BBQ - Flavors As Big As Sasquatch Himself</v>
      </c>
      <c r="C1159">
        <f>IF(DataBank!F1159="failed",DataBank!L1159,"")</f>
        <v>3</v>
      </c>
    </row>
    <row r="1160" spans="1:3" ht="15" customHeight="1" x14ac:dyDescent="0.25">
      <c r="A1160">
        <v>1158</v>
      </c>
      <c r="B1160" t="str">
        <f>IF(DataBank!F1160="failed",DataBank!B1160,"")</f>
        <v>Help me build my Tiny House Cupcake Bakery - Phase 1</v>
      </c>
      <c r="C1160">
        <f>IF(DataBank!F1160="failed",DataBank!L1160,"")</f>
        <v>3</v>
      </c>
    </row>
    <row r="1161" spans="1:3" ht="15" customHeight="1" x14ac:dyDescent="0.25">
      <c r="A1161">
        <v>1159</v>
      </c>
      <c r="B1161" t="str">
        <f>IF(DataBank!F1161="failed",DataBank!B1161,"")</f>
        <v>Skewed Up Food Truck</v>
      </c>
      <c r="C1161">
        <f>IF(DataBank!F1161="failed",DataBank!L1161,"")</f>
        <v>0</v>
      </c>
    </row>
    <row r="1162" spans="1:3" ht="15" customHeight="1" x14ac:dyDescent="0.25">
      <c r="A1162">
        <v>1160</v>
      </c>
      <c r="B1162" t="str">
        <f>IF(DataBank!F1162="failed",DataBank!B1162,"")</f>
        <v>Harvest Grub Eatery...Mobile Eatery...Fresh Seasonal Grub!</v>
      </c>
      <c r="C1162">
        <f>IF(DataBank!F1162="failed",DataBank!L1162,"")</f>
        <v>19</v>
      </c>
    </row>
    <row r="1163" spans="1:3" ht="15" customHeight="1" x14ac:dyDescent="0.25">
      <c r="A1163">
        <v>1161</v>
      </c>
      <c r="B1163" t="str">
        <f>IF(DataBank!F1163="failed",DataBank!B1163,"")</f>
        <v>Pyros Brick Oven Pizza in a Food Truck.</v>
      </c>
      <c r="C1163">
        <f>IF(DataBank!F1163="failed",DataBank!L1163,"")</f>
        <v>0</v>
      </c>
    </row>
    <row r="1164" spans="1:3" ht="15" customHeight="1" x14ac:dyDescent="0.25">
      <c r="A1164">
        <v>1162</v>
      </c>
      <c r="B1164" t="str">
        <f>IF(DataBank!F1164="failed",DataBank!B1164,"")</f>
        <v>Super Natural Kooking</v>
      </c>
      <c r="C1164">
        <f>IF(DataBank!F1164="failed",DataBank!L1164,"")</f>
        <v>2</v>
      </c>
    </row>
    <row r="1165" spans="1:3" ht="15" customHeight="1" x14ac:dyDescent="0.25">
      <c r="A1165">
        <v>1163</v>
      </c>
      <c r="B1165" t="str">
        <f>IF(DataBank!F1165="failed",DataBank!B1165,"")</f>
        <v>When I become awesome, I will cater an event for you!!</v>
      </c>
      <c r="C1165">
        <f>IF(DataBank!F1165="failed",DataBank!L1165,"")</f>
        <v>0</v>
      </c>
    </row>
    <row r="1166" spans="1:3" ht="15" customHeight="1" x14ac:dyDescent="0.25">
      <c r="A1166">
        <v>1164</v>
      </c>
      <c r="B1166" t="str">
        <f>IF(DataBank!F1166="failed",DataBank!B1166,"")</f>
        <v>Bayou Classic BBQ</v>
      </c>
      <c r="C1166">
        <f>IF(DataBank!F1166="failed",DataBank!L1166,"")</f>
        <v>0</v>
      </c>
    </row>
    <row r="1167" spans="1:3" ht="15" customHeight="1" x14ac:dyDescent="0.25">
      <c r="A1167">
        <v>1165</v>
      </c>
      <c r="B1167" t="str">
        <f>IF(DataBank!F1167="failed",DataBank!B1167,"")</f>
        <v>Cupcake Wars Winners: Dreamy Creations Cupcake Truck</v>
      </c>
      <c r="C1167">
        <f>IF(DataBank!F1167="failed",DataBank!L1167,"")</f>
        <v>25</v>
      </c>
    </row>
    <row r="1168" spans="1:3" ht="15" customHeight="1" x14ac:dyDescent="0.25">
      <c r="A1168">
        <v>1166</v>
      </c>
      <c r="B1168" t="str">
        <f>IF(DataBank!F1168="failed",DataBank!B1168,"")</f>
        <v>Fire On High: Organic Food Truck on a Mission</v>
      </c>
      <c r="C1168">
        <f>IF(DataBank!F1168="failed",DataBank!L1168,"")</f>
        <v>8</v>
      </c>
    </row>
    <row r="1169" spans="1:3" ht="15" customHeight="1" x14ac:dyDescent="0.25">
      <c r="A1169">
        <v>1167</v>
      </c>
      <c r="B1169" t="str">
        <f>IF(DataBank!F1169="failed",DataBank!B1169,"")</f>
        <v>Empanada Express Food Truck</v>
      </c>
      <c r="C1169">
        <f>IF(DataBank!F1169="failed",DataBank!L1169,"")</f>
        <v>16</v>
      </c>
    </row>
    <row r="1170" spans="1:3" ht="15" customHeight="1" x14ac:dyDescent="0.25">
      <c r="A1170">
        <v>1168</v>
      </c>
      <c r="B1170" t="str">
        <f>IF(DataBank!F1170="failed",DataBank!B1170,"")</f>
        <v>SiMpLy FreSH fOoD TrUck</v>
      </c>
      <c r="C1170">
        <f>IF(DataBank!F1170="failed",DataBank!L1170,"")</f>
        <v>3</v>
      </c>
    </row>
    <row r="1171" spans="1:3" ht="15" customHeight="1" x14ac:dyDescent="0.25">
      <c r="A1171">
        <v>1169</v>
      </c>
      <c r="B1171" t="str">
        <f>IF(DataBank!F1171="failed",DataBank!B1171,"")</f>
        <v>FREE Shuttle Service in Downtown Los Angeles</v>
      </c>
      <c r="C1171">
        <f>IF(DataBank!F1171="failed",DataBank!L1171,"")</f>
        <v>3</v>
      </c>
    </row>
    <row r="1172" spans="1:3" ht="15" customHeight="1" x14ac:dyDescent="0.25">
      <c r="A1172">
        <v>1170</v>
      </c>
      <c r="B1172" t="str">
        <f>IF(DataBank!F1172="failed",DataBank!B1172,"")</f>
        <v>Its A Rib Thing</v>
      </c>
      <c r="C1172">
        <f>IF(DataBank!F1172="failed",DataBank!L1172,"")</f>
        <v>2</v>
      </c>
    </row>
    <row r="1173" spans="1:3" ht="15" customHeight="1" x14ac:dyDescent="0.25">
      <c r="A1173">
        <v>1171</v>
      </c>
      <c r="B1173" t="str">
        <f>IF(DataBank!F1173="failed",DataBank!B1173,"")</f>
        <v>The Mean Green Purple Machine</v>
      </c>
      <c r="C1173">
        <f>IF(DataBank!F1173="failed",DataBank!L1173,"")</f>
        <v>1</v>
      </c>
    </row>
    <row r="1174" spans="1:3" ht="15" customHeight="1" x14ac:dyDescent="0.25">
      <c r="A1174">
        <v>1172</v>
      </c>
      <c r="B1174" t="str">
        <f>IF(DataBank!F1174="failed",DataBank!B1174,"")</f>
        <v>let your dayz take you to the dogs.</v>
      </c>
      <c r="C1174">
        <f>IF(DataBank!F1174="failed",DataBank!L1174,"")</f>
        <v>0</v>
      </c>
    </row>
    <row r="1175" spans="1:3" ht="15" customHeight="1" x14ac:dyDescent="0.25">
      <c r="A1175">
        <v>1173</v>
      </c>
      <c r="B1175" t="str">
        <f>IF(DataBank!F1175="failed",DataBank!B1175,"")</f>
        <v>Notorious P.I.G. Food Truck will bring gangsta food to YOU!!</v>
      </c>
      <c r="C1175">
        <f>IF(DataBank!F1175="failed",DataBank!L1175,"")</f>
        <v>1</v>
      </c>
    </row>
    <row r="1176" spans="1:3" ht="15" customHeight="1" x14ac:dyDescent="0.25">
      <c r="A1176">
        <v>1174</v>
      </c>
      <c r="B1176" t="str">
        <f>IF(DataBank!F1176="failed",DataBank!B1176,"")</f>
        <v>Give The Black Burro a Stable Stable</v>
      </c>
      <c r="C1176">
        <f>IF(DataBank!F1176="failed",DataBank!L1176,"")</f>
        <v>19</v>
      </c>
    </row>
    <row r="1177" spans="1:3" ht="15" customHeight="1" x14ac:dyDescent="0.25">
      <c r="A1177">
        <v>1175</v>
      </c>
      <c r="B1177" t="str">
        <f>IF(DataBank!F1177="failed",DataBank!B1177,"")</f>
        <v>Bad To The Cone Food Service ATX</v>
      </c>
      <c r="C1177">
        <f>IF(DataBank!F1177="failed",DataBank!L1177,"")</f>
        <v>9</v>
      </c>
    </row>
    <row r="1178" spans="1:3" ht="15" customHeight="1" x14ac:dyDescent="0.25">
      <c r="A1178">
        <v>1176</v>
      </c>
      <c r="B1178" t="str">
        <f>IF(DataBank!F1178="failed",DataBank!B1178,"")</f>
        <v>Mirlin's Sushi</v>
      </c>
      <c r="C1178">
        <f>IF(DataBank!F1178="failed",DataBank!L1178,"")</f>
        <v>1</v>
      </c>
    </row>
    <row r="1179" spans="1:3" ht="15" customHeight="1" x14ac:dyDescent="0.25">
      <c r="A1179">
        <v>1177</v>
      </c>
      <c r="B1179" t="str">
        <f>IF(DataBank!F1179="failed",DataBank!B1179,"")</f>
        <v>Funnel Cakes come to the UK!</v>
      </c>
      <c r="C1179">
        <f>IF(DataBank!F1179="failed",DataBank!L1179,"")</f>
        <v>0</v>
      </c>
    </row>
    <row r="1180" spans="1:3" ht="15" customHeight="1" x14ac:dyDescent="0.25">
      <c r="A1180">
        <v>1178</v>
      </c>
      <c r="B1180" t="str">
        <f>IF(DataBank!F1180="failed",DataBank!B1180,"")</f>
        <v>Thella's, food, tacos, burritos, health</v>
      </c>
      <c r="C1180">
        <f>IF(DataBank!F1180="failed",DataBank!L1180,"")</f>
        <v>1</v>
      </c>
    </row>
    <row r="1181" spans="1:3" ht="15" customHeight="1" x14ac:dyDescent="0.25">
      <c r="A1181">
        <v>1179</v>
      </c>
      <c r="B1181" t="str">
        <f>IF(DataBank!F1181="failed",DataBank!B1181,"")</f>
        <v>El Camion Roja</v>
      </c>
      <c r="C1181">
        <f>IF(DataBank!F1181="failed",DataBank!L1181,"")</f>
        <v>5</v>
      </c>
    </row>
    <row r="1182" spans="1:3" ht="15" customHeight="1" x14ac:dyDescent="0.25">
      <c r="A1182">
        <v>1180</v>
      </c>
      <c r="B1182" t="str">
        <f>IF(DataBank!F1182="failed",DataBank!B1182,"")</f>
        <v>Hogzilla S.O.W. (Squeals On Wheels) A Veteran Owned Company</v>
      </c>
      <c r="C1182">
        <f>IF(DataBank!F1182="failed",DataBank!L1182,"")</f>
        <v>85</v>
      </c>
    </row>
    <row r="1183" spans="1:3" ht="15" customHeight="1" x14ac:dyDescent="0.25">
      <c r="A1183">
        <v>1181</v>
      </c>
      <c r="B1183" t="str">
        <f>IF(DataBank!F1183="failed",DataBank!B1183,"")</f>
        <v>Gringo Loco Tacos Food Truck</v>
      </c>
      <c r="C1183">
        <f>IF(DataBank!F1183="failed",DataBank!L1183,"")</f>
        <v>3</v>
      </c>
    </row>
    <row r="1184" spans="1:3" ht="15" customHeight="1" x14ac:dyDescent="0.25">
      <c r="A1184">
        <v>1182</v>
      </c>
      <c r="B1184" t="str">
        <f>IF(DataBank!F1184="failed",DataBank!B1184,"")</f>
        <v>J &amp; D Rolling Smoke BBQ expansion</v>
      </c>
      <c r="C1184">
        <f>IF(DataBank!F1184="failed",DataBank!L1184,"")</f>
        <v>4</v>
      </c>
    </row>
    <row r="1185" spans="1:3" ht="15" customHeight="1" x14ac:dyDescent="0.25">
      <c r="A1185">
        <v>1183</v>
      </c>
      <c r="B1185" t="str">
        <f>IF(DataBank!F1185="failed",DataBank!B1185,"")</f>
        <v>Freshie's Donuts Food Trailer</v>
      </c>
      <c r="C1185">
        <f>IF(DataBank!F1185="failed",DataBank!L1185,"")</f>
        <v>3</v>
      </c>
    </row>
    <row r="1186" spans="1:3" ht="15" hidden="1" customHeight="1" x14ac:dyDescent="0.25">
      <c r="A1186">
        <v>1184</v>
      </c>
      <c r="B1186" t="str">
        <f>IF(DataBank!F1186="failed",DataBank!B1186,"")</f>
        <v/>
      </c>
      <c r="C1186" t="str">
        <f>IF(DataBank!F1186="failed",DataBank!L1186,"")</f>
        <v/>
      </c>
    </row>
    <row r="1187" spans="1:3" ht="15" hidden="1" customHeight="1" x14ac:dyDescent="0.25">
      <c r="A1187">
        <v>1185</v>
      </c>
      <c r="B1187" t="str">
        <f>IF(DataBank!F1187="failed",DataBank!B1187,"")</f>
        <v/>
      </c>
      <c r="C1187" t="str">
        <f>IF(DataBank!F1187="failed",DataBank!L1187,"")</f>
        <v/>
      </c>
    </row>
    <row r="1188" spans="1:3" ht="15" hidden="1" customHeight="1" x14ac:dyDescent="0.25">
      <c r="A1188">
        <v>1186</v>
      </c>
      <c r="B1188" t="str">
        <f>IF(DataBank!F1188="failed",DataBank!B1188,"")</f>
        <v/>
      </c>
      <c r="C1188" t="str">
        <f>IF(DataBank!F1188="failed",DataBank!L1188,"")</f>
        <v/>
      </c>
    </row>
    <row r="1189" spans="1:3" ht="15" hidden="1" customHeight="1" x14ac:dyDescent="0.25">
      <c r="A1189">
        <v>1187</v>
      </c>
      <c r="B1189" t="str">
        <f>IF(DataBank!F1189="failed",DataBank!B1189,"")</f>
        <v/>
      </c>
      <c r="C1189" t="str">
        <f>IF(DataBank!F1189="failed",DataBank!L1189,"")</f>
        <v/>
      </c>
    </row>
    <row r="1190" spans="1:3" ht="15" hidden="1" customHeight="1" x14ac:dyDescent="0.25">
      <c r="A1190">
        <v>1188</v>
      </c>
      <c r="B1190" t="str">
        <f>IF(DataBank!F1190="failed",DataBank!B1190,"")</f>
        <v/>
      </c>
      <c r="C1190" t="str">
        <f>IF(DataBank!F1190="failed",DataBank!L1190,"")</f>
        <v/>
      </c>
    </row>
    <row r="1191" spans="1:3" ht="15" hidden="1" customHeight="1" x14ac:dyDescent="0.25">
      <c r="A1191">
        <v>1189</v>
      </c>
      <c r="B1191" t="str">
        <f>IF(DataBank!F1191="failed",DataBank!B1191,"")</f>
        <v/>
      </c>
      <c r="C1191" t="str">
        <f>IF(DataBank!F1191="failed",DataBank!L1191,"")</f>
        <v/>
      </c>
    </row>
    <row r="1192" spans="1:3" ht="15" hidden="1" customHeight="1" x14ac:dyDescent="0.25">
      <c r="A1192">
        <v>1190</v>
      </c>
      <c r="B1192" t="str">
        <f>IF(DataBank!F1192="failed",DataBank!B1192,"")</f>
        <v/>
      </c>
      <c r="C1192" t="str">
        <f>IF(DataBank!F1192="failed",DataBank!L1192,"")</f>
        <v/>
      </c>
    </row>
    <row r="1193" spans="1:3" ht="15" hidden="1" customHeight="1" x14ac:dyDescent="0.25">
      <c r="A1193">
        <v>1191</v>
      </c>
      <c r="B1193" t="str">
        <f>IF(DataBank!F1193="failed",DataBank!B1193,"")</f>
        <v/>
      </c>
      <c r="C1193" t="str">
        <f>IF(DataBank!F1193="failed",DataBank!L1193,"")</f>
        <v/>
      </c>
    </row>
    <row r="1194" spans="1:3" ht="15" hidden="1" customHeight="1" x14ac:dyDescent="0.25">
      <c r="A1194">
        <v>1192</v>
      </c>
      <c r="B1194" t="str">
        <f>IF(DataBank!F1194="failed",DataBank!B1194,"")</f>
        <v/>
      </c>
      <c r="C1194" t="str">
        <f>IF(DataBank!F1194="failed",DataBank!L1194,"")</f>
        <v/>
      </c>
    </row>
    <row r="1195" spans="1:3" ht="15" hidden="1" customHeight="1" x14ac:dyDescent="0.25">
      <c r="A1195">
        <v>1193</v>
      </c>
      <c r="B1195" t="str">
        <f>IF(DataBank!F1195="failed",DataBank!B1195,"")</f>
        <v/>
      </c>
      <c r="C1195" t="str">
        <f>IF(DataBank!F1195="failed",DataBank!L1195,"")</f>
        <v/>
      </c>
    </row>
    <row r="1196" spans="1:3" ht="15" hidden="1" customHeight="1" x14ac:dyDescent="0.25">
      <c r="A1196">
        <v>1194</v>
      </c>
      <c r="B1196" t="str">
        <f>IF(DataBank!F1196="failed",DataBank!B1196,"")</f>
        <v/>
      </c>
      <c r="C1196" t="str">
        <f>IF(DataBank!F1196="failed",DataBank!L1196,"")</f>
        <v/>
      </c>
    </row>
    <row r="1197" spans="1:3" ht="15" hidden="1" customHeight="1" x14ac:dyDescent="0.25">
      <c r="A1197">
        <v>1195</v>
      </c>
      <c r="B1197" t="str">
        <f>IF(DataBank!F1197="failed",DataBank!B1197,"")</f>
        <v/>
      </c>
      <c r="C1197" t="str">
        <f>IF(DataBank!F1197="failed",DataBank!L1197,"")</f>
        <v/>
      </c>
    </row>
    <row r="1198" spans="1:3" ht="15" hidden="1" customHeight="1" x14ac:dyDescent="0.25">
      <c r="A1198">
        <v>1196</v>
      </c>
      <c r="B1198" t="str">
        <f>IF(DataBank!F1198="failed",DataBank!B1198,"")</f>
        <v/>
      </c>
      <c r="C1198" t="str">
        <f>IF(DataBank!F1198="failed",DataBank!L1198,"")</f>
        <v/>
      </c>
    </row>
    <row r="1199" spans="1:3" ht="15" hidden="1" customHeight="1" x14ac:dyDescent="0.25">
      <c r="A1199">
        <v>1197</v>
      </c>
      <c r="B1199" t="str">
        <f>IF(DataBank!F1199="failed",DataBank!B1199,"")</f>
        <v/>
      </c>
      <c r="C1199" t="str">
        <f>IF(DataBank!F1199="failed",DataBank!L1199,"")</f>
        <v/>
      </c>
    </row>
    <row r="1200" spans="1:3" ht="15" hidden="1" customHeight="1" x14ac:dyDescent="0.25">
      <c r="A1200">
        <v>1198</v>
      </c>
      <c r="B1200" t="str">
        <f>IF(DataBank!F1200="failed",DataBank!B1200,"")</f>
        <v/>
      </c>
      <c r="C1200" t="str">
        <f>IF(DataBank!F1200="failed",DataBank!L1200,"")</f>
        <v/>
      </c>
    </row>
    <row r="1201" spans="1:3" ht="15" hidden="1" customHeight="1" x14ac:dyDescent="0.25">
      <c r="A1201">
        <v>1199</v>
      </c>
      <c r="B1201" t="str">
        <f>IF(DataBank!F1201="failed",DataBank!B1201,"")</f>
        <v/>
      </c>
      <c r="C1201" t="str">
        <f>IF(DataBank!F1201="failed",DataBank!L1201,"")</f>
        <v/>
      </c>
    </row>
    <row r="1202" spans="1:3" ht="15" hidden="1" customHeight="1" x14ac:dyDescent="0.25">
      <c r="A1202">
        <v>1200</v>
      </c>
      <c r="B1202" t="str">
        <f>IF(DataBank!F1202="failed",DataBank!B1202,"")</f>
        <v/>
      </c>
      <c r="C1202" t="str">
        <f>IF(DataBank!F1202="failed",DataBank!L1202,"")</f>
        <v/>
      </c>
    </row>
    <row r="1203" spans="1:3" ht="15" hidden="1" customHeight="1" x14ac:dyDescent="0.25">
      <c r="A1203">
        <v>1201</v>
      </c>
      <c r="B1203" t="str">
        <f>IF(DataBank!F1203="failed",DataBank!B1203,"")</f>
        <v/>
      </c>
      <c r="C1203" t="str">
        <f>IF(DataBank!F1203="failed",DataBank!L1203,"")</f>
        <v/>
      </c>
    </row>
    <row r="1204" spans="1:3" ht="15" hidden="1" customHeight="1" x14ac:dyDescent="0.25">
      <c r="A1204">
        <v>1202</v>
      </c>
      <c r="B1204" t="str">
        <f>IF(DataBank!F1204="failed",DataBank!B1204,"")</f>
        <v/>
      </c>
      <c r="C1204" t="str">
        <f>IF(DataBank!F1204="failed",DataBank!L1204,"")</f>
        <v/>
      </c>
    </row>
    <row r="1205" spans="1:3" ht="15" hidden="1" customHeight="1" x14ac:dyDescent="0.25">
      <c r="A1205">
        <v>1203</v>
      </c>
      <c r="B1205" t="str">
        <f>IF(DataBank!F1205="failed",DataBank!B1205,"")</f>
        <v/>
      </c>
      <c r="C1205" t="str">
        <f>IF(DataBank!F1205="failed",DataBank!L1205,"")</f>
        <v/>
      </c>
    </row>
    <row r="1206" spans="1:3" ht="15" hidden="1" customHeight="1" x14ac:dyDescent="0.25">
      <c r="A1206">
        <v>1204</v>
      </c>
      <c r="B1206" t="str">
        <f>IF(DataBank!F1206="failed",DataBank!B1206,"")</f>
        <v/>
      </c>
      <c r="C1206" t="str">
        <f>IF(DataBank!F1206="failed",DataBank!L1206,"")</f>
        <v/>
      </c>
    </row>
    <row r="1207" spans="1:3" ht="15" hidden="1" customHeight="1" x14ac:dyDescent="0.25">
      <c r="A1207">
        <v>1205</v>
      </c>
      <c r="B1207" t="str">
        <f>IF(DataBank!F1207="failed",DataBank!B1207,"")</f>
        <v/>
      </c>
      <c r="C1207" t="str">
        <f>IF(DataBank!F1207="failed",DataBank!L1207,"")</f>
        <v/>
      </c>
    </row>
    <row r="1208" spans="1:3" ht="15" hidden="1" customHeight="1" x14ac:dyDescent="0.25">
      <c r="A1208">
        <v>1206</v>
      </c>
      <c r="B1208" t="str">
        <f>IF(DataBank!F1208="failed",DataBank!B1208,"")</f>
        <v/>
      </c>
      <c r="C1208" t="str">
        <f>IF(DataBank!F1208="failed",DataBank!L1208,"")</f>
        <v/>
      </c>
    </row>
    <row r="1209" spans="1:3" ht="15" hidden="1" customHeight="1" x14ac:dyDescent="0.25">
      <c r="A1209">
        <v>1207</v>
      </c>
      <c r="B1209" t="str">
        <f>IF(DataBank!F1209="failed",DataBank!B1209,"")</f>
        <v/>
      </c>
      <c r="C1209" t="str">
        <f>IF(DataBank!F1209="failed",DataBank!L1209,"")</f>
        <v/>
      </c>
    </row>
    <row r="1210" spans="1:3" ht="15" hidden="1" customHeight="1" x14ac:dyDescent="0.25">
      <c r="A1210">
        <v>1208</v>
      </c>
      <c r="B1210" t="str">
        <f>IF(DataBank!F1210="failed",DataBank!B1210,"")</f>
        <v/>
      </c>
      <c r="C1210" t="str">
        <f>IF(DataBank!F1210="failed",DataBank!L1210,"")</f>
        <v/>
      </c>
    </row>
    <row r="1211" spans="1:3" ht="15" hidden="1" customHeight="1" x14ac:dyDescent="0.25">
      <c r="A1211">
        <v>1209</v>
      </c>
      <c r="B1211" t="str">
        <f>IF(DataBank!F1211="failed",DataBank!B1211,"")</f>
        <v/>
      </c>
      <c r="C1211" t="str">
        <f>IF(DataBank!F1211="failed",DataBank!L1211,"")</f>
        <v/>
      </c>
    </row>
    <row r="1212" spans="1:3" ht="15" hidden="1" customHeight="1" x14ac:dyDescent="0.25">
      <c r="A1212">
        <v>1210</v>
      </c>
      <c r="B1212" t="str">
        <f>IF(DataBank!F1212="failed",DataBank!B1212,"")</f>
        <v/>
      </c>
      <c r="C1212" t="str">
        <f>IF(DataBank!F1212="failed",DataBank!L1212,"")</f>
        <v/>
      </c>
    </row>
    <row r="1213" spans="1:3" ht="15" hidden="1" customHeight="1" x14ac:dyDescent="0.25">
      <c r="A1213">
        <v>1211</v>
      </c>
      <c r="B1213" t="str">
        <f>IF(DataBank!F1213="failed",DataBank!B1213,"")</f>
        <v/>
      </c>
      <c r="C1213" t="str">
        <f>IF(DataBank!F1213="failed",DataBank!L1213,"")</f>
        <v/>
      </c>
    </row>
    <row r="1214" spans="1:3" ht="15" hidden="1" customHeight="1" x14ac:dyDescent="0.25">
      <c r="A1214">
        <v>1212</v>
      </c>
      <c r="B1214" t="str">
        <f>IF(DataBank!F1214="failed",DataBank!B1214,"")</f>
        <v/>
      </c>
      <c r="C1214" t="str">
        <f>IF(DataBank!F1214="failed",DataBank!L1214,"")</f>
        <v/>
      </c>
    </row>
    <row r="1215" spans="1:3" ht="15" hidden="1" customHeight="1" x14ac:dyDescent="0.25">
      <c r="A1215">
        <v>1213</v>
      </c>
      <c r="B1215" t="str">
        <f>IF(DataBank!F1215="failed",DataBank!B1215,"")</f>
        <v/>
      </c>
      <c r="C1215" t="str">
        <f>IF(DataBank!F1215="failed",DataBank!L1215,"")</f>
        <v/>
      </c>
    </row>
    <row r="1216" spans="1:3" ht="15" hidden="1" customHeight="1" x14ac:dyDescent="0.25">
      <c r="A1216">
        <v>1214</v>
      </c>
      <c r="B1216" t="str">
        <f>IF(DataBank!F1216="failed",DataBank!B1216,"")</f>
        <v/>
      </c>
      <c r="C1216" t="str">
        <f>IF(DataBank!F1216="failed",DataBank!L1216,"")</f>
        <v/>
      </c>
    </row>
    <row r="1217" spans="1:3" ht="15" hidden="1" customHeight="1" x14ac:dyDescent="0.25">
      <c r="A1217">
        <v>1215</v>
      </c>
      <c r="B1217" t="str">
        <f>IF(DataBank!F1217="failed",DataBank!B1217,"")</f>
        <v/>
      </c>
      <c r="C1217" t="str">
        <f>IF(DataBank!F1217="failed",DataBank!L1217,"")</f>
        <v/>
      </c>
    </row>
    <row r="1218" spans="1:3" ht="15" hidden="1" customHeight="1" x14ac:dyDescent="0.25">
      <c r="A1218">
        <v>1216</v>
      </c>
      <c r="B1218" t="str">
        <f>IF(DataBank!F1218="failed",DataBank!B1218,"")</f>
        <v/>
      </c>
      <c r="C1218" t="str">
        <f>IF(DataBank!F1218="failed",DataBank!L1218,"")</f>
        <v/>
      </c>
    </row>
    <row r="1219" spans="1:3" ht="15" hidden="1" customHeight="1" x14ac:dyDescent="0.25">
      <c r="A1219">
        <v>1217</v>
      </c>
      <c r="B1219" t="str">
        <f>IF(DataBank!F1219="failed",DataBank!B1219,"")</f>
        <v/>
      </c>
      <c r="C1219" t="str">
        <f>IF(DataBank!F1219="failed",DataBank!L1219,"")</f>
        <v/>
      </c>
    </row>
    <row r="1220" spans="1:3" ht="15" hidden="1" customHeight="1" x14ac:dyDescent="0.25">
      <c r="A1220">
        <v>1218</v>
      </c>
      <c r="B1220" t="str">
        <f>IF(DataBank!F1220="failed",DataBank!B1220,"")</f>
        <v/>
      </c>
      <c r="C1220" t="str">
        <f>IF(DataBank!F1220="failed",DataBank!L1220,"")</f>
        <v/>
      </c>
    </row>
    <row r="1221" spans="1:3" ht="15" hidden="1" customHeight="1" x14ac:dyDescent="0.25">
      <c r="A1221">
        <v>1219</v>
      </c>
      <c r="B1221" t="str">
        <f>IF(DataBank!F1221="failed",DataBank!B1221,"")</f>
        <v/>
      </c>
      <c r="C1221" t="str">
        <f>IF(DataBank!F1221="failed",DataBank!L1221,"")</f>
        <v/>
      </c>
    </row>
    <row r="1222" spans="1:3" ht="15" hidden="1" customHeight="1" x14ac:dyDescent="0.25">
      <c r="A1222">
        <v>1220</v>
      </c>
      <c r="B1222" t="str">
        <f>IF(DataBank!F1222="failed",DataBank!B1222,"")</f>
        <v/>
      </c>
      <c r="C1222" t="str">
        <f>IF(DataBank!F1222="failed",DataBank!L1222,"")</f>
        <v/>
      </c>
    </row>
    <row r="1223" spans="1:3" ht="15" hidden="1" customHeight="1" x14ac:dyDescent="0.25">
      <c r="A1223">
        <v>1221</v>
      </c>
      <c r="B1223" t="str">
        <f>IF(DataBank!F1223="failed",DataBank!B1223,"")</f>
        <v/>
      </c>
      <c r="C1223" t="str">
        <f>IF(DataBank!F1223="failed",DataBank!L1223,"")</f>
        <v/>
      </c>
    </row>
    <row r="1224" spans="1:3" ht="15" hidden="1" customHeight="1" x14ac:dyDescent="0.25">
      <c r="A1224">
        <v>1222</v>
      </c>
      <c r="B1224" t="str">
        <f>IF(DataBank!F1224="failed",DataBank!B1224,"")</f>
        <v/>
      </c>
      <c r="C1224" t="str">
        <f>IF(DataBank!F1224="failed",DataBank!L1224,"")</f>
        <v/>
      </c>
    </row>
    <row r="1225" spans="1:3" ht="15" hidden="1" customHeight="1" x14ac:dyDescent="0.25">
      <c r="A1225">
        <v>1223</v>
      </c>
      <c r="B1225" t="str">
        <f>IF(DataBank!F1225="failed",DataBank!B1225,"")</f>
        <v/>
      </c>
      <c r="C1225" t="str">
        <f>IF(DataBank!F1225="failed",DataBank!L1225,"")</f>
        <v/>
      </c>
    </row>
    <row r="1226" spans="1:3" ht="15" hidden="1" customHeight="1" x14ac:dyDescent="0.25">
      <c r="A1226">
        <v>1224</v>
      </c>
      <c r="B1226" t="str">
        <f>IF(DataBank!F1226="failed",DataBank!B1226,"")</f>
        <v/>
      </c>
      <c r="C1226" t="str">
        <f>IF(DataBank!F1226="failed",DataBank!L1226,"")</f>
        <v/>
      </c>
    </row>
    <row r="1227" spans="1:3" ht="15" hidden="1" customHeight="1" x14ac:dyDescent="0.25">
      <c r="A1227">
        <v>1225</v>
      </c>
      <c r="B1227" t="str">
        <f>IF(DataBank!F1227="failed",DataBank!B1227,"")</f>
        <v/>
      </c>
      <c r="C1227" t="str">
        <f>IF(DataBank!F1227="failed",DataBank!L1227,"")</f>
        <v/>
      </c>
    </row>
    <row r="1228" spans="1:3" ht="15" hidden="1" customHeight="1" x14ac:dyDescent="0.25">
      <c r="A1228">
        <v>1226</v>
      </c>
      <c r="B1228" t="str">
        <f>IF(DataBank!F1228="failed",DataBank!B1228,"")</f>
        <v/>
      </c>
      <c r="C1228" t="str">
        <f>IF(DataBank!F1228="failed",DataBank!L1228,"")</f>
        <v/>
      </c>
    </row>
    <row r="1229" spans="1:3" ht="15" hidden="1" customHeight="1" x14ac:dyDescent="0.25">
      <c r="A1229">
        <v>1227</v>
      </c>
      <c r="B1229" t="str">
        <f>IF(DataBank!F1229="failed",DataBank!B1229,"")</f>
        <v/>
      </c>
      <c r="C1229" t="str">
        <f>IF(DataBank!F1229="failed",DataBank!L1229,"")</f>
        <v/>
      </c>
    </row>
    <row r="1230" spans="1:3" ht="15" hidden="1" customHeight="1" x14ac:dyDescent="0.25">
      <c r="A1230">
        <v>1228</v>
      </c>
      <c r="B1230" t="str">
        <f>IF(DataBank!F1230="failed",DataBank!B1230,"")</f>
        <v/>
      </c>
      <c r="C1230" t="str">
        <f>IF(DataBank!F1230="failed",DataBank!L1230,"")</f>
        <v/>
      </c>
    </row>
    <row r="1231" spans="1:3" ht="15" hidden="1" customHeight="1" x14ac:dyDescent="0.25">
      <c r="A1231">
        <v>1229</v>
      </c>
      <c r="B1231" t="str">
        <f>IF(DataBank!F1231="failed",DataBank!B1231,"")</f>
        <v/>
      </c>
      <c r="C1231" t="str">
        <f>IF(DataBank!F1231="failed",DataBank!L1231,"")</f>
        <v/>
      </c>
    </row>
    <row r="1232" spans="1:3" ht="15" hidden="1" customHeight="1" x14ac:dyDescent="0.25">
      <c r="A1232">
        <v>1230</v>
      </c>
      <c r="B1232" t="str">
        <f>IF(DataBank!F1232="failed",DataBank!B1232,"")</f>
        <v/>
      </c>
      <c r="C1232" t="str">
        <f>IF(DataBank!F1232="failed",DataBank!L1232,"")</f>
        <v/>
      </c>
    </row>
    <row r="1233" spans="1:3" ht="15" hidden="1" customHeight="1" x14ac:dyDescent="0.25">
      <c r="A1233">
        <v>1231</v>
      </c>
      <c r="B1233" t="str">
        <f>IF(DataBank!F1233="failed",DataBank!B1233,"")</f>
        <v/>
      </c>
      <c r="C1233" t="str">
        <f>IF(DataBank!F1233="failed",DataBank!L1233,"")</f>
        <v/>
      </c>
    </row>
    <row r="1234" spans="1:3" ht="15" hidden="1" customHeight="1" x14ac:dyDescent="0.25">
      <c r="A1234">
        <v>1232</v>
      </c>
      <c r="B1234" t="str">
        <f>IF(DataBank!F1234="failed",DataBank!B1234,"")</f>
        <v/>
      </c>
      <c r="C1234" t="str">
        <f>IF(DataBank!F1234="failed",DataBank!L1234,"")</f>
        <v/>
      </c>
    </row>
    <row r="1235" spans="1:3" ht="15" hidden="1" customHeight="1" x14ac:dyDescent="0.25">
      <c r="A1235">
        <v>1233</v>
      </c>
      <c r="B1235" t="str">
        <f>IF(DataBank!F1235="failed",DataBank!B1235,"")</f>
        <v/>
      </c>
      <c r="C1235" t="str">
        <f>IF(DataBank!F1235="failed",DataBank!L1235,"")</f>
        <v/>
      </c>
    </row>
    <row r="1236" spans="1:3" ht="15" hidden="1" customHeight="1" x14ac:dyDescent="0.25">
      <c r="A1236">
        <v>1234</v>
      </c>
      <c r="B1236" t="str">
        <f>IF(DataBank!F1236="failed",DataBank!B1236,"")</f>
        <v/>
      </c>
      <c r="C1236" t="str">
        <f>IF(DataBank!F1236="failed",DataBank!L1236,"")</f>
        <v/>
      </c>
    </row>
    <row r="1237" spans="1:3" ht="15" hidden="1" customHeight="1" x14ac:dyDescent="0.25">
      <c r="A1237">
        <v>1235</v>
      </c>
      <c r="B1237" t="str">
        <f>IF(DataBank!F1237="failed",DataBank!B1237,"")</f>
        <v/>
      </c>
      <c r="C1237" t="str">
        <f>IF(DataBank!F1237="failed",DataBank!L1237,"")</f>
        <v/>
      </c>
    </row>
    <row r="1238" spans="1:3" ht="15" hidden="1" customHeight="1" x14ac:dyDescent="0.25">
      <c r="A1238">
        <v>1236</v>
      </c>
      <c r="B1238" t="str">
        <f>IF(DataBank!F1238="failed",DataBank!B1238,"")</f>
        <v/>
      </c>
      <c r="C1238" t="str">
        <f>IF(DataBank!F1238="failed",DataBank!L1238,"")</f>
        <v/>
      </c>
    </row>
    <row r="1239" spans="1:3" ht="15" hidden="1" customHeight="1" x14ac:dyDescent="0.25">
      <c r="A1239">
        <v>1237</v>
      </c>
      <c r="B1239" t="str">
        <f>IF(DataBank!F1239="failed",DataBank!B1239,"")</f>
        <v/>
      </c>
      <c r="C1239" t="str">
        <f>IF(DataBank!F1239="failed",DataBank!L1239,"")</f>
        <v/>
      </c>
    </row>
    <row r="1240" spans="1:3" ht="15" hidden="1" customHeight="1" x14ac:dyDescent="0.25">
      <c r="A1240">
        <v>1238</v>
      </c>
      <c r="B1240" t="str">
        <f>IF(DataBank!F1240="failed",DataBank!B1240,"")</f>
        <v/>
      </c>
      <c r="C1240" t="str">
        <f>IF(DataBank!F1240="failed",DataBank!L1240,"")</f>
        <v/>
      </c>
    </row>
    <row r="1241" spans="1:3" ht="15" hidden="1" customHeight="1" x14ac:dyDescent="0.25">
      <c r="A1241">
        <v>1239</v>
      </c>
      <c r="B1241" t="str">
        <f>IF(DataBank!F1241="failed",DataBank!B1241,"")</f>
        <v/>
      </c>
      <c r="C1241" t="str">
        <f>IF(DataBank!F1241="failed",DataBank!L1241,"")</f>
        <v/>
      </c>
    </row>
    <row r="1242" spans="1:3" ht="15" hidden="1" customHeight="1" x14ac:dyDescent="0.25">
      <c r="A1242">
        <v>1240</v>
      </c>
      <c r="B1242" t="str">
        <f>IF(DataBank!F1242="failed",DataBank!B1242,"")</f>
        <v/>
      </c>
      <c r="C1242" t="str">
        <f>IF(DataBank!F1242="failed",DataBank!L1242,"")</f>
        <v/>
      </c>
    </row>
    <row r="1243" spans="1:3" ht="15" hidden="1" customHeight="1" x14ac:dyDescent="0.25">
      <c r="A1243">
        <v>1241</v>
      </c>
      <c r="B1243" t="str">
        <f>IF(DataBank!F1243="failed",DataBank!B1243,"")</f>
        <v/>
      </c>
      <c r="C1243" t="str">
        <f>IF(DataBank!F1243="failed",DataBank!L1243,"")</f>
        <v/>
      </c>
    </row>
    <row r="1244" spans="1:3" ht="15" hidden="1" customHeight="1" x14ac:dyDescent="0.25">
      <c r="A1244">
        <v>1242</v>
      </c>
      <c r="B1244" t="str">
        <f>IF(DataBank!F1244="failed",DataBank!B1244,"")</f>
        <v/>
      </c>
      <c r="C1244" t="str">
        <f>IF(DataBank!F1244="failed",DataBank!L1244,"")</f>
        <v/>
      </c>
    </row>
    <row r="1245" spans="1:3" ht="15" hidden="1" customHeight="1" x14ac:dyDescent="0.25">
      <c r="A1245">
        <v>1243</v>
      </c>
      <c r="B1245" t="str">
        <f>IF(DataBank!F1245="failed",DataBank!B1245,"")</f>
        <v/>
      </c>
      <c r="C1245" t="str">
        <f>IF(DataBank!F1245="failed",DataBank!L1245,"")</f>
        <v/>
      </c>
    </row>
    <row r="1246" spans="1:3" ht="15" hidden="1" customHeight="1" x14ac:dyDescent="0.25">
      <c r="A1246">
        <v>1244</v>
      </c>
      <c r="B1246" t="str">
        <f>IF(DataBank!F1246="failed",DataBank!B1246,"")</f>
        <v/>
      </c>
      <c r="C1246" t="str">
        <f>IF(DataBank!F1246="failed",DataBank!L1246,"")</f>
        <v/>
      </c>
    </row>
    <row r="1247" spans="1:3" ht="15" hidden="1" customHeight="1" x14ac:dyDescent="0.25">
      <c r="A1247">
        <v>1245</v>
      </c>
      <c r="B1247" t="str">
        <f>IF(DataBank!F1247="failed",DataBank!B1247,"")</f>
        <v/>
      </c>
      <c r="C1247" t="str">
        <f>IF(DataBank!F1247="failed",DataBank!L1247,"")</f>
        <v/>
      </c>
    </row>
    <row r="1248" spans="1:3" ht="15" hidden="1" customHeight="1" x14ac:dyDescent="0.25">
      <c r="A1248">
        <v>1246</v>
      </c>
      <c r="B1248" t="str">
        <f>IF(DataBank!F1248="failed",DataBank!B1248,"")</f>
        <v/>
      </c>
      <c r="C1248" t="str">
        <f>IF(DataBank!F1248="failed",DataBank!L1248,"")</f>
        <v/>
      </c>
    </row>
    <row r="1249" spans="1:3" ht="15" hidden="1" customHeight="1" x14ac:dyDescent="0.25">
      <c r="A1249">
        <v>1247</v>
      </c>
      <c r="B1249" t="str">
        <f>IF(DataBank!F1249="failed",DataBank!B1249,"")</f>
        <v/>
      </c>
      <c r="C1249" t="str">
        <f>IF(DataBank!F1249="failed",DataBank!L1249,"")</f>
        <v/>
      </c>
    </row>
    <row r="1250" spans="1:3" ht="15" hidden="1" customHeight="1" x14ac:dyDescent="0.25">
      <c r="A1250">
        <v>1248</v>
      </c>
      <c r="B1250" t="str">
        <f>IF(DataBank!F1250="failed",DataBank!B1250,"")</f>
        <v/>
      </c>
      <c r="C1250" t="str">
        <f>IF(DataBank!F1250="failed",DataBank!L1250,"")</f>
        <v/>
      </c>
    </row>
    <row r="1251" spans="1:3" ht="15" hidden="1" customHeight="1" x14ac:dyDescent="0.25">
      <c r="A1251">
        <v>1249</v>
      </c>
      <c r="B1251" t="str">
        <f>IF(DataBank!F1251="failed",DataBank!B1251,"")</f>
        <v/>
      </c>
      <c r="C1251" t="str">
        <f>IF(DataBank!F1251="failed",DataBank!L1251,"")</f>
        <v/>
      </c>
    </row>
    <row r="1252" spans="1:3" ht="15" hidden="1" customHeight="1" x14ac:dyDescent="0.25">
      <c r="A1252">
        <v>1250</v>
      </c>
      <c r="B1252" t="str">
        <f>IF(DataBank!F1252="failed",DataBank!B1252,"")</f>
        <v/>
      </c>
      <c r="C1252" t="str">
        <f>IF(DataBank!F1252="failed",DataBank!L1252,"")</f>
        <v/>
      </c>
    </row>
    <row r="1253" spans="1:3" ht="15" hidden="1" customHeight="1" x14ac:dyDescent="0.25">
      <c r="A1253">
        <v>1251</v>
      </c>
      <c r="B1253" t="str">
        <f>IF(DataBank!F1253="failed",DataBank!B1253,"")</f>
        <v/>
      </c>
      <c r="C1253" t="str">
        <f>IF(DataBank!F1253="failed",DataBank!L1253,"")</f>
        <v/>
      </c>
    </row>
    <row r="1254" spans="1:3" ht="15" hidden="1" customHeight="1" x14ac:dyDescent="0.25">
      <c r="A1254">
        <v>1252</v>
      </c>
      <c r="B1254" t="str">
        <f>IF(DataBank!F1254="failed",DataBank!B1254,"")</f>
        <v/>
      </c>
      <c r="C1254" t="str">
        <f>IF(DataBank!F1254="failed",DataBank!L1254,"")</f>
        <v/>
      </c>
    </row>
    <row r="1255" spans="1:3" ht="15" hidden="1" customHeight="1" x14ac:dyDescent="0.25">
      <c r="A1255">
        <v>1253</v>
      </c>
      <c r="B1255" t="str">
        <f>IF(DataBank!F1255="failed",DataBank!B1255,"")</f>
        <v/>
      </c>
      <c r="C1255" t="str">
        <f>IF(DataBank!F1255="failed",DataBank!L1255,"")</f>
        <v/>
      </c>
    </row>
    <row r="1256" spans="1:3" ht="15" hidden="1" customHeight="1" x14ac:dyDescent="0.25">
      <c r="A1256">
        <v>1254</v>
      </c>
      <c r="B1256" t="str">
        <f>IF(DataBank!F1256="failed",DataBank!B1256,"")</f>
        <v/>
      </c>
      <c r="C1256" t="str">
        <f>IF(DataBank!F1256="failed",DataBank!L1256,"")</f>
        <v/>
      </c>
    </row>
    <row r="1257" spans="1:3" ht="15" hidden="1" customHeight="1" x14ac:dyDescent="0.25">
      <c r="A1257">
        <v>1255</v>
      </c>
      <c r="B1257" t="str">
        <f>IF(DataBank!F1257="failed",DataBank!B1257,"")</f>
        <v/>
      </c>
      <c r="C1257" t="str">
        <f>IF(DataBank!F1257="failed",DataBank!L1257,"")</f>
        <v/>
      </c>
    </row>
    <row r="1258" spans="1:3" ht="15" hidden="1" customHeight="1" x14ac:dyDescent="0.25">
      <c r="A1258">
        <v>1256</v>
      </c>
      <c r="B1258" t="str">
        <f>IF(DataBank!F1258="failed",DataBank!B1258,"")</f>
        <v/>
      </c>
      <c r="C1258" t="str">
        <f>IF(DataBank!F1258="failed",DataBank!L1258,"")</f>
        <v/>
      </c>
    </row>
    <row r="1259" spans="1:3" ht="15" hidden="1" customHeight="1" x14ac:dyDescent="0.25">
      <c r="A1259">
        <v>1257</v>
      </c>
      <c r="B1259" t="str">
        <f>IF(DataBank!F1259="failed",DataBank!B1259,"")</f>
        <v/>
      </c>
      <c r="C1259" t="str">
        <f>IF(DataBank!F1259="failed",DataBank!L1259,"")</f>
        <v/>
      </c>
    </row>
    <row r="1260" spans="1:3" ht="15" hidden="1" customHeight="1" x14ac:dyDescent="0.25">
      <c r="A1260">
        <v>1258</v>
      </c>
      <c r="B1260" t="str">
        <f>IF(DataBank!F1260="failed",DataBank!B1260,"")</f>
        <v/>
      </c>
      <c r="C1260" t="str">
        <f>IF(DataBank!F1260="failed",DataBank!L1260,"")</f>
        <v/>
      </c>
    </row>
    <row r="1261" spans="1:3" ht="15" hidden="1" customHeight="1" x14ac:dyDescent="0.25">
      <c r="A1261">
        <v>1259</v>
      </c>
      <c r="B1261" t="str">
        <f>IF(DataBank!F1261="failed",DataBank!B1261,"")</f>
        <v/>
      </c>
      <c r="C1261" t="str">
        <f>IF(DataBank!F1261="failed",DataBank!L1261,"")</f>
        <v/>
      </c>
    </row>
    <row r="1262" spans="1:3" ht="15" hidden="1" customHeight="1" x14ac:dyDescent="0.25">
      <c r="A1262">
        <v>1260</v>
      </c>
      <c r="B1262" t="str">
        <f>IF(DataBank!F1262="failed",DataBank!B1262,"")</f>
        <v/>
      </c>
      <c r="C1262" t="str">
        <f>IF(DataBank!F1262="failed",DataBank!L1262,"")</f>
        <v/>
      </c>
    </row>
    <row r="1263" spans="1:3" ht="15" hidden="1" customHeight="1" x14ac:dyDescent="0.25">
      <c r="A1263">
        <v>1261</v>
      </c>
      <c r="B1263" t="str">
        <f>IF(DataBank!F1263="failed",DataBank!B1263,"")</f>
        <v/>
      </c>
      <c r="C1263" t="str">
        <f>IF(DataBank!F1263="failed",DataBank!L1263,"")</f>
        <v/>
      </c>
    </row>
    <row r="1264" spans="1:3" ht="15" hidden="1" customHeight="1" x14ac:dyDescent="0.25">
      <c r="A1264">
        <v>1262</v>
      </c>
      <c r="B1264" t="str">
        <f>IF(DataBank!F1264="failed",DataBank!B1264,"")</f>
        <v/>
      </c>
      <c r="C1264" t="str">
        <f>IF(DataBank!F1264="failed",DataBank!L1264,"")</f>
        <v/>
      </c>
    </row>
    <row r="1265" spans="1:3" ht="15" hidden="1" customHeight="1" x14ac:dyDescent="0.25">
      <c r="A1265">
        <v>1263</v>
      </c>
      <c r="B1265" t="str">
        <f>IF(DataBank!F1265="failed",DataBank!B1265,"")</f>
        <v/>
      </c>
      <c r="C1265" t="str">
        <f>IF(DataBank!F1265="failed",DataBank!L1265,"")</f>
        <v/>
      </c>
    </row>
    <row r="1266" spans="1:3" ht="15" hidden="1" customHeight="1" x14ac:dyDescent="0.25">
      <c r="A1266">
        <v>1264</v>
      </c>
      <c r="B1266" t="str">
        <f>IF(DataBank!F1266="failed",DataBank!B1266,"")</f>
        <v/>
      </c>
      <c r="C1266" t="str">
        <f>IF(DataBank!F1266="failed",DataBank!L1266,"")</f>
        <v/>
      </c>
    </row>
    <row r="1267" spans="1:3" ht="15" hidden="1" customHeight="1" x14ac:dyDescent="0.25">
      <c r="A1267">
        <v>1265</v>
      </c>
      <c r="B1267" t="str">
        <f>IF(DataBank!F1267="failed",DataBank!B1267,"")</f>
        <v/>
      </c>
      <c r="C1267" t="str">
        <f>IF(DataBank!F1267="failed",DataBank!L1267,"")</f>
        <v/>
      </c>
    </row>
    <row r="1268" spans="1:3" ht="15" hidden="1" customHeight="1" x14ac:dyDescent="0.25">
      <c r="A1268">
        <v>1266</v>
      </c>
      <c r="B1268" t="str">
        <f>IF(DataBank!F1268="failed",DataBank!B1268,"")</f>
        <v/>
      </c>
      <c r="C1268" t="str">
        <f>IF(DataBank!F1268="failed",DataBank!L1268,"")</f>
        <v/>
      </c>
    </row>
    <row r="1269" spans="1:3" ht="15" hidden="1" customHeight="1" x14ac:dyDescent="0.25">
      <c r="A1269">
        <v>1267</v>
      </c>
      <c r="B1269" t="str">
        <f>IF(DataBank!F1269="failed",DataBank!B1269,"")</f>
        <v/>
      </c>
      <c r="C1269" t="str">
        <f>IF(DataBank!F1269="failed",DataBank!L1269,"")</f>
        <v/>
      </c>
    </row>
    <row r="1270" spans="1:3" ht="15" hidden="1" customHeight="1" x14ac:dyDescent="0.25">
      <c r="A1270">
        <v>1268</v>
      </c>
      <c r="B1270" t="str">
        <f>IF(DataBank!F1270="failed",DataBank!B1270,"")</f>
        <v/>
      </c>
      <c r="C1270" t="str">
        <f>IF(DataBank!F1270="failed",DataBank!L1270,"")</f>
        <v/>
      </c>
    </row>
    <row r="1271" spans="1:3" ht="15" hidden="1" customHeight="1" x14ac:dyDescent="0.25">
      <c r="A1271">
        <v>1269</v>
      </c>
      <c r="B1271" t="str">
        <f>IF(DataBank!F1271="failed",DataBank!B1271,"")</f>
        <v/>
      </c>
      <c r="C1271" t="str">
        <f>IF(DataBank!F1271="failed",DataBank!L1271,"")</f>
        <v/>
      </c>
    </row>
    <row r="1272" spans="1:3" ht="15" hidden="1" customHeight="1" x14ac:dyDescent="0.25">
      <c r="A1272">
        <v>1270</v>
      </c>
      <c r="B1272" t="str">
        <f>IF(DataBank!F1272="failed",DataBank!B1272,"")</f>
        <v/>
      </c>
      <c r="C1272" t="str">
        <f>IF(DataBank!F1272="failed",DataBank!L1272,"")</f>
        <v/>
      </c>
    </row>
    <row r="1273" spans="1:3" ht="15" hidden="1" customHeight="1" x14ac:dyDescent="0.25">
      <c r="A1273">
        <v>1271</v>
      </c>
      <c r="B1273" t="str">
        <f>IF(DataBank!F1273="failed",DataBank!B1273,"")</f>
        <v/>
      </c>
      <c r="C1273" t="str">
        <f>IF(DataBank!F1273="failed",DataBank!L1273,"")</f>
        <v/>
      </c>
    </row>
    <row r="1274" spans="1:3" ht="15" hidden="1" customHeight="1" x14ac:dyDescent="0.25">
      <c r="A1274">
        <v>1272</v>
      </c>
      <c r="B1274" t="str">
        <f>IF(DataBank!F1274="failed",DataBank!B1274,"")</f>
        <v/>
      </c>
      <c r="C1274" t="str">
        <f>IF(DataBank!F1274="failed",DataBank!L1274,"")</f>
        <v/>
      </c>
    </row>
    <row r="1275" spans="1:3" ht="15" hidden="1" customHeight="1" x14ac:dyDescent="0.25">
      <c r="A1275">
        <v>1273</v>
      </c>
      <c r="B1275" t="str">
        <f>IF(DataBank!F1275="failed",DataBank!B1275,"")</f>
        <v/>
      </c>
      <c r="C1275" t="str">
        <f>IF(DataBank!F1275="failed",DataBank!L1275,"")</f>
        <v/>
      </c>
    </row>
    <row r="1276" spans="1:3" ht="15" hidden="1" customHeight="1" x14ac:dyDescent="0.25">
      <c r="A1276">
        <v>1274</v>
      </c>
      <c r="B1276" t="str">
        <f>IF(DataBank!F1276="failed",DataBank!B1276,"")</f>
        <v/>
      </c>
      <c r="C1276" t="str">
        <f>IF(DataBank!F1276="failed",DataBank!L1276,"")</f>
        <v/>
      </c>
    </row>
    <row r="1277" spans="1:3" ht="15" hidden="1" customHeight="1" x14ac:dyDescent="0.25">
      <c r="A1277">
        <v>1275</v>
      </c>
      <c r="B1277" t="str">
        <f>IF(DataBank!F1277="failed",DataBank!B1277,"")</f>
        <v/>
      </c>
      <c r="C1277" t="str">
        <f>IF(DataBank!F1277="failed",DataBank!L1277,"")</f>
        <v/>
      </c>
    </row>
    <row r="1278" spans="1:3" ht="15" hidden="1" customHeight="1" x14ac:dyDescent="0.25">
      <c r="A1278">
        <v>1276</v>
      </c>
      <c r="B1278" t="str">
        <f>IF(DataBank!F1278="failed",DataBank!B1278,"")</f>
        <v/>
      </c>
      <c r="C1278" t="str">
        <f>IF(DataBank!F1278="failed",DataBank!L1278,"")</f>
        <v/>
      </c>
    </row>
    <row r="1279" spans="1:3" ht="15" hidden="1" customHeight="1" x14ac:dyDescent="0.25">
      <c r="A1279">
        <v>1277</v>
      </c>
      <c r="B1279" t="str">
        <f>IF(DataBank!F1279="failed",DataBank!B1279,"")</f>
        <v/>
      </c>
      <c r="C1279" t="str">
        <f>IF(DataBank!F1279="failed",DataBank!L1279,"")</f>
        <v/>
      </c>
    </row>
    <row r="1280" spans="1:3" ht="15" hidden="1" customHeight="1" x14ac:dyDescent="0.25">
      <c r="A1280">
        <v>1278</v>
      </c>
      <c r="B1280" t="str">
        <f>IF(DataBank!F1280="failed",DataBank!B1280,"")</f>
        <v/>
      </c>
      <c r="C1280" t="str">
        <f>IF(DataBank!F1280="failed",DataBank!L1280,"")</f>
        <v/>
      </c>
    </row>
    <row r="1281" spans="1:3" ht="15" hidden="1" customHeight="1" x14ac:dyDescent="0.25">
      <c r="A1281">
        <v>1279</v>
      </c>
      <c r="B1281" t="str">
        <f>IF(DataBank!F1281="failed",DataBank!B1281,"")</f>
        <v/>
      </c>
      <c r="C1281" t="str">
        <f>IF(DataBank!F1281="failed",DataBank!L1281,"")</f>
        <v/>
      </c>
    </row>
    <row r="1282" spans="1:3" ht="15" hidden="1" customHeight="1" x14ac:dyDescent="0.25">
      <c r="A1282">
        <v>1280</v>
      </c>
      <c r="B1282" t="str">
        <f>IF(DataBank!F1282="failed",DataBank!B1282,"")</f>
        <v/>
      </c>
      <c r="C1282" t="str">
        <f>IF(DataBank!F1282="failed",DataBank!L1282,"")</f>
        <v/>
      </c>
    </row>
    <row r="1283" spans="1:3" ht="15" hidden="1" customHeight="1" x14ac:dyDescent="0.25">
      <c r="A1283">
        <v>1281</v>
      </c>
      <c r="B1283" t="str">
        <f>IF(DataBank!F1283="failed",DataBank!B1283,"")</f>
        <v/>
      </c>
      <c r="C1283" t="str">
        <f>IF(DataBank!F1283="failed",DataBank!L1283,"")</f>
        <v/>
      </c>
    </row>
    <row r="1284" spans="1:3" ht="15" hidden="1" customHeight="1" x14ac:dyDescent="0.25">
      <c r="A1284">
        <v>1282</v>
      </c>
      <c r="B1284" t="str">
        <f>IF(DataBank!F1284="failed",DataBank!B1284,"")</f>
        <v/>
      </c>
      <c r="C1284" t="str">
        <f>IF(DataBank!F1284="failed",DataBank!L1284,"")</f>
        <v/>
      </c>
    </row>
    <row r="1285" spans="1:3" ht="15" hidden="1" customHeight="1" x14ac:dyDescent="0.25">
      <c r="A1285">
        <v>1283</v>
      </c>
      <c r="B1285" t="str">
        <f>IF(DataBank!F1285="failed",DataBank!B1285,"")</f>
        <v/>
      </c>
      <c r="C1285" t="str">
        <f>IF(DataBank!F1285="failed",DataBank!L1285,"")</f>
        <v/>
      </c>
    </row>
    <row r="1286" spans="1:3" ht="15" hidden="1" customHeight="1" x14ac:dyDescent="0.25">
      <c r="A1286">
        <v>1284</v>
      </c>
      <c r="B1286" t="str">
        <f>IF(DataBank!F1286="failed",DataBank!B1286,"")</f>
        <v/>
      </c>
      <c r="C1286" t="str">
        <f>IF(DataBank!F1286="failed",DataBank!L1286,"")</f>
        <v/>
      </c>
    </row>
    <row r="1287" spans="1:3" ht="15" hidden="1" customHeight="1" x14ac:dyDescent="0.25">
      <c r="A1287">
        <v>1285</v>
      </c>
      <c r="B1287" t="str">
        <f>IF(DataBank!F1287="failed",DataBank!B1287,"")</f>
        <v/>
      </c>
      <c r="C1287" t="str">
        <f>IF(DataBank!F1287="failed",DataBank!L1287,"")</f>
        <v/>
      </c>
    </row>
    <row r="1288" spans="1:3" ht="15" hidden="1" customHeight="1" x14ac:dyDescent="0.25">
      <c r="A1288">
        <v>1286</v>
      </c>
      <c r="B1288" t="str">
        <f>IF(DataBank!F1288="failed",DataBank!B1288,"")</f>
        <v/>
      </c>
      <c r="C1288" t="str">
        <f>IF(DataBank!F1288="failed",DataBank!L1288,"")</f>
        <v/>
      </c>
    </row>
    <row r="1289" spans="1:3" ht="15" hidden="1" customHeight="1" x14ac:dyDescent="0.25">
      <c r="A1289">
        <v>1287</v>
      </c>
      <c r="B1289" t="str">
        <f>IF(DataBank!F1289="failed",DataBank!B1289,"")</f>
        <v/>
      </c>
      <c r="C1289" t="str">
        <f>IF(DataBank!F1289="failed",DataBank!L1289,"")</f>
        <v/>
      </c>
    </row>
    <row r="1290" spans="1:3" ht="15" hidden="1" customHeight="1" x14ac:dyDescent="0.25">
      <c r="A1290">
        <v>1288</v>
      </c>
      <c r="B1290" t="str">
        <f>IF(DataBank!F1290="failed",DataBank!B1290,"")</f>
        <v/>
      </c>
      <c r="C1290" t="str">
        <f>IF(DataBank!F1290="failed",DataBank!L1290,"")</f>
        <v/>
      </c>
    </row>
    <row r="1291" spans="1:3" ht="15" hidden="1" customHeight="1" x14ac:dyDescent="0.25">
      <c r="A1291">
        <v>1289</v>
      </c>
      <c r="B1291" t="str">
        <f>IF(DataBank!F1291="failed",DataBank!B1291,"")</f>
        <v/>
      </c>
      <c r="C1291" t="str">
        <f>IF(DataBank!F1291="failed",DataBank!L1291,"")</f>
        <v/>
      </c>
    </row>
    <row r="1292" spans="1:3" ht="15" hidden="1" customHeight="1" x14ac:dyDescent="0.25">
      <c r="A1292">
        <v>1290</v>
      </c>
      <c r="B1292" t="str">
        <f>IF(DataBank!F1292="failed",DataBank!B1292,"")</f>
        <v/>
      </c>
      <c r="C1292" t="str">
        <f>IF(DataBank!F1292="failed",DataBank!L1292,"")</f>
        <v/>
      </c>
    </row>
    <row r="1293" spans="1:3" ht="15" hidden="1" customHeight="1" x14ac:dyDescent="0.25">
      <c r="A1293">
        <v>1291</v>
      </c>
      <c r="B1293" t="str">
        <f>IF(DataBank!F1293="failed",DataBank!B1293,"")</f>
        <v/>
      </c>
      <c r="C1293" t="str">
        <f>IF(DataBank!F1293="failed",DataBank!L1293,"")</f>
        <v/>
      </c>
    </row>
    <row r="1294" spans="1:3" ht="15" hidden="1" customHeight="1" x14ac:dyDescent="0.25">
      <c r="A1294">
        <v>1292</v>
      </c>
      <c r="B1294" t="str">
        <f>IF(DataBank!F1294="failed",DataBank!B1294,"")</f>
        <v/>
      </c>
      <c r="C1294" t="str">
        <f>IF(DataBank!F1294="failed",DataBank!L1294,"")</f>
        <v/>
      </c>
    </row>
    <row r="1295" spans="1:3" ht="15" hidden="1" customHeight="1" x14ac:dyDescent="0.25">
      <c r="A1295">
        <v>1293</v>
      </c>
      <c r="B1295" t="str">
        <f>IF(DataBank!F1295="failed",DataBank!B1295,"")</f>
        <v/>
      </c>
      <c r="C1295" t="str">
        <f>IF(DataBank!F1295="failed",DataBank!L1295,"")</f>
        <v/>
      </c>
    </row>
    <row r="1296" spans="1:3" ht="15" hidden="1" customHeight="1" x14ac:dyDescent="0.25">
      <c r="A1296">
        <v>1294</v>
      </c>
      <c r="B1296" t="str">
        <f>IF(DataBank!F1296="failed",DataBank!B1296,"")</f>
        <v/>
      </c>
      <c r="C1296" t="str">
        <f>IF(DataBank!F1296="failed",DataBank!L1296,"")</f>
        <v/>
      </c>
    </row>
    <row r="1297" spans="1:3" ht="15" hidden="1" customHeight="1" x14ac:dyDescent="0.25">
      <c r="A1297">
        <v>1295</v>
      </c>
      <c r="B1297" t="str">
        <f>IF(DataBank!F1297="failed",DataBank!B1297,"")</f>
        <v/>
      </c>
      <c r="C1297" t="str">
        <f>IF(DataBank!F1297="failed",DataBank!L1297,"")</f>
        <v/>
      </c>
    </row>
    <row r="1298" spans="1:3" ht="15" hidden="1" customHeight="1" x14ac:dyDescent="0.25">
      <c r="A1298">
        <v>1296</v>
      </c>
      <c r="B1298" t="str">
        <f>IF(DataBank!F1298="failed",DataBank!B1298,"")</f>
        <v/>
      </c>
      <c r="C1298" t="str">
        <f>IF(DataBank!F1298="failed",DataBank!L1298,"")</f>
        <v/>
      </c>
    </row>
    <row r="1299" spans="1:3" ht="15" hidden="1" customHeight="1" x14ac:dyDescent="0.25">
      <c r="A1299">
        <v>1297</v>
      </c>
      <c r="B1299" t="str">
        <f>IF(DataBank!F1299="failed",DataBank!B1299,"")</f>
        <v/>
      </c>
      <c r="C1299" t="str">
        <f>IF(DataBank!F1299="failed",DataBank!L1299,"")</f>
        <v/>
      </c>
    </row>
    <row r="1300" spans="1:3" ht="15" hidden="1" customHeight="1" x14ac:dyDescent="0.25">
      <c r="A1300">
        <v>1298</v>
      </c>
      <c r="B1300" t="str">
        <f>IF(DataBank!F1300="failed",DataBank!B1300,"")</f>
        <v/>
      </c>
      <c r="C1300" t="str">
        <f>IF(DataBank!F1300="failed",DataBank!L1300,"")</f>
        <v/>
      </c>
    </row>
    <row r="1301" spans="1:3" ht="15" hidden="1" customHeight="1" x14ac:dyDescent="0.25">
      <c r="A1301">
        <v>1299</v>
      </c>
      <c r="B1301" t="str">
        <f>IF(DataBank!F1301="failed",DataBank!B1301,"")</f>
        <v/>
      </c>
      <c r="C1301" t="str">
        <f>IF(DataBank!F1301="failed",DataBank!L1301,"")</f>
        <v/>
      </c>
    </row>
    <row r="1302" spans="1:3" ht="15" hidden="1" customHeight="1" x14ac:dyDescent="0.25">
      <c r="A1302">
        <v>1300</v>
      </c>
      <c r="B1302" t="str">
        <f>IF(DataBank!F1302="failed",DataBank!B1302,"")</f>
        <v/>
      </c>
      <c r="C1302" t="str">
        <f>IF(DataBank!F1302="failed",DataBank!L1302,"")</f>
        <v/>
      </c>
    </row>
    <row r="1303" spans="1:3" ht="15" hidden="1" customHeight="1" x14ac:dyDescent="0.25">
      <c r="A1303">
        <v>1301</v>
      </c>
      <c r="B1303" t="str">
        <f>IF(DataBank!F1303="failed",DataBank!B1303,"")</f>
        <v/>
      </c>
      <c r="C1303" t="str">
        <f>IF(DataBank!F1303="failed",DataBank!L1303,"")</f>
        <v/>
      </c>
    </row>
    <row r="1304" spans="1:3" ht="15" hidden="1" customHeight="1" x14ac:dyDescent="0.25">
      <c r="A1304">
        <v>1302</v>
      </c>
      <c r="B1304" t="str">
        <f>IF(DataBank!F1304="failed",DataBank!B1304,"")</f>
        <v/>
      </c>
      <c r="C1304" t="str">
        <f>IF(DataBank!F1304="failed",DataBank!L1304,"")</f>
        <v/>
      </c>
    </row>
    <row r="1305" spans="1:3" ht="15" hidden="1" customHeight="1" x14ac:dyDescent="0.25">
      <c r="A1305">
        <v>1303</v>
      </c>
      <c r="B1305" t="str">
        <f>IF(DataBank!F1305="failed",DataBank!B1305,"")</f>
        <v/>
      </c>
      <c r="C1305" t="str">
        <f>IF(DataBank!F1305="failed",DataBank!L1305,"")</f>
        <v/>
      </c>
    </row>
    <row r="1306" spans="1:3" ht="15" hidden="1" customHeight="1" x14ac:dyDescent="0.25">
      <c r="A1306">
        <v>1304</v>
      </c>
      <c r="B1306" t="str">
        <f>IF(DataBank!F1306="failed",DataBank!B1306,"")</f>
        <v/>
      </c>
      <c r="C1306" t="str">
        <f>IF(DataBank!F1306="failed",DataBank!L1306,"")</f>
        <v/>
      </c>
    </row>
    <row r="1307" spans="1:3" ht="15" hidden="1" customHeight="1" x14ac:dyDescent="0.25">
      <c r="A1307">
        <v>1305</v>
      </c>
      <c r="B1307" t="str">
        <f>IF(DataBank!F1307="failed",DataBank!B1307,"")</f>
        <v/>
      </c>
      <c r="C1307" t="str">
        <f>IF(DataBank!F1307="failed",DataBank!L1307,"")</f>
        <v/>
      </c>
    </row>
    <row r="1308" spans="1:3" ht="15" hidden="1" customHeight="1" x14ac:dyDescent="0.25">
      <c r="A1308">
        <v>1306</v>
      </c>
      <c r="B1308" t="str">
        <f>IF(DataBank!F1308="failed",DataBank!B1308,"")</f>
        <v/>
      </c>
      <c r="C1308" t="str">
        <f>IF(DataBank!F1308="failed",DataBank!L1308,"")</f>
        <v/>
      </c>
    </row>
    <row r="1309" spans="1:3" ht="15" hidden="1" customHeight="1" x14ac:dyDescent="0.25">
      <c r="A1309">
        <v>1307</v>
      </c>
      <c r="B1309" t="str">
        <f>IF(DataBank!F1309="failed",DataBank!B1309,"")</f>
        <v/>
      </c>
      <c r="C1309" t="str">
        <f>IF(DataBank!F1309="failed",DataBank!L1309,"")</f>
        <v/>
      </c>
    </row>
    <row r="1310" spans="1:3" ht="15" hidden="1" customHeight="1" x14ac:dyDescent="0.25">
      <c r="A1310">
        <v>1308</v>
      </c>
      <c r="B1310" t="str">
        <f>IF(DataBank!F1310="failed",DataBank!B1310,"")</f>
        <v/>
      </c>
      <c r="C1310" t="str">
        <f>IF(DataBank!F1310="failed",DataBank!L1310,"")</f>
        <v/>
      </c>
    </row>
    <row r="1311" spans="1:3" ht="15" hidden="1" customHeight="1" x14ac:dyDescent="0.25">
      <c r="A1311">
        <v>1309</v>
      </c>
      <c r="B1311" t="str">
        <f>IF(DataBank!F1311="failed",DataBank!B1311,"")</f>
        <v/>
      </c>
      <c r="C1311" t="str">
        <f>IF(DataBank!F1311="failed",DataBank!L1311,"")</f>
        <v/>
      </c>
    </row>
    <row r="1312" spans="1:3" ht="15" hidden="1" customHeight="1" x14ac:dyDescent="0.25">
      <c r="A1312">
        <v>1310</v>
      </c>
      <c r="B1312" t="str">
        <f>IF(DataBank!F1312="failed",DataBank!B1312,"")</f>
        <v/>
      </c>
      <c r="C1312" t="str">
        <f>IF(DataBank!F1312="failed",DataBank!L1312,"")</f>
        <v/>
      </c>
    </row>
    <row r="1313" spans="1:3" ht="15" hidden="1" customHeight="1" x14ac:dyDescent="0.25">
      <c r="A1313">
        <v>1311</v>
      </c>
      <c r="B1313" t="str">
        <f>IF(DataBank!F1313="failed",DataBank!B1313,"")</f>
        <v/>
      </c>
      <c r="C1313" t="str">
        <f>IF(DataBank!F1313="failed",DataBank!L1313,"")</f>
        <v/>
      </c>
    </row>
    <row r="1314" spans="1:3" ht="15" hidden="1" customHeight="1" x14ac:dyDescent="0.25">
      <c r="A1314">
        <v>1312</v>
      </c>
      <c r="B1314" t="str">
        <f>IF(DataBank!F1314="failed",DataBank!B1314,"")</f>
        <v/>
      </c>
      <c r="C1314" t="str">
        <f>IF(DataBank!F1314="failed",DataBank!L1314,"")</f>
        <v/>
      </c>
    </row>
    <row r="1315" spans="1:3" ht="15" hidden="1" customHeight="1" x14ac:dyDescent="0.25">
      <c r="A1315">
        <v>1313</v>
      </c>
      <c r="B1315" t="str">
        <f>IF(DataBank!F1315="failed",DataBank!B1315,"")</f>
        <v/>
      </c>
      <c r="C1315" t="str">
        <f>IF(DataBank!F1315="failed",DataBank!L1315,"")</f>
        <v/>
      </c>
    </row>
    <row r="1316" spans="1:3" ht="15" hidden="1" customHeight="1" x14ac:dyDescent="0.25">
      <c r="A1316">
        <v>1314</v>
      </c>
      <c r="B1316" t="str">
        <f>IF(DataBank!F1316="failed",DataBank!B1316,"")</f>
        <v/>
      </c>
      <c r="C1316" t="str">
        <f>IF(DataBank!F1316="failed",DataBank!L1316,"")</f>
        <v/>
      </c>
    </row>
    <row r="1317" spans="1:3" ht="15" hidden="1" customHeight="1" x14ac:dyDescent="0.25">
      <c r="A1317">
        <v>1315</v>
      </c>
      <c r="B1317" t="str">
        <f>IF(DataBank!F1317="failed",DataBank!B1317,"")</f>
        <v/>
      </c>
      <c r="C1317" t="str">
        <f>IF(DataBank!F1317="failed",DataBank!L1317,"")</f>
        <v/>
      </c>
    </row>
    <row r="1318" spans="1:3" ht="15" hidden="1" customHeight="1" x14ac:dyDescent="0.25">
      <c r="A1318">
        <v>1316</v>
      </c>
      <c r="B1318" t="str">
        <f>IF(DataBank!F1318="failed",DataBank!B1318,"")</f>
        <v/>
      </c>
      <c r="C1318" t="str">
        <f>IF(DataBank!F1318="failed",DataBank!L1318,"")</f>
        <v/>
      </c>
    </row>
    <row r="1319" spans="1:3" ht="15" hidden="1" customHeight="1" x14ac:dyDescent="0.25">
      <c r="A1319">
        <v>1317</v>
      </c>
      <c r="B1319" t="str">
        <f>IF(DataBank!F1319="failed",DataBank!B1319,"")</f>
        <v/>
      </c>
      <c r="C1319" t="str">
        <f>IF(DataBank!F1319="failed",DataBank!L1319,"")</f>
        <v/>
      </c>
    </row>
    <row r="1320" spans="1:3" ht="15" hidden="1" customHeight="1" x14ac:dyDescent="0.25">
      <c r="A1320">
        <v>1318</v>
      </c>
      <c r="B1320" t="str">
        <f>IF(DataBank!F1320="failed",DataBank!B1320,"")</f>
        <v/>
      </c>
      <c r="C1320" t="str">
        <f>IF(DataBank!F1320="failed",DataBank!L1320,"")</f>
        <v/>
      </c>
    </row>
    <row r="1321" spans="1:3" ht="15" hidden="1" customHeight="1" x14ac:dyDescent="0.25">
      <c r="A1321">
        <v>1319</v>
      </c>
      <c r="B1321" t="str">
        <f>IF(DataBank!F1321="failed",DataBank!B1321,"")</f>
        <v/>
      </c>
      <c r="C1321" t="str">
        <f>IF(DataBank!F1321="failed",DataBank!L1321,"")</f>
        <v/>
      </c>
    </row>
    <row r="1322" spans="1:3" ht="15" hidden="1" customHeight="1" x14ac:dyDescent="0.25">
      <c r="A1322">
        <v>1320</v>
      </c>
      <c r="B1322" t="str">
        <f>IF(DataBank!F1322="failed",DataBank!B1322,"")</f>
        <v/>
      </c>
      <c r="C1322" t="str">
        <f>IF(DataBank!F1322="failed",DataBank!L1322,"")</f>
        <v/>
      </c>
    </row>
    <row r="1323" spans="1:3" ht="15" hidden="1" customHeight="1" x14ac:dyDescent="0.25">
      <c r="A1323">
        <v>1321</v>
      </c>
      <c r="B1323" t="str">
        <f>IF(DataBank!F1323="failed",DataBank!B1323,"")</f>
        <v/>
      </c>
      <c r="C1323" t="str">
        <f>IF(DataBank!F1323="failed",DataBank!L1323,"")</f>
        <v/>
      </c>
    </row>
    <row r="1324" spans="1:3" ht="15" hidden="1" customHeight="1" x14ac:dyDescent="0.25">
      <c r="A1324">
        <v>1322</v>
      </c>
      <c r="B1324" t="str">
        <f>IF(DataBank!F1324="failed",DataBank!B1324,"")</f>
        <v/>
      </c>
      <c r="C1324" t="str">
        <f>IF(DataBank!F1324="failed",DataBank!L1324,"")</f>
        <v/>
      </c>
    </row>
    <row r="1325" spans="1:3" ht="15" hidden="1" customHeight="1" x14ac:dyDescent="0.25">
      <c r="A1325">
        <v>1323</v>
      </c>
      <c r="B1325" t="str">
        <f>IF(DataBank!F1325="failed",DataBank!B1325,"")</f>
        <v/>
      </c>
      <c r="C1325" t="str">
        <f>IF(DataBank!F1325="failed",DataBank!L1325,"")</f>
        <v/>
      </c>
    </row>
    <row r="1326" spans="1:3" ht="15" hidden="1" customHeight="1" x14ac:dyDescent="0.25">
      <c r="A1326">
        <v>1324</v>
      </c>
      <c r="B1326" t="str">
        <f>IF(DataBank!F1326="failed",DataBank!B1326,"")</f>
        <v/>
      </c>
      <c r="C1326" t="str">
        <f>IF(DataBank!F1326="failed",DataBank!L1326,"")</f>
        <v/>
      </c>
    </row>
    <row r="1327" spans="1:3" ht="15" hidden="1" customHeight="1" x14ac:dyDescent="0.25">
      <c r="A1327">
        <v>1325</v>
      </c>
      <c r="B1327" t="str">
        <f>IF(DataBank!F1327="failed",DataBank!B1327,"")</f>
        <v/>
      </c>
      <c r="C1327" t="str">
        <f>IF(DataBank!F1327="failed",DataBank!L1327,"")</f>
        <v/>
      </c>
    </row>
    <row r="1328" spans="1:3" ht="15" hidden="1" customHeight="1" x14ac:dyDescent="0.25">
      <c r="A1328">
        <v>1326</v>
      </c>
      <c r="B1328" t="str">
        <f>IF(DataBank!F1328="failed",DataBank!B1328,"")</f>
        <v/>
      </c>
      <c r="C1328" t="str">
        <f>IF(DataBank!F1328="failed",DataBank!L1328,"")</f>
        <v/>
      </c>
    </row>
    <row r="1329" spans="1:3" ht="15" hidden="1" customHeight="1" x14ac:dyDescent="0.25">
      <c r="A1329">
        <v>1327</v>
      </c>
      <c r="B1329" t="str">
        <f>IF(DataBank!F1329="failed",DataBank!B1329,"")</f>
        <v/>
      </c>
      <c r="C1329" t="str">
        <f>IF(DataBank!F1329="failed",DataBank!L1329,"")</f>
        <v/>
      </c>
    </row>
    <row r="1330" spans="1:3" ht="15" hidden="1" customHeight="1" x14ac:dyDescent="0.25">
      <c r="A1330">
        <v>1328</v>
      </c>
      <c r="B1330" t="str">
        <f>IF(DataBank!F1330="failed",DataBank!B1330,"")</f>
        <v/>
      </c>
      <c r="C1330" t="str">
        <f>IF(DataBank!F1330="failed",DataBank!L1330,"")</f>
        <v/>
      </c>
    </row>
    <row r="1331" spans="1:3" ht="15" hidden="1" customHeight="1" x14ac:dyDescent="0.25">
      <c r="A1331">
        <v>1329</v>
      </c>
      <c r="B1331" t="str">
        <f>IF(DataBank!F1331="failed",DataBank!B1331,"")</f>
        <v/>
      </c>
      <c r="C1331" t="str">
        <f>IF(DataBank!F1331="failed",DataBank!L1331,"")</f>
        <v/>
      </c>
    </row>
    <row r="1332" spans="1:3" ht="15" hidden="1" customHeight="1" x14ac:dyDescent="0.25">
      <c r="A1332">
        <v>1330</v>
      </c>
      <c r="B1332" t="str">
        <f>IF(DataBank!F1332="failed",DataBank!B1332,"")</f>
        <v/>
      </c>
      <c r="C1332" t="str">
        <f>IF(DataBank!F1332="failed",DataBank!L1332,"")</f>
        <v/>
      </c>
    </row>
    <row r="1333" spans="1:3" ht="15" hidden="1" customHeight="1" x14ac:dyDescent="0.25">
      <c r="A1333">
        <v>1331</v>
      </c>
      <c r="B1333" t="str">
        <f>IF(DataBank!F1333="failed",DataBank!B1333,"")</f>
        <v/>
      </c>
      <c r="C1333" t="str">
        <f>IF(DataBank!F1333="failed",DataBank!L1333,"")</f>
        <v/>
      </c>
    </row>
    <row r="1334" spans="1:3" ht="15" hidden="1" customHeight="1" x14ac:dyDescent="0.25">
      <c r="A1334">
        <v>1332</v>
      </c>
      <c r="B1334" t="str">
        <f>IF(DataBank!F1334="failed",DataBank!B1334,"")</f>
        <v/>
      </c>
      <c r="C1334" t="str">
        <f>IF(DataBank!F1334="failed",DataBank!L1334,"")</f>
        <v/>
      </c>
    </row>
    <row r="1335" spans="1:3" ht="15" hidden="1" customHeight="1" x14ac:dyDescent="0.25">
      <c r="A1335">
        <v>1333</v>
      </c>
      <c r="B1335" t="str">
        <f>IF(DataBank!F1335="failed",DataBank!B1335,"")</f>
        <v/>
      </c>
      <c r="C1335" t="str">
        <f>IF(DataBank!F1335="failed",DataBank!L1335,"")</f>
        <v/>
      </c>
    </row>
    <row r="1336" spans="1:3" ht="15" hidden="1" customHeight="1" x14ac:dyDescent="0.25">
      <c r="A1336">
        <v>1334</v>
      </c>
      <c r="B1336" t="str">
        <f>IF(DataBank!F1336="failed",DataBank!B1336,"")</f>
        <v/>
      </c>
      <c r="C1336" t="str">
        <f>IF(DataBank!F1336="failed",DataBank!L1336,"")</f>
        <v/>
      </c>
    </row>
    <row r="1337" spans="1:3" ht="15" hidden="1" customHeight="1" x14ac:dyDescent="0.25">
      <c r="A1337">
        <v>1335</v>
      </c>
      <c r="B1337" t="str">
        <f>IF(DataBank!F1337="failed",DataBank!B1337,"")</f>
        <v/>
      </c>
      <c r="C1337" t="str">
        <f>IF(DataBank!F1337="failed",DataBank!L1337,"")</f>
        <v/>
      </c>
    </row>
    <row r="1338" spans="1:3" ht="15" hidden="1" customHeight="1" x14ac:dyDescent="0.25">
      <c r="A1338">
        <v>1336</v>
      </c>
      <c r="B1338" t="str">
        <f>IF(DataBank!F1338="failed",DataBank!B1338,"")</f>
        <v/>
      </c>
      <c r="C1338" t="str">
        <f>IF(DataBank!F1338="failed",DataBank!L1338,"")</f>
        <v/>
      </c>
    </row>
    <row r="1339" spans="1:3" ht="15" hidden="1" customHeight="1" x14ac:dyDescent="0.25">
      <c r="A1339">
        <v>1337</v>
      </c>
      <c r="B1339" t="str">
        <f>IF(DataBank!F1339="failed",DataBank!B1339,"")</f>
        <v/>
      </c>
      <c r="C1339" t="str">
        <f>IF(DataBank!F1339="failed",DataBank!L1339,"")</f>
        <v/>
      </c>
    </row>
    <row r="1340" spans="1:3" ht="15" hidden="1" customHeight="1" x14ac:dyDescent="0.25">
      <c r="A1340">
        <v>1338</v>
      </c>
      <c r="B1340" t="str">
        <f>IF(DataBank!F1340="failed",DataBank!B1340,"")</f>
        <v/>
      </c>
      <c r="C1340" t="str">
        <f>IF(DataBank!F1340="failed",DataBank!L1340,"")</f>
        <v/>
      </c>
    </row>
    <row r="1341" spans="1:3" ht="15" hidden="1" customHeight="1" x14ac:dyDescent="0.25">
      <c r="A1341">
        <v>1339</v>
      </c>
      <c r="B1341" t="str">
        <f>IF(DataBank!F1341="failed",DataBank!B1341,"")</f>
        <v/>
      </c>
      <c r="C1341" t="str">
        <f>IF(DataBank!F1341="failed",DataBank!L1341,"")</f>
        <v/>
      </c>
    </row>
    <row r="1342" spans="1:3" ht="15" hidden="1" customHeight="1" x14ac:dyDescent="0.25">
      <c r="A1342">
        <v>1340</v>
      </c>
      <c r="B1342" t="str">
        <f>IF(DataBank!F1342="failed",DataBank!B1342,"")</f>
        <v/>
      </c>
      <c r="C1342" t="str">
        <f>IF(DataBank!F1342="failed",DataBank!L1342,"")</f>
        <v/>
      </c>
    </row>
    <row r="1343" spans="1:3" ht="15" hidden="1" customHeight="1" x14ac:dyDescent="0.25">
      <c r="A1343">
        <v>1341</v>
      </c>
      <c r="B1343" t="str">
        <f>IF(DataBank!F1343="failed",DataBank!B1343,"")</f>
        <v/>
      </c>
      <c r="C1343" t="str">
        <f>IF(DataBank!F1343="failed",DataBank!L1343,"")</f>
        <v/>
      </c>
    </row>
    <row r="1344" spans="1:3" ht="15" hidden="1" customHeight="1" x14ac:dyDescent="0.25">
      <c r="A1344">
        <v>1342</v>
      </c>
      <c r="B1344" t="str">
        <f>IF(DataBank!F1344="failed",DataBank!B1344,"")</f>
        <v/>
      </c>
      <c r="C1344" t="str">
        <f>IF(DataBank!F1344="failed",DataBank!L1344,"")</f>
        <v/>
      </c>
    </row>
    <row r="1345" spans="1:3" ht="15" hidden="1" customHeight="1" x14ac:dyDescent="0.25">
      <c r="A1345">
        <v>1343</v>
      </c>
      <c r="B1345" t="str">
        <f>IF(DataBank!F1345="failed",DataBank!B1345,"")</f>
        <v/>
      </c>
      <c r="C1345" t="str">
        <f>IF(DataBank!F1345="failed",DataBank!L1345,"")</f>
        <v/>
      </c>
    </row>
    <row r="1346" spans="1:3" ht="15" hidden="1" customHeight="1" x14ac:dyDescent="0.25">
      <c r="A1346">
        <v>1344</v>
      </c>
      <c r="B1346" t="str">
        <f>IF(DataBank!F1346="failed",DataBank!B1346,"")</f>
        <v/>
      </c>
      <c r="C1346" t="str">
        <f>IF(DataBank!F1346="failed",DataBank!L1346,"")</f>
        <v/>
      </c>
    </row>
    <row r="1347" spans="1:3" ht="15" hidden="1" customHeight="1" x14ac:dyDescent="0.25">
      <c r="A1347">
        <v>1345</v>
      </c>
      <c r="B1347" t="str">
        <f>IF(DataBank!F1347="failed",DataBank!B1347,"")</f>
        <v/>
      </c>
      <c r="C1347" t="str">
        <f>IF(DataBank!F1347="failed",DataBank!L1347,"")</f>
        <v/>
      </c>
    </row>
    <row r="1348" spans="1:3" ht="15" hidden="1" customHeight="1" x14ac:dyDescent="0.25">
      <c r="A1348">
        <v>1346</v>
      </c>
      <c r="B1348" t="str">
        <f>IF(DataBank!F1348="failed",DataBank!B1348,"")</f>
        <v/>
      </c>
      <c r="C1348" t="str">
        <f>IF(DataBank!F1348="failed",DataBank!L1348,"")</f>
        <v/>
      </c>
    </row>
    <row r="1349" spans="1:3" ht="15" hidden="1" customHeight="1" x14ac:dyDescent="0.25">
      <c r="A1349">
        <v>1347</v>
      </c>
      <c r="B1349" t="str">
        <f>IF(DataBank!F1349="failed",DataBank!B1349,"")</f>
        <v/>
      </c>
      <c r="C1349" t="str">
        <f>IF(DataBank!F1349="failed",DataBank!L1349,"")</f>
        <v/>
      </c>
    </row>
    <row r="1350" spans="1:3" ht="15" hidden="1" customHeight="1" x14ac:dyDescent="0.25">
      <c r="A1350">
        <v>1348</v>
      </c>
      <c r="B1350" t="str">
        <f>IF(DataBank!F1350="failed",DataBank!B1350,"")</f>
        <v/>
      </c>
      <c r="C1350" t="str">
        <f>IF(DataBank!F1350="failed",DataBank!L1350,"")</f>
        <v/>
      </c>
    </row>
    <row r="1351" spans="1:3" ht="15" hidden="1" customHeight="1" x14ac:dyDescent="0.25">
      <c r="A1351">
        <v>1349</v>
      </c>
      <c r="B1351" t="str">
        <f>IF(DataBank!F1351="failed",DataBank!B1351,"")</f>
        <v/>
      </c>
      <c r="C1351" t="str">
        <f>IF(DataBank!F1351="failed",DataBank!L1351,"")</f>
        <v/>
      </c>
    </row>
    <row r="1352" spans="1:3" ht="15" hidden="1" customHeight="1" x14ac:dyDescent="0.25">
      <c r="A1352">
        <v>1350</v>
      </c>
      <c r="B1352" t="str">
        <f>IF(DataBank!F1352="failed",DataBank!B1352,"")</f>
        <v/>
      </c>
      <c r="C1352" t="str">
        <f>IF(DataBank!F1352="failed",DataBank!L1352,"")</f>
        <v/>
      </c>
    </row>
    <row r="1353" spans="1:3" ht="15" hidden="1" customHeight="1" x14ac:dyDescent="0.25">
      <c r="A1353">
        <v>1351</v>
      </c>
      <c r="B1353" t="str">
        <f>IF(DataBank!F1353="failed",DataBank!B1353,"")</f>
        <v/>
      </c>
      <c r="C1353" t="str">
        <f>IF(DataBank!F1353="failed",DataBank!L1353,"")</f>
        <v/>
      </c>
    </row>
    <row r="1354" spans="1:3" ht="15" hidden="1" customHeight="1" x14ac:dyDescent="0.25">
      <c r="A1354">
        <v>1352</v>
      </c>
      <c r="B1354" t="str">
        <f>IF(DataBank!F1354="failed",DataBank!B1354,"")</f>
        <v/>
      </c>
      <c r="C1354" t="str">
        <f>IF(DataBank!F1354="failed",DataBank!L1354,"")</f>
        <v/>
      </c>
    </row>
    <row r="1355" spans="1:3" ht="15" hidden="1" customHeight="1" x14ac:dyDescent="0.25">
      <c r="A1355">
        <v>1353</v>
      </c>
      <c r="B1355" t="str">
        <f>IF(DataBank!F1355="failed",DataBank!B1355,"")</f>
        <v/>
      </c>
      <c r="C1355" t="str">
        <f>IF(DataBank!F1355="failed",DataBank!L1355,"")</f>
        <v/>
      </c>
    </row>
    <row r="1356" spans="1:3" ht="15" hidden="1" customHeight="1" x14ac:dyDescent="0.25">
      <c r="A1356">
        <v>1354</v>
      </c>
      <c r="B1356" t="str">
        <f>IF(DataBank!F1356="failed",DataBank!B1356,"")</f>
        <v/>
      </c>
      <c r="C1356" t="str">
        <f>IF(DataBank!F1356="failed",DataBank!L1356,"")</f>
        <v/>
      </c>
    </row>
    <row r="1357" spans="1:3" ht="15" hidden="1" customHeight="1" x14ac:dyDescent="0.25">
      <c r="A1357">
        <v>1355</v>
      </c>
      <c r="B1357" t="str">
        <f>IF(DataBank!F1357="failed",DataBank!B1357,"")</f>
        <v/>
      </c>
      <c r="C1357" t="str">
        <f>IF(DataBank!F1357="failed",DataBank!L1357,"")</f>
        <v/>
      </c>
    </row>
    <row r="1358" spans="1:3" ht="15" hidden="1" customHeight="1" x14ac:dyDescent="0.25">
      <c r="A1358">
        <v>1356</v>
      </c>
      <c r="B1358" t="str">
        <f>IF(DataBank!F1358="failed",DataBank!B1358,"")</f>
        <v/>
      </c>
      <c r="C1358" t="str">
        <f>IF(DataBank!F1358="failed",DataBank!L1358,"")</f>
        <v/>
      </c>
    </row>
    <row r="1359" spans="1:3" ht="15" hidden="1" customHeight="1" x14ac:dyDescent="0.25">
      <c r="A1359">
        <v>1357</v>
      </c>
      <c r="B1359" t="str">
        <f>IF(DataBank!F1359="failed",DataBank!B1359,"")</f>
        <v/>
      </c>
      <c r="C1359" t="str">
        <f>IF(DataBank!F1359="failed",DataBank!L1359,"")</f>
        <v/>
      </c>
    </row>
    <row r="1360" spans="1:3" ht="15" hidden="1" customHeight="1" x14ac:dyDescent="0.25">
      <c r="A1360">
        <v>1358</v>
      </c>
      <c r="B1360" t="str">
        <f>IF(DataBank!F1360="failed",DataBank!B1360,"")</f>
        <v/>
      </c>
      <c r="C1360" t="str">
        <f>IF(DataBank!F1360="failed",DataBank!L1360,"")</f>
        <v/>
      </c>
    </row>
    <row r="1361" spans="1:3" ht="15" hidden="1" customHeight="1" x14ac:dyDescent="0.25">
      <c r="A1361">
        <v>1359</v>
      </c>
      <c r="B1361" t="str">
        <f>IF(DataBank!F1361="failed",DataBank!B1361,"")</f>
        <v/>
      </c>
      <c r="C1361" t="str">
        <f>IF(DataBank!F1361="failed",DataBank!L1361,"")</f>
        <v/>
      </c>
    </row>
    <row r="1362" spans="1:3" ht="15" hidden="1" customHeight="1" x14ac:dyDescent="0.25">
      <c r="A1362">
        <v>1360</v>
      </c>
      <c r="B1362" t="str">
        <f>IF(DataBank!F1362="failed",DataBank!B1362,"")</f>
        <v/>
      </c>
      <c r="C1362" t="str">
        <f>IF(DataBank!F1362="failed",DataBank!L1362,"")</f>
        <v/>
      </c>
    </row>
    <row r="1363" spans="1:3" ht="15" hidden="1" customHeight="1" x14ac:dyDescent="0.25">
      <c r="A1363">
        <v>1361</v>
      </c>
      <c r="B1363" t="str">
        <f>IF(DataBank!F1363="failed",DataBank!B1363,"")</f>
        <v/>
      </c>
      <c r="C1363" t="str">
        <f>IF(DataBank!F1363="failed",DataBank!L1363,"")</f>
        <v/>
      </c>
    </row>
    <row r="1364" spans="1:3" ht="15" hidden="1" customHeight="1" x14ac:dyDescent="0.25">
      <c r="A1364">
        <v>1362</v>
      </c>
      <c r="B1364" t="str">
        <f>IF(DataBank!F1364="failed",DataBank!B1364,"")</f>
        <v/>
      </c>
      <c r="C1364" t="str">
        <f>IF(DataBank!F1364="failed",DataBank!L1364,"")</f>
        <v/>
      </c>
    </row>
    <row r="1365" spans="1:3" ht="15" hidden="1" customHeight="1" x14ac:dyDescent="0.25">
      <c r="A1365">
        <v>1363</v>
      </c>
      <c r="B1365" t="str">
        <f>IF(DataBank!F1365="failed",DataBank!B1365,"")</f>
        <v/>
      </c>
      <c r="C1365" t="str">
        <f>IF(DataBank!F1365="failed",DataBank!L1365,"")</f>
        <v/>
      </c>
    </row>
    <row r="1366" spans="1:3" ht="15" hidden="1" customHeight="1" x14ac:dyDescent="0.25">
      <c r="A1366">
        <v>1364</v>
      </c>
      <c r="B1366" t="str">
        <f>IF(DataBank!F1366="failed",DataBank!B1366,"")</f>
        <v/>
      </c>
      <c r="C1366" t="str">
        <f>IF(DataBank!F1366="failed",DataBank!L1366,"")</f>
        <v/>
      </c>
    </row>
    <row r="1367" spans="1:3" ht="15" hidden="1" customHeight="1" x14ac:dyDescent="0.25">
      <c r="A1367">
        <v>1365</v>
      </c>
      <c r="B1367" t="str">
        <f>IF(DataBank!F1367="failed",DataBank!B1367,"")</f>
        <v/>
      </c>
      <c r="C1367" t="str">
        <f>IF(DataBank!F1367="failed",DataBank!L1367,"")</f>
        <v/>
      </c>
    </row>
    <row r="1368" spans="1:3" ht="15" hidden="1" customHeight="1" x14ac:dyDescent="0.25">
      <c r="A1368">
        <v>1366</v>
      </c>
      <c r="B1368" t="str">
        <f>IF(DataBank!F1368="failed",DataBank!B1368,"")</f>
        <v/>
      </c>
      <c r="C1368" t="str">
        <f>IF(DataBank!F1368="failed",DataBank!L1368,"")</f>
        <v/>
      </c>
    </row>
    <row r="1369" spans="1:3" ht="15" hidden="1" customHeight="1" x14ac:dyDescent="0.25">
      <c r="A1369">
        <v>1367</v>
      </c>
      <c r="B1369" t="str">
        <f>IF(DataBank!F1369="failed",DataBank!B1369,"")</f>
        <v/>
      </c>
      <c r="C1369" t="str">
        <f>IF(DataBank!F1369="failed",DataBank!L1369,"")</f>
        <v/>
      </c>
    </row>
    <row r="1370" spans="1:3" ht="15" hidden="1" customHeight="1" x14ac:dyDescent="0.25">
      <c r="A1370">
        <v>1368</v>
      </c>
      <c r="B1370" t="str">
        <f>IF(DataBank!F1370="failed",DataBank!B1370,"")</f>
        <v/>
      </c>
      <c r="C1370" t="str">
        <f>IF(DataBank!F1370="failed",DataBank!L1370,"")</f>
        <v/>
      </c>
    </row>
    <row r="1371" spans="1:3" ht="15" hidden="1" customHeight="1" x14ac:dyDescent="0.25">
      <c r="A1371">
        <v>1369</v>
      </c>
      <c r="B1371" t="str">
        <f>IF(DataBank!F1371="failed",DataBank!B1371,"")</f>
        <v/>
      </c>
      <c r="C1371" t="str">
        <f>IF(DataBank!F1371="failed",DataBank!L1371,"")</f>
        <v/>
      </c>
    </row>
    <row r="1372" spans="1:3" ht="15" hidden="1" customHeight="1" x14ac:dyDescent="0.25">
      <c r="A1372">
        <v>1370</v>
      </c>
      <c r="B1372" t="str">
        <f>IF(DataBank!F1372="failed",DataBank!B1372,"")</f>
        <v/>
      </c>
      <c r="C1372" t="str">
        <f>IF(DataBank!F1372="failed",DataBank!L1372,"")</f>
        <v/>
      </c>
    </row>
    <row r="1373" spans="1:3" ht="15" hidden="1" customHeight="1" x14ac:dyDescent="0.25">
      <c r="A1373">
        <v>1371</v>
      </c>
      <c r="B1373" t="str">
        <f>IF(DataBank!F1373="failed",DataBank!B1373,"")</f>
        <v/>
      </c>
      <c r="C1373" t="str">
        <f>IF(DataBank!F1373="failed",DataBank!L1373,"")</f>
        <v/>
      </c>
    </row>
    <row r="1374" spans="1:3" ht="15" hidden="1" customHeight="1" x14ac:dyDescent="0.25">
      <c r="A1374">
        <v>1372</v>
      </c>
      <c r="B1374" t="str">
        <f>IF(DataBank!F1374="failed",DataBank!B1374,"")</f>
        <v/>
      </c>
      <c r="C1374" t="str">
        <f>IF(DataBank!F1374="failed",DataBank!L1374,"")</f>
        <v/>
      </c>
    </row>
    <row r="1375" spans="1:3" ht="15" hidden="1" customHeight="1" x14ac:dyDescent="0.25">
      <c r="A1375">
        <v>1373</v>
      </c>
      <c r="B1375" t="str">
        <f>IF(DataBank!F1375="failed",DataBank!B1375,"")</f>
        <v/>
      </c>
      <c r="C1375" t="str">
        <f>IF(DataBank!F1375="failed",DataBank!L1375,"")</f>
        <v/>
      </c>
    </row>
    <row r="1376" spans="1:3" ht="15" hidden="1" customHeight="1" x14ac:dyDescent="0.25">
      <c r="A1376">
        <v>1374</v>
      </c>
      <c r="B1376" t="str">
        <f>IF(DataBank!F1376="failed",DataBank!B1376,"")</f>
        <v/>
      </c>
      <c r="C1376" t="str">
        <f>IF(DataBank!F1376="failed",DataBank!L1376,"")</f>
        <v/>
      </c>
    </row>
    <row r="1377" spans="1:3" ht="15" hidden="1" customHeight="1" x14ac:dyDescent="0.25">
      <c r="A1377">
        <v>1375</v>
      </c>
      <c r="B1377" t="str">
        <f>IF(DataBank!F1377="failed",DataBank!B1377,"")</f>
        <v/>
      </c>
      <c r="C1377" t="str">
        <f>IF(DataBank!F1377="failed",DataBank!L1377,"")</f>
        <v/>
      </c>
    </row>
    <row r="1378" spans="1:3" ht="15" hidden="1" customHeight="1" x14ac:dyDescent="0.25">
      <c r="A1378">
        <v>1376</v>
      </c>
      <c r="B1378" t="str">
        <f>IF(DataBank!F1378="failed",DataBank!B1378,"")</f>
        <v/>
      </c>
      <c r="C1378" t="str">
        <f>IF(DataBank!F1378="failed",DataBank!L1378,"")</f>
        <v/>
      </c>
    </row>
    <row r="1379" spans="1:3" ht="15" hidden="1" customHeight="1" x14ac:dyDescent="0.25">
      <c r="A1379">
        <v>1377</v>
      </c>
      <c r="B1379" t="str">
        <f>IF(DataBank!F1379="failed",DataBank!B1379,"")</f>
        <v/>
      </c>
      <c r="C1379" t="str">
        <f>IF(DataBank!F1379="failed",DataBank!L1379,"")</f>
        <v/>
      </c>
    </row>
    <row r="1380" spans="1:3" ht="15" hidden="1" customHeight="1" x14ac:dyDescent="0.25">
      <c r="A1380">
        <v>1378</v>
      </c>
      <c r="B1380" t="str">
        <f>IF(DataBank!F1380="failed",DataBank!B1380,"")</f>
        <v/>
      </c>
      <c r="C1380" t="str">
        <f>IF(DataBank!F1380="failed",DataBank!L1380,"")</f>
        <v/>
      </c>
    </row>
    <row r="1381" spans="1:3" ht="15" hidden="1" customHeight="1" x14ac:dyDescent="0.25">
      <c r="A1381">
        <v>1379</v>
      </c>
      <c r="B1381" t="str">
        <f>IF(DataBank!F1381="failed",DataBank!B1381,"")</f>
        <v/>
      </c>
      <c r="C1381" t="str">
        <f>IF(DataBank!F1381="failed",DataBank!L1381,"")</f>
        <v/>
      </c>
    </row>
    <row r="1382" spans="1:3" ht="15" hidden="1" customHeight="1" x14ac:dyDescent="0.25">
      <c r="A1382">
        <v>1380</v>
      </c>
      <c r="B1382" t="str">
        <f>IF(DataBank!F1382="failed",DataBank!B1382,"")</f>
        <v/>
      </c>
      <c r="C1382" t="str">
        <f>IF(DataBank!F1382="failed",DataBank!L1382,"")</f>
        <v/>
      </c>
    </row>
    <row r="1383" spans="1:3" ht="15" hidden="1" customHeight="1" x14ac:dyDescent="0.25">
      <c r="A1383">
        <v>1381</v>
      </c>
      <c r="B1383" t="str">
        <f>IF(DataBank!F1383="failed",DataBank!B1383,"")</f>
        <v/>
      </c>
      <c r="C1383" t="str">
        <f>IF(DataBank!F1383="failed",DataBank!L1383,"")</f>
        <v/>
      </c>
    </row>
    <row r="1384" spans="1:3" ht="15" hidden="1" customHeight="1" x14ac:dyDescent="0.25">
      <c r="A1384">
        <v>1382</v>
      </c>
      <c r="B1384" t="str">
        <f>IF(DataBank!F1384="failed",DataBank!B1384,"")</f>
        <v/>
      </c>
      <c r="C1384" t="str">
        <f>IF(DataBank!F1384="failed",DataBank!L1384,"")</f>
        <v/>
      </c>
    </row>
    <row r="1385" spans="1:3" ht="15" hidden="1" customHeight="1" x14ac:dyDescent="0.25">
      <c r="A1385">
        <v>1383</v>
      </c>
      <c r="B1385" t="str">
        <f>IF(DataBank!F1385="failed",DataBank!B1385,"")</f>
        <v/>
      </c>
      <c r="C1385" t="str">
        <f>IF(DataBank!F1385="failed",DataBank!L1385,"")</f>
        <v/>
      </c>
    </row>
    <row r="1386" spans="1:3" ht="15" hidden="1" customHeight="1" x14ac:dyDescent="0.25">
      <c r="A1386">
        <v>1384</v>
      </c>
      <c r="B1386" t="str">
        <f>IF(DataBank!F1386="failed",DataBank!B1386,"")</f>
        <v/>
      </c>
      <c r="C1386" t="str">
        <f>IF(DataBank!F1386="failed",DataBank!L1386,"")</f>
        <v/>
      </c>
    </row>
    <row r="1387" spans="1:3" ht="15" hidden="1" customHeight="1" x14ac:dyDescent="0.25">
      <c r="A1387">
        <v>1385</v>
      </c>
      <c r="B1387" t="str">
        <f>IF(DataBank!F1387="failed",DataBank!B1387,"")</f>
        <v/>
      </c>
      <c r="C1387" t="str">
        <f>IF(DataBank!F1387="failed",DataBank!L1387,"")</f>
        <v/>
      </c>
    </row>
    <row r="1388" spans="1:3" ht="15" hidden="1" customHeight="1" x14ac:dyDescent="0.25">
      <c r="A1388">
        <v>1386</v>
      </c>
      <c r="B1388" t="str">
        <f>IF(DataBank!F1388="failed",DataBank!B1388,"")</f>
        <v/>
      </c>
      <c r="C1388" t="str">
        <f>IF(DataBank!F1388="failed",DataBank!L1388,"")</f>
        <v/>
      </c>
    </row>
    <row r="1389" spans="1:3" ht="15" hidden="1" customHeight="1" x14ac:dyDescent="0.25">
      <c r="A1389">
        <v>1387</v>
      </c>
      <c r="B1389" t="str">
        <f>IF(DataBank!F1389="failed",DataBank!B1389,"")</f>
        <v/>
      </c>
      <c r="C1389" t="str">
        <f>IF(DataBank!F1389="failed",DataBank!L1389,"")</f>
        <v/>
      </c>
    </row>
    <row r="1390" spans="1:3" ht="15" hidden="1" customHeight="1" x14ac:dyDescent="0.25">
      <c r="A1390">
        <v>1388</v>
      </c>
      <c r="B1390" t="str">
        <f>IF(DataBank!F1390="failed",DataBank!B1390,"")</f>
        <v/>
      </c>
      <c r="C1390" t="str">
        <f>IF(DataBank!F1390="failed",DataBank!L1390,"")</f>
        <v/>
      </c>
    </row>
    <row r="1391" spans="1:3" ht="15" hidden="1" customHeight="1" x14ac:dyDescent="0.25">
      <c r="A1391">
        <v>1389</v>
      </c>
      <c r="B1391" t="str">
        <f>IF(DataBank!F1391="failed",DataBank!B1391,"")</f>
        <v/>
      </c>
      <c r="C1391" t="str">
        <f>IF(DataBank!F1391="failed",DataBank!L1391,"")</f>
        <v/>
      </c>
    </row>
    <row r="1392" spans="1:3" ht="15" hidden="1" customHeight="1" x14ac:dyDescent="0.25">
      <c r="A1392">
        <v>1390</v>
      </c>
      <c r="B1392" t="str">
        <f>IF(DataBank!F1392="failed",DataBank!B1392,"")</f>
        <v/>
      </c>
      <c r="C1392" t="str">
        <f>IF(DataBank!F1392="failed",DataBank!L1392,"")</f>
        <v/>
      </c>
    </row>
    <row r="1393" spans="1:3" ht="15" hidden="1" customHeight="1" x14ac:dyDescent="0.25">
      <c r="A1393">
        <v>1391</v>
      </c>
      <c r="B1393" t="str">
        <f>IF(DataBank!F1393="failed",DataBank!B1393,"")</f>
        <v/>
      </c>
      <c r="C1393" t="str">
        <f>IF(DataBank!F1393="failed",DataBank!L1393,"")</f>
        <v/>
      </c>
    </row>
    <row r="1394" spans="1:3" ht="15" hidden="1" customHeight="1" x14ac:dyDescent="0.25">
      <c r="A1394">
        <v>1392</v>
      </c>
      <c r="B1394" t="str">
        <f>IF(DataBank!F1394="failed",DataBank!B1394,"")</f>
        <v/>
      </c>
      <c r="C1394" t="str">
        <f>IF(DataBank!F1394="failed",DataBank!L1394,"")</f>
        <v/>
      </c>
    </row>
    <row r="1395" spans="1:3" ht="15" hidden="1" customHeight="1" x14ac:dyDescent="0.25">
      <c r="A1395">
        <v>1393</v>
      </c>
      <c r="B1395" t="str">
        <f>IF(DataBank!F1395="failed",DataBank!B1395,"")</f>
        <v/>
      </c>
      <c r="C1395" t="str">
        <f>IF(DataBank!F1395="failed",DataBank!L1395,"")</f>
        <v/>
      </c>
    </row>
    <row r="1396" spans="1:3" ht="15" hidden="1" customHeight="1" x14ac:dyDescent="0.25">
      <c r="A1396">
        <v>1394</v>
      </c>
      <c r="B1396" t="str">
        <f>IF(DataBank!F1396="failed",DataBank!B1396,"")</f>
        <v/>
      </c>
      <c r="C1396" t="str">
        <f>IF(DataBank!F1396="failed",DataBank!L1396,"")</f>
        <v/>
      </c>
    </row>
    <row r="1397" spans="1:3" ht="15" hidden="1" customHeight="1" x14ac:dyDescent="0.25">
      <c r="A1397">
        <v>1395</v>
      </c>
      <c r="B1397" t="str">
        <f>IF(DataBank!F1397="failed",DataBank!B1397,"")</f>
        <v/>
      </c>
      <c r="C1397" t="str">
        <f>IF(DataBank!F1397="failed",DataBank!L1397,"")</f>
        <v/>
      </c>
    </row>
    <row r="1398" spans="1:3" ht="15" hidden="1" customHeight="1" x14ac:dyDescent="0.25">
      <c r="A1398">
        <v>1396</v>
      </c>
      <c r="B1398" t="str">
        <f>IF(DataBank!F1398="failed",DataBank!B1398,"")</f>
        <v/>
      </c>
      <c r="C1398" t="str">
        <f>IF(DataBank!F1398="failed",DataBank!L1398,"")</f>
        <v/>
      </c>
    </row>
    <row r="1399" spans="1:3" ht="15" hidden="1" customHeight="1" x14ac:dyDescent="0.25">
      <c r="A1399">
        <v>1397</v>
      </c>
      <c r="B1399" t="str">
        <f>IF(DataBank!F1399="failed",DataBank!B1399,"")</f>
        <v/>
      </c>
      <c r="C1399" t="str">
        <f>IF(DataBank!F1399="failed",DataBank!L1399,"")</f>
        <v/>
      </c>
    </row>
    <row r="1400" spans="1:3" ht="15" hidden="1" customHeight="1" x14ac:dyDescent="0.25">
      <c r="A1400">
        <v>1398</v>
      </c>
      <c r="B1400" t="str">
        <f>IF(DataBank!F1400="failed",DataBank!B1400,"")</f>
        <v/>
      </c>
      <c r="C1400" t="str">
        <f>IF(DataBank!F1400="failed",DataBank!L1400,"")</f>
        <v/>
      </c>
    </row>
    <row r="1401" spans="1:3" ht="15" hidden="1" customHeight="1" x14ac:dyDescent="0.25">
      <c r="A1401">
        <v>1399</v>
      </c>
      <c r="B1401" t="str">
        <f>IF(DataBank!F1401="failed",DataBank!B1401,"")</f>
        <v/>
      </c>
      <c r="C1401" t="str">
        <f>IF(DataBank!F1401="failed",DataBank!L1401,"")</f>
        <v/>
      </c>
    </row>
    <row r="1402" spans="1:3" ht="15" hidden="1" customHeight="1" x14ac:dyDescent="0.25">
      <c r="A1402">
        <v>1400</v>
      </c>
      <c r="B1402" t="str">
        <f>IF(DataBank!F1402="failed",DataBank!B1402,"")</f>
        <v/>
      </c>
      <c r="C1402" t="str">
        <f>IF(DataBank!F1402="failed",DataBank!L1402,"")</f>
        <v/>
      </c>
    </row>
    <row r="1403" spans="1:3" ht="15" hidden="1" customHeight="1" x14ac:dyDescent="0.25">
      <c r="A1403">
        <v>1401</v>
      </c>
      <c r="B1403" t="str">
        <f>IF(DataBank!F1403="failed",DataBank!B1403,"")</f>
        <v/>
      </c>
      <c r="C1403" t="str">
        <f>IF(DataBank!F1403="failed",DataBank!L1403,"")</f>
        <v/>
      </c>
    </row>
    <row r="1404" spans="1:3" ht="15" hidden="1" customHeight="1" x14ac:dyDescent="0.25">
      <c r="A1404">
        <v>1402</v>
      </c>
      <c r="B1404" t="str">
        <f>IF(DataBank!F1404="failed",DataBank!B1404,"")</f>
        <v/>
      </c>
      <c r="C1404" t="str">
        <f>IF(DataBank!F1404="failed",DataBank!L1404,"")</f>
        <v/>
      </c>
    </row>
    <row r="1405" spans="1:3" ht="15" hidden="1" customHeight="1" x14ac:dyDescent="0.25">
      <c r="A1405">
        <v>1403</v>
      </c>
      <c r="B1405" t="str">
        <f>IF(DataBank!F1405="failed",DataBank!B1405,"")</f>
        <v/>
      </c>
      <c r="C1405" t="str">
        <f>IF(DataBank!F1405="failed",DataBank!L1405,"")</f>
        <v/>
      </c>
    </row>
    <row r="1406" spans="1:3" ht="15" customHeight="1" x14ac:dyDescent="0.25">
      <c r="A1406">
        <v>1404</v>
      </c>
      <c r="B1406" t="str">
        <f>IF(DataBank!F1406="failed",DataBank!B1406,"")</f>
        <v>3 Men and a Book</v>
      </c>
      <c r="C1406">
        <f>IF(DataBank!F1406="failed",DataBank!L1406,"")</f>
        <v>5</v>
      </c>
    </row>
    <row r="1407" spans="1:3" ht="15" customHeight="1" x14ac:dyDescent="0.25">
      <c r="A1407">
        <v>1405</v>
      </c>
      <c r="B1407" t="str">
        <f>IF(DataBank!F1407="failed",DataBank!B1407,"")</f>
        <v>The Bible translated into Emoticons</v>
      </c>
      <c r="C1407">
        <f>IF(DataBank!F1407="failed",DataBank!L1407,"")</f>
        <v>17</v>
      </c>
    </row>
    <row r="1408" spans="1:3" ht="15" customHeight="1" x14ac:dyDescent="0.25">
      <c r="A1408">
        <v>1406</v>
      </c>
      <c r="B1408" t="str">
        <f>IF(DataBank!F1408="failed",DataBank!B1408,"")</f>
        <v>Man Down! Translation project</v>
      </c>
      <c r="C1408">
        <f>IF(DataBank!F1408="failed",DataBank!L1408,"")</f>
        <v>3</v>
      </c>
    </row>
    <row r="1409" spans="1:3" ht="15" customHeight="1" x14ac:dyDescent="0.25">
      <c r="A1409">
        <v>1407</v>
      </c>
      <c r="B1409" t="str">
        <f>IF(DataBank!F1409="failed",DataBank!B1409,"")</f>
        <v>My life, My travel, My past - time to share</v>
      </c>
      <c r="C1409">
        <f>IF(DataBank!F1409="failed",DataBank!L1409,"")</f>
        <v>2</v>
      </c>
    </row>
    <row r="1410" spans="1:3" ht="15" customHeight="1" x14ac:dyDescent="0.25">
      <c r="A1410">
        <v>1408</v>
      </c>
      <c r="B1410" t="str">
        <f>IF(DataBank!F1410="failed",DataBank!B1410,"")</f>
        <v>General Treatise on Chess. Tactics. by R. Grau, translation</v>
      </c>
      <c r="C1410">
        <f>IF(DataBank!F1410="failed",DataBank!L1410,"")</f>
        <v>6</v>
      </c>
    </row>
    <row r="1411" spans="1:3" ht="15" customHeight="1" x14ac:dyDescent="0.25">
      <c r="A1411">
        <v>1409</v>
      </c>
      <c r="B1411" t="str">
        <f>IF(DataBank!F1411="failed",DataBank!B1411,"")</f>
        <v>Modern Literal Torah Translation: Genesis</v>
      </c>
      <c r="C1411">
        <f>IF(DataBank!F1411="failed",DataBank!L1411,"")</f>
        <v>0</v>
      </c>
    </row>
    <row r="1412" spans="1:3" ht="15" customHeight="1" x14ac:dyDescent="0.25">
      <c r="A1412">
        <v>1410</v>
      </c>
      <c r="B1412" t="str">
        <f>IF(DataBank!F1412="failed",DataBank!B1412,"")</f>
        <v>Existence Space and Office (English translation)</v>
      </c>
      <c r="C1412">
        <f>IF(DataBank!F1412="failed",DataBank!L1412,"")</f>
        <v>1</v>
      </c>
    </row>
    <row r="1413" spans="1:3" ht="15" customHeight="1" x14ac:dyDescent="0.25">
      <c r="A1413">
        <v>1411</v>
      </c>
      <c r="B1413" t="str">
        <f>IF(DataBank!F1413="failed",DataBank!B1413,"")</f>
        <v>The Divine Comedy- A New English Translation</v>
      </c>
      <c r="C1413">
        <f>IF(DataBank!F1413="failed",DataBank!L1413,"")</f>
        <v>3</v>
      </c>
    </row>
    <row r="1414" spans="1:3" ht="15" customHeight="1" x14ac:dyDescent="0.25">
      <c r="A1414">
        <v>1412</v>
      </c>
      <c r="B1414" t="str">
        <f>IF(DataBank!F1414="failed",DataBank!B1414,"")</f>
        <v>For overseas shogi fans! Shogi novel translation project</v>
      </c>
      <c r="C1414">
        <f>IF(DataBank!F1414="failed",DataBank!L1414,"")</f>
        <v>13</v>
      </c>
    </row>
    <row r="1415" spans="1:3" ht="15" customHeight="1" x14ac:dyDescent="0.25">
      <c r="A1415">
        <v>1413</v>
      </c>
      <c r="B1415" t="str">
        <f>IF(DataBank!F1415="failed",DataBank!B1415,"")</f>
        <v>LE NUVOLE DEL CIELO-CLOUDS OF THE SKY</v>
      </c>
      <c r="C1415">
        <f>IF(DataBank!F1415="failed",DataBank!L1415,"")</f>
        <v>1</v>
      </c>
    </row>
    <row r="1416" spans="1:3" ht="15" customHeight="1" x14ac:dyDescent="0.25">
      <c r="A1416">
        <v>1414</v>
      </c>
      <c r="B1416" t="str">
        <f>IF(DataBank!F1416="failed",DataBank!B1416,"")</f>
        <v>Database of Interlinear Greek Words</v>
      </c>
      <c r="C1416">
        <f>IF(DataBank!F1416="failed",DataBank!L1416,"")</f>
        <v>1</v>
      </c>
    </row>
    <row r="1417" spans="1:3" ht="15" customHeight="1" x14ac:dyDescent="0.25">
      <c r="A1417">
        <v>1415</v>
      </c>
      <c r="B1417" t="str">
        <f>IF(DataBank!F1417="failed",DataBank!B1417,"")</f>
        <v>The Complete Homilies of Blessed Oscar Romero: Volume 2</v>
      </c>
      <c r="C1417">
        <f>IF(DataBank!F1417="failed",DataBank!L1417,"")</f>
        <v>9</v>
      </c>
    </row>
    <row r="1418" spans="1:3" ht="15" customHeight="1" x14ac:dyDescent="0.25">
      <c r="A1418">
        <v>1416</v>
      </c>
      <c r="B1418" t="str">
        <f>IF(DataBank!F1418="failed",DataBank!B1418,"")</f>
        <v>Glenn's  little book of  quotes</v>
      </c>
      <c r="C1418">
        <f>IF(DataBank!F1418="failed",DataBank!L1418,"")</f>
        <v>0</v>
      </c>
    </row>
    <row r="1419" spans="1:3" ht="15" customHeight="1" x14ac:dyDescent="0.25">
      <c r="A1419">
        <v>1417</v>
      </c>
      <c r="B1419" t="str">
        <f>IF(DataBank!F1419="failed",DataBank!B1419,"")</f>
        <v>Digitizing 8 Rare Siddha Yoga Books</v>
      </c>
      <c r="C1419">
        <f>IF(DataBank!F1419="failed",DataBank!L1419,"")</f>
        <v>2</v>
      </c>
    </row>
    <row r="1420" spans="1:3" ht="15" customHeight="1" x14ac:dyDescent="0.25">
      <c r="A1420">
        <v>1418</v>
      </c>
      <c r="B1420" t="str">
        <f>IF(DataBank!F1420="failed",DataBank!B1420,"")</f>
        <v>Realidades del Hombre</v>
      </c>
      <c r="C1420">
        <f>IF(DataBank!F1420="failed",DataBank!L1420,"")</f>
        <v>1</v>
      </c>
    </row>
    <row r="1421" spans="1:3" ht="15" customHeight="1" x14ac:dyDescent="0.25">
      <c r="A1421">
        <v>1419</v>
      </c>
      <c r="B1421" t="str">
        <f>IF(DataBank!F1421="failed",DataBank!B1421,"")</f>
        <v>Book Tour "Words of Fire! Women Loving Women in Latin Amer"</v>
      </c>
      <c r="C1421">
        <f>IF(DataBank!F1421="failed",DataBank!L1421,"")</f>
        <v>10</v>
      </c>
    </row>
    <row r="1422" spans="1:3" ht="15" customHeight="1" x14ac:dyDescent="0.25">
      <c r="A1422">
        <v>1420</v>
      </c>
      <c r="B1422" t="str">
        <f>IF(DataBank!F1422="failed",DataBank!B1422,"")</f>
        <v>Shakespeare in the Hood - Romeo and Juliet</v>
      </c>
      <c r="C1422">
        <f>IF(DataBank!F1422="failed",DataBank!L1422,"")</f>
        <v>3</v>
      </c>
    </row>
    <row r="1423" spans="1:3" ht="15" customHeight="1" x14ac:dyDescent="0.25">
      <c r="A1423">
        <v>1421</v>
      </c>
      <c r="B1423" t="str">
        <f>IF(DataBank!F1423="failed",DataBank!B1423,"")</f>
        <v>English translation of "The Escape to Myanmar"</v>
      </c>
      <c r="C1423">
        <f>IF(DataBank!F1423="failed",DataBank!L1423,"")</f>
        <v>2</v>
      </c>
    </row>
    <row r="1424" spans="1:3" ht="15" customHeight="1" x14ac:dyDescent="0.25">
      <c r="A1424">
        <v>1422</v>
      </c>
      <c r="B1424" t="str">
        <f>IF(DataBank!F1424="failed",DataBank!B1424,"")</f>
        <v>"Hope Without Borders" trilogy by I R Tyler, Chinese edition</v>
      </c>
      <c r="C1424">
        <f>IF(DataBank!F1424="failed",DataBank!L1424,"")</f>
        <v>2</v>
      </c>
    </row>
    <row r="1425" spans="1:3" ht="15" customHeight="1" x14ac:dyDescent="0.25">
      <c r="A1425">
        <v>1423</v>
      </c>
      <c r="B1425" t="str">
        <f>IF(DataBank!F1425="failed",DataBank!B1425,"")</f>
        <v>Progressive King James Version New Testament</v>
      </c>
      <c r="C1425">
        <f>IF(DataBank!F1425="failed",DataBank!L1425,"")</f>
        <v>1</v>
      </c>
    </row>
    <row r="1426" spans="1:3" ht="15" customHeight="1" x14ac:dyDescent="0.25">
      <c r="A1426">
        <v>1424</v>
      </c>
      <c r="B1426" t="str">
        <f>IF(DataBank!F1426="failed",DataBank!B1426,"")</f>
        <v>Subway Mantras</v>
      </c>
      <c r="C1426">
        <f>IF(DataBank!F1426="failed",DataBank!L1426,"")</f>
        <v>14</v>
      </c>
    </row>
    <row r="1427" spans="1:3" ht="15" customHeight="1" x14ac:dyDescent="0.25">
      <c r="A1427">
        <v>1425</v>
      </c>
      <c r="B1427" t="str">
        <f>IF(DataBank!F1427="failed",DataBank!B1427,"")</f>
        <v>Hello!(Sawadee).".America"   BOOK</v>
      </c>
      <c r="C1427">
        <f>IF(DataBank!F1427="failed",DataBank!L1427,"")</f>
        <v>0</v>
      </c>
    </row>
    <row r="1428" spans="1:3" ht="15" customHeight="1" x14ac:dyDescent="0.25">
      <c r="A1428">
        <v>1426</v>
      </c>
      <c r="B1428" t="str">
        <f>IF(DataBank!F1428="failed",DataBank!B1428,"")</f>
        <v>Die Welt der Haie in Englisch (The World of Sharks)</v>
      </c>
      <c r="C1428">
        <f>IF(DataBank!F1428="failed",DataBank!L1428,"")</f>
        <v>0</v>
      </c>
    </row>
    <row r="1429" spans="1:3" ht="15" customHeight="1" x14ac:dyDescent="0.25">
      <c r="A1429">
        <v>1427</v>
      </c>
      <c r="B1429" t="str">
        <f>IF(DataBank!F1429="failed",DataBank!B1429,"")</f>
        <v>WHAT CAN I DO?...</v>
      </c>
      <c r="C1429">
        <f>IF(DataBank!F1429="failed",DataBank!L1429,"")</f>
        <v>4</v>
      </c>
    </row>
    <row r="1430" spans="1:3" ht="15" customHeight="1" x14ac:dyDescent="0.25">
      <c r="A1430">
        <v>1428</v>
      </c>
      <c r="B1430" t="str">
        <f>IF(DataBank!F1430="failed",DataBank!B1430,"")</f>
        <v>Translation of the book "He sees me with his Heart"</v>
      </c>
      <c r="C1430">
        <f>IF(DataBank!F1430="failed",DataBank!L1430,"")</f>
        <v>3</v>
      </c>
    </row>
    <row r="1431" spans="1:3" ht="15" customHeight="1" x14ac:dyDescent="0.25">
      <c r="A1431">
        <v>1429</v>
      </c>
      <c r="B1431" t="str">
        <f>IF(DataBank!F1431="failed",DataBank!B1431,"")</f>
        <v>10 P.M.</v>
      </c>
      <c r="C1431">
        <f>IF(DataBank!F1431="failed",DataBank!L1431,"")</f>
        <v>0</v>
      </c>
    </row>
    <row r="1432" spans="1:3" ht="15" customHeight="1" x14ac:dyDescent="0.25">
      <c r="A1432">
        <v>1430</v>
      </c>
      <c r="B1432" t="str">
        <f>IF(DataBank!F1432="failed",DataBank!B1432,"")</f>
        <v>Esoteric Project Management</v>
      </c>
      <c r="C1432">
        <f>IF(DataBank!F1432="failed",DataBank!L1432,"")</f>
        <v>5</v>
      </c>
    </row>
    <row r="1433" spans="1:3" ht="15" customHeight="1" x14ac:dyDescent="0.25">
      <c r="A1433">
        <v>1431</v>
      </c>
      <c r="B1433" t="str">
        <f>IF(DataBank!F1433="failed",DataBank!B1433,"")</f>
        <v>Publishing Persian version of IT AIN'T SO AWFUL, FALAFEL</v>
      </c>
      <c r="C1433">
        <f>IF(DataBank!F1433="failed",DataBank!L1433,"")</f>
        <v>47</v>
      </c>
    </row>
    <row r="1434" spans="1:3" ht="15" customHeight="1" x14ac:dyDescent="0.25">
      <c r="A1434">
        <v>1432</v>
      </c>
      <c r="B1434" t="str">
        <f>IF(DataBank!F1434="failed",DataBank!B1434,"")</f>
        <v>The Holy Bib-el</v>
      </c>
      <c r="C1434">
        <f>IF(DataBank!F1434="failed",DataBank!L1434,"")</f>
        <v>0</v>
      </c>
    </row>
    <row r="1435" spans="1:3" ht="15" customHeight="1" x14ac:dyDescent="0.25">
      <c r="A1435">
        <v>1433</v>
      </c>
      <c r="B1435" t="str">
        <f>IF(DataBank!F1435="failed",DataBank!B1435,"")</f>
        <v>The Gayatri Mantra for Jhansi, India</v>
      </c>
      <c r="C1435">
        <f>IF(DataBank!F1435="failed",DataBank!L1435,"")</f>
        <v>10</v>
      </c>
    </row>
    <row r="1436" spans="1:3" ht="15" customHeight="1" x14ac:dyDescent="0.25">
      <c r="A1436">
        <v>1434</v>
      </c>
      <c r="B1436" t="str">
        <f>IF(DataBank!F1436="failed",DataBank!B1436,"")</f>
        <v>Translation of 'SOCIALCAPITALISM' (2014)</v>
      </c>
      <c r="C1436">
        <f>IF(DataBank!F1436="failed",DataBank!L1436,"")</f>
        <v>11</v>
      </c>
    </row>
    <row r="1437" spans="1:3" ht="15" customHeight="1" x14ac:dyDescent="0.25">
      <c r="A1437">
        <v>1435</v>
      </c>
      <c r="B1437" t="str">
        <f>IF(DataBank!F1437="failed",DataBank!B1437,"")</f>
        <v>Trilogy of Crystals, book 1, translation</v>
      </c>
      <c r="C1437">
        <f>IF(DataBank!F1437="failed",DataBank!L1437,"")</f>
        <v>2</v>
      </c>
    </row>
    <row r="1438" spans="1:3" ht="15" customHeight="1" x14ac:dyDescent="0.25">
      <c r="A1438">
        <v>1436</v>
      </c>
      <c r="B1438" t="str">
        <f>IF(DataBank!F1438="failed",DataBank!B1438,"")</f>
        <v>Translation of an interactive eLearning-website for surgery</v>
      </c>
      <c r="C1438">
        <f>IF(DataBank!F1438="failed",DataBank!L1438,"")</f>
        <v>2</v>
      </c>
    </row>
    <row r="1439" spans="1:3" ht="15" customHeight="1" x14ac:dyDescent="0.25">
      <c r="A1439">
        <v>1437</v>
      </c>
      <c r="B1439" t="str">
        <f>IF(DataBank!F1439="failed",DataBank!B1439,"")</f>
        <v>THE BACHELOR KNOWS NO BORDERS</v>
      </c>
      <c r="C1439">
        <f>IF(DataBank!F1439="failed",DataBank!L1439,"")</f>
        <v>22</v>
      </c>
    </row>
    <row r="1440" spans="1:3" ht="15" customHeight="1" x14ac:dyDescent="0.25">
      <c r="A1440">
        <v>1438</v>
      </c>
      <c r="B1440" t="str">
        <f>IF(DataBank!F1440="failed",DataBank!B1440,"")</f>
        <v>Felting tutorials - worldwide wool craft - translation</v>
      </c>
      <c r="C1440">
        <f>IF(DataBank!F1440="failed",DataBank!L1440,"")</f>
        <v>8</v>
      </c>
    </row>
    <row r="1441" spans="1:3" ht="15" customHeight="1" x14ac:dyDescent="0.25">
      <c r="A1441">
        <v>1439</v>
      </c>
      <c r="B1441" t="str">
        <f>IF(DataBank!F1441="failed",DataBank!B1441,"")</f>
        <v>Watermark the truth beneath the surface - Translate</v>
      </c>
      <c r="C1441">
        <f>IF(DataBank!F1441="failed",DataBank!L1441,"")</f>
        <v>6</v>
      </c>
    </row>
    <row r="1442" spans="1:3" ht="15" customHeight="1" x14ac:dyDescent="0.25">
      <c r="A1442">
        <v>1440</v>
      </c>
      <c r="B1442" t="str">
        <f>IF(DataBank!F1442="failed",DataBank!B1442,"")</f>
        <v>Perfume Collectibles - Vintage Bottles - History of Perfume</v>
      </c>
      <c r="C1442">
        <f>IF(DataBank!F1442="failed",DataBank!L1442,"")</f>
        <v>1</v>
      </c>
    </row>
    <row r="1443" spans="1:3" ht="15" customHeight="1" x14ac:dyDescent="0.25">
      <c r="A1443">
        <v>1441</v>
      </c>
      <c r="B1443" t="str">
        <f>IF(DataBank!F1443="failed",DataBank!B1443,"")</f>
        <v>Sikh Police: Guru Granth Sahib Project</v>
      </c>
      <c r="C1443">
        <f>IF(DataBank!F1443="failed",DataBank!L1443,"")</f>
        <v>3</v>
      </c>
    </row>
    <row r="1444" spans="1:3" ht="15" customHeight="1" x14ac:dyDescent="0.25">
      <c r="A1444">
        <v>1442</v>
      </c>
      <c r="B1444" t="str">
        <f>IF(DataBank!F1444="failed",DataBank!B1444,"")</f>
        <v>Alternative Economics: Reversing Stagnation on Smashwords</v>
      </c>
      <c r="C1444">
        <f>IF(DataBank!F1444="failed",DataBank!L1444,"")</f>
        <v>0</v>
      </c>
    </row>
    <row r="1445" spans="1:3" ht="15" customHeight="1" x14ac:dyDescent="0.25">
      <c r="A1445">
        <v>1443</v>
      </c>
      <c r="B1445" t="str">
        <f>IF(DataBank!F1445="failed",DataBank!B1445,"")</f>
        <v>Translate my Saga Fantasy : Icarus Ã  l'Ã©cole des dieux</v>
      </c>
      <c r="C1445">
        <f>IF(DataBank!F1445="failed",DataBank!L1445,"")</f>
        <v>0</v>
      </c>
    </row>
    <row r="1446" spans="1:3" ht="15" customHeight="1" x14ac:dyDescent="0.25">
      <c r="A1446">
        <v>1444</v>
      </c>
      <c r="B1446" t="str">
        <f>IF(DataBank!F1446="failed",DataBank!B1446,"")</f>
        <v>Expand the MillionairesLetter in the US Market!</v>
      </c>
      <c r="C1446">
        <f>IF(DataBank!F1446="failed",DataBank!L1446,"")</f>
        <v>0</v>
      </c>
    </row>
    <row r="1447" spans="1:3" ht="15" customHeight="1" x14ac:dyDescent="0.25">
      <c r="A1447">
        <v>1445</v>
      </c>
      <c r="B1447" t="str">
        <f>IF(DataBank!F1447="failed",DataBank!B1447,"")</f>
        <v>Finnegans Wake von James Joyce - deutsche Ãœbersetzung</v>
      </c>
      <c r="C1447">
        <f>IF(DataBank!F1447="failed",DataBank!L1447,"")</f>
        <v>0</v>
      </c>
    </row>
    <row r="1448" spans="1:3" ht="15" customHeight="1" x14ac:dyDescent="0.25">
      <c r="A1448">
        <v>1446</v>
      </c>
      <c r="B1448" t="str">
        <f>IF(DataBank!F1448="failed",DataBank!B1448,"")</f>
        <v>Italian Manual Kickstarter - Manuale Italiano non ufficiale</v>
      </c>
      <c r="C1448">
        <f>IF(DataBank!F1448="failed",DataBank!L1448,"")</f>
        <v>0</v>
      </c>
    </row>
    <row r="1449" spans="1:3" ht="15" customHeight="1" x14ac:dyDescent="0.25">
      <c r="A1449">
        <v>1447</v>
      </c>
      <c r="B1449" t="str">
        <f>IF(DataBank!F1449="failed",DataBank!B1449,"")</f>
        <v>Indian Language Dictionary</v>
      </c>
      <c r="C1449">
        <f>IF(DataBank!F1449="failed",DataBank!L1449,"")</f>
        <v>3</v>
      </c>
    </row>
    <row r="1450" spans="1:3" ht="15" customHeight="1" x14ac:dyDescent="0.25">
      <c r="A1450">
        <v>1448</v>
      </c>
      <c r="B1450" t="str">
        <f>IF(DataBank!F1450="failed",DataBank!B1450,"")</f>
        <v>Focus on changing your situation</v>
      </c>
      <c r="C1450">
        <f>IF(DataBank!F1450="failed",DataBank!L1450,"")</f>
        <v>0</v>
      </c>
    </row>
    <row r="1451" spans="1:3" ht="15" customHeight="1" x14ac:dyDescent="0.25">
      <c r="A1451">
        <v>1449</v>
      </c>
      <c r="B1451" t="str">
        <f>IF(DataBank!F1451="failed",DataBank!B1451,"")</f>
        <v>MamaCheng's International Shopping Concierge Services</v>
      </c>
      <c r="C1451">
        <f>IF(DataBank!F1451="failed",DataBank!L1451,"")</f>
        <v>0</v>
      </c>
    </row>
    <row r="1452" spans="1:3" ht="15" customHeight="1" x14ac:dyDescent="0.25">
      <c r="A1452">
        <v>1450</v>
      </c>
      <c r="B1452" t="str">
        <f>IF(DataBank!F1452="failed",DataBank!B1452,"")</f>
        <v>The Art of the Dill</v>
      </c>
      <c r="C1452">
        <f>IF(DataBank!F1452="failed",DataBank!L1452,"")</f>
        <v>1</v>
      </c>
    </row>
    <row r="1453" spans="1:3" ht="15" hidden="1" customHeight="1" x14ac:dyDescent="0.25">
      <c r="A1453">
        <v>1451</v>
      </c>
      <c r="B1453" t="str">
        <f>IF(DataBank!F1453="failed",DataBank!B1453,"")</f>
        <v/>
      </c>
      <c r="C1453" t="str">
        <f>IF(DataBank!F1453="failed",DataBank!L1453,"")</f>
        <v/>
      </c>
    </row>
    <row r="1454" spans="1:3" ht="15" hidden="1" customHeight="1" x14ac:dyDescent="0.25">
      <c r="A1454">
        <v>1452</v>
      </c>
      <c r="B1454" t="str">
        <f>IF(DataBank!F1454="failed",DataBank!B1454,"")</f>
        <v/>
      </c>
      <c r="C1454" t="str">
        <f>IF(DataBank!F1454="failed",DataBank!L1454,"")</f>
        <v/>
      </c>
    </row>
    <row r="1455" spans="1:3" ht="15" hidden="1" customHeight="1" x14ac:dyDescent="0.25">
      <c r="A1455">
        <v>1453</v>
      </c>
      <c r="B1455" t="str">
        <f>IF(DataBank!F1455="failed",DataBank!B1455,"")</f>
        <v/>
      </c>
      <c r="C1455" t="str">
        <f>IF(DataBank!F1455="failed",DataBank!L1455,"")</f>
        <v/>
      </c>
    </row>
    <row r="1456" spans="1:3" ht="15" hidden="1" customHeight="1" x14ac:dyDescent="0.25">
      <c r="A1456">
        <v>1454</v>
      </c>
      <c r="B1456" t="str">
        <f>IF(DataBank!F1456="failed",DataBank!B1456,"")</f>
        <v/>
      </c>
      <c r="C1456" t="str">
        <f>IF(DataBank!F1456="failed",DataBank!L1456,"")</f>
        <v/>
      </c>
    </row>
    <row r="1457" spans="1:3" ht="15" hidden="1" customHeight="1" x14ac:dyDescent="0.25">
      <c r="A1457">
        <v>1455</v>
      </c>
      <c r="B1457" t="str">
        <f>IF(DataBank!F1457="failed",DataBank!B1457,"")</f>
        <v/>
      </c>
      <c r="C1457" t="str">
        <f>IF(DataBank!F1457="failed",DataBank!L1457,"")</f>
        <v/>
      </c>
    </row>
    <row r="1458" spans="1:3" ht="15" hidden="1" customHeight="1" x14ac:dyDescent="0.25">
      <c r="A1458">
        <v>1456</v>
      </c>
      <c r="B1458" t="str">
        <f>IF(DataBank!F1458="failed",DataBank!B1458,"")</f>
        <v/>
      </c>
      <c r="C1458" t="str">
        <f>IF(DataBank!F1458="failed",DataBank!L1458,"")</f>
        <v/>
      </c>
    </row>
    <row r="1459" spans="1:3" ht="15" hidden="1" customHeight="1" x14ac:dyDescent="0.25">
      <c r="A1459">
        <v>1457</v>
      </c>
      <c r="B1459" t="str">
        <f>IF(DataBank!F1459="failed",DataBank!B1459,"")</f>
        <v/>
      </c>
      <c r="C1459" t="str">
        <f>IF(DataBank!F1459="failed",DataBank!L1459,"")</f>
        <v/>
      </c>
    </row>
    <row r="1460" spans="1:3" ht="15" hidden="1" customHeight="1" x14ac:dyDescent="0.25">
      <c r="A1460">
        <v>1458</v>
      </c>
      <c r="B1460" t="str">
        <f>IF(DataBank!F1460="failed",DataBank!B1460,"")</f>
        <v/>
      </c>
      <c r="C1460" t="str">
        <f>IF(DataBank!F1460="failed",DataBank!L1460,"")</f>
        <v/>
      </c>
    </row>
    <row r="1461" spans="1:3" ht="15" hidden="1" customHeight="1" x14ac:dyDescent="0.25">
      <c r="A1461">
        <v>1459</v>
      </c>
      <c r="B1461" t="str">
        <f>IF(DataBank!F1461="failed",DataBank!B1461,"")</f>
        <v/>
      </c>
      <c r="C1461" t="str">
        <f>IF(DataBank!F1461="failed",DataBank!L1461,"")</f>
        <v/>
      </c>
    </row>
    <row r="1462" spans="1:3" ht="15" hidden="1" customHeight="1" x14ac:dyDescent="0.25">
      <c r="A1462">
        <v>1460</v>
      </c>
      <c r="B1462" t="str">
        <f>IF(DataBank!F1462="failed",DataBank!B1462,"")</f>
        <v/>
      </c>
      <c r="C1462" t="str">
        <f>IF(DataBank!F1462="failed",DataBank!L1462,"")</f>
        <v/>
      </c>
    </row>
    <row r="1463" spans="1:3" ht="15" hidden="1" customHeight="1" x14ac:dyDescent="0.25">
      <c r="A1463">
        <v>1461</v>
      </c>
      <c r="B1463" t="str">
        <f>IF(DataBank!F1463="failed",DataBank!B1463,"")</f>
        <v/>
      </c>
      <c r="C1463" t="str">
        <f>IF(DataBank!F1463="failed",DataBank!L1463,"")</f>
        <v/>
      </c>
    </row>
    <row r="1464" spans="1:3" ht="15" hidden="1" customHeight="1" x14ac:dyDescent="0.25">
      <c r="A1464">
        <v>1462</v>
      </c>
      <c r="B1464" t="str">
        <f>IF(DataBank!F1464="failed",DataBank!B1464,"")</f>
        <v/>
      </c>
      <c r="C1464" t="str">
        <f>IF(DataBank!F1464="failed",DataBank!L1464,"")</f>
        <v/>
      </c>
    </row>
    <row r="1465" spans="1:3" ht="15" hidden="1" customHeight="1" x14ac:dyDescent="0.25">
      <c r="A1465">
        <v>1463</v>
      </c>
      <c r="B1465" t="str">
        <f>IF(DataBank!F1465="failed",DataBank!B1465,"")</f>
        <v/>
      </c>
      <c r="C1465" t="str">
        <f>IF(DataBank!F1465="failed",DataBank!L1465,"")</f>
        <v/>
      </c>
    </row>
    <row r="1466" spans="1:3" ht="15" hidden="1" customHeight="1" x14ac:dyDescent="0.25">
      <c r="A1466">
        <v>1464</v>
      </c>
      <c r="B1466" t="str">
        <f>IF(DataBank!F1466="failed",DataBank!B1466,"")</f>
        <v/>
      </c>
      <c r="C1466" t="str">
        <f>IF(DataBank!F1466="failed",DataBank!L1466,"")</f>
        <v/>
      </c>
    </row>
    <row r="1467" spans="1:3" ht="15" hidden="1" customHeight="1" x14ac:dyDescent="0.25">
      <c r="A1467">
        <v>1465</v>
      </c>
      <c r="B1467" t="str">
        <f>IF(DataBank!F1467="failed",DataBank!B1467,"")</f>
        <v/>
      </c>
      <c r="C1467" t="str">
        <f>IF(DataBank!F1467="failed",DataBank!L1467,"")</f>
        <v/>
      </c>
    </row>
    <row r="1468" spans="1:3" ht="15" hidden="1" customHeight="1" x14ac:dyDescent="0.25">
      <c r="A1468">
        <v>1466</v>
      </c>
      <c r="B1468" t="str">
        <f>IF(DataBank!F1468="failed",DataBank!B1468,"")</f>
        <v/>
      </c>
      <c r="C1468" t="str">
        <f>IF(DataBank!F1468="failed",DataBank!L1468,"")</f>
        <v/>
      </c>
    </row>
    <row r="1469" spans="1:3" ht="15" hidden="1" customHeight="1" x14ac:dyDescent="0.25">
      <c r="A1469">
        <v>1467</v>
      </c>
      <c r="B1469" t="str">
        <f>IF(DataBank!F1469="failed",DataBank!B1469,"")</f>
        <v/>
      </c>
      <c r="C1469" t="str">
        <f>IF(DataBank!F1469="failed",DataBank!L1469,"")</f>
        <v/>
      </c>
    </row>
    <row r="1470" spans="1:3" ht="15" hidden="1" customHeight="1" x14ac:dyDescent="0.25">
      <c r="A1470">
        <v>1468</v>
      </c>
      <c r="B1470" t="str">
        <f>IF(DataBank!F1470="failed",DataBank!B1470,"")</f>
        <v/>
      </c>
      <c r="C1470" t="str">
        <f>IF(DataBank!F1470="failed",DataBank!L1470,"")</f>
        <v/>
      </c>
    </row>
    <row r="1471" spans="1:3" ht="15" hidden="1" customHeight="1" x14ac:dyDescent="0.25">
      <c r="A1471">
        <v>1469</v>
      </c>
      <c r="B1471" t="str">
        <f>IF(DataBank!F1471="failed",DataBank!B1471,"")</f>
        <v/>
      </c>
      <c r="C1471" t="str">
        <f>IF(DataBank!F1471="failed",DataBank!L1471,"")</f>
        <v/>
      </c>
    </row>
    <row r="1472" spans="1:3" ht="15" hidden="1" customHeight="1" x14ac:dyDescent="0.25">
      <c r="A1472">
        <v>1470</v>
      </c>
      <c r="B1472" t="str">
        <f>IF(DataBank!F1472="failed",DataBank!B1472,"")</f>
        <v/>
      </c>
      <c r="C1472" t="str">
        <f>IF(DataBank!F1472="failed",DataBank!L1472,"")</f>
        <v/>
      </c>
    </row>
    <row r="1473" spans="1:3" ht="15" hidden="1" customHeight="1" x14ac:dyDescent="0.25">
      <c r="A1473">
        <v>1471</v>
      </c>
      <c r="B1473" t="str">
        <f>IF(DataBank!F1473="failed",DataBank!B1473,"")</f>
        <v/>
      </c>
      <c r="C1473" t="str">
        <f>IF(DataBank!F1473="failed",DataBank!L1473,"")</f>
        <v/>
      </c>
    </row>
    <row r="1474" spans="1:3" ht="15" hidden="1" customHeight="1" x14ac:dyDescent="0.25">
      <c r="A1474">
        <v>1472</v>
      </c>
      <c r="B1474" t="str">
        <f>IF(DataBank!F1474="failed",DataBank!B1474,"")</f>
        <v/>
      </c>
      <c r="C1474" t="str">
        <f>IF(DataBank!F1474="failed",DataBank!L1474,"")</f>
        <v/>
      </c>
    </row>
    <row r="1475" spans="1:3" ht="15" hidden="1" customHeight="1" x14ac:dyDescent="0.25">
      <c r="A1475">
        <v>1473</v>
      </c>
      <c r="B1475" t="str">
        <f>IF(DataBank!F1475="failed",DataBank!B1475,"")</f>
        <v/>
      </c>
      <c r="C1475" t="str">
        <f>IF(DataBank!F1475="failed",DataBank!L1475,"")</f>
        <v/>
      </c>
    </row>
    <row r="1476" spans="1:3" ht="15" hidden="1" customHeight="1" x14ac:dyDescent="0.25">
      <c r="A1476">
        <v>1474</v>
      </c>
      <c r="B1476" t="str">
        <f>IF(DataBank!F1476="failed",DataBank!B1476,"")</f>
        <v/>
      </c>
      <c r="C1476" t="str">
        <f>IF(DataBank!F1476="failed",DataBank!L1476,"")</f>
        <v/>
      </c>
    </row>
    <row r="1477" spans="1:3" ht="15" hidden="1" customHeight="1" x14ac:dyDescent="0.25">
      <c r="A1477">
        <v>1475</v>
      </c>
      <c r="B1477" t="str">
        <f>IF(DataBank!F1477="failed",DataBank!B1477,"")</f>
        <v/>
      </c>
      <c r="C1477" t="str">
        <f>IF(DataBank!F1477="failed",DataBank!L1477,"")</f>
        <v/>
      </c>
    </row>
    <row r="1478" spans="1:3" ht="15" hidden="1" customHeight="1" x14ac:dyDescent="0.25">
      <c r="A1478">
        <v>1476</v>
      </c>
      <c r="B1478" t="str">
        <f>IF(DataBank!F1478="failed",DataBank!B1478,"")</f>
        <v/>
      </c>
      <c r="C1478" t="str">
        <f>IF(DataBank!F1478="failed",DataBank!L1478,"")</f>
        <v/>
      </c>
    </row>
    <row r="1479" spans="1:3" ht="15" hidden="1" customHeight="1" x14ac:dyDescent="0.25">
      <c r="A1479">
        <v>1477</v>
      </c>
      <c r="B1479" t="str">
        <f>IF(DataBank!F1479="failed",DataBank!B1479,"")</f>
        <v/>
      </c>
      <c r="C1479" t="str">
        <f>IF(DataBank!F1479="failed",DataBank!L1479,"")</f>
        <v/>
      </c>
    </row>
    <row r="1480" spans="1:3" ht="15" hidden="1" customHeight="1" x14ac:dyDescent="0.25">
      <c r="A1480">
        <v>1478</v>
      </c>
      <c r="B1480" t="str">
        <f>IF(DataBank!F1480="failed",DataBank!B1480,"")</f>
        <v/>
      </c>
      <c r="C1480" t="str">
        <f>IF(DataBank!F1480="failed",DataBank!L1480,"")</f>
        <v/>
      </c>
    </row>
    <row r="1481" spans="1:3" ht="15" hidden="1" customHeight="1" x14ac:dyDescent="0.25">
      <c r="A1481">
        <v>1479</v>
      </c>
      <c r="B1481" t="str">
        <f>IF(DataBank!F1481="failed",DataBank!B1481,"")</f>
        <v/>
      </c>
      <c r="C1481" t="str">
        <f>IF(DataBank!F1481="failed",DataBank!L1481,"")</f>
        <v/>
      </c>
    </row>
    <row r="1482" spans="1:3" ht="15" hidden="1" customHeight="1" x14ac:dyDescent="0.25">
      <c r="A1482">
        <v>1480</v>
      </c>
      <c r="B1482" t="str">
        <f>IF(DataBank!F1482="failed",DataBank!B1482,"")</f>
        <v/>
      </c>
      <c r="C1482" t="str">
        <f>IF(DataBank!F1482="failed",DataBank!L1482,"")</f>
        <v/>
      </c>
    </row>
    <row r="1483" spans="1:3" ht="15" customHeight="1" x14ac:dyDescent="0.25">
      <c r="A1483">
        <v>1481</v>
      </c>
      <c r="B1483" t="str">
        <f>IF(DataBank!F1483="failed",DataBank!B1483,"")</f>
        <v>Downloads From My Mind - Science Fiction Short Stories</v>
      </c>
      <c r="C1483">
        <f>IF(DataBank!F1483="failed",DataBank!L1483,"")</f>
        <v>6</v>
      </c>
    </row>
    <row r="1484" spans="1:3" ht="15" customHeight="1" x14ac:dyDescent="0.25">
      <c r="A1484">
        <v>1482</v>
      </c>
      <c r="B1484" t="str">
        <f>IF(DataBank!F1484="failed",DataBank!B1484,"")</f>
        <v>Black Matter: Reality is in the eyes of the beholder</v>
      </c>
      <c r="C1484">
        <f>IF(DataBank!F1484="failed",DataBank!L1484,"")</f>
        <v>1</v>
      </c>
    </row>
    <row r="1485" spans="1:3" ht="15" customHeight="1" x14ac:dyDescent="0.25">
      <c r="A1485">
        <v>1483</v>
      </c>
      <c r="B1485" t="str">
        <f>IF(DataBank!F1485="failed",DataBank!B1485,"")</f>
        <v>The Book Club Rebellion</v>
      </c>
      <c r="C1485">
        <f>IF(DataBank!F1485="failed",DataBank!L1485,"")</f>
        <v>2</v>
      </c>
    </row>
    <row r="1486" spans="1:3" ht="15" customHeight="1" x14ac:dyDescent="0.25">
      <c r="A1486">
        <v>1484</v>
      </c>
      <c r="B1486" t="str">
        <f>IF(DataBank!F1486="failed",DataBank!B1486,"")</f>
        <v>a book called filtered down thru the stars</v>
      </c>
      <c r="C1486">
        <f>IF(DataBank!F1486="failed",DataBank!L1486,"")</f>
        <v>0</v>
      </c>
    </row>
    <row r="1487" spans="1:3" ht="15" customHeight="1" x14ac:dyDescent="0.25">
      <c r="A1487">
        <v>1485</v>
      </c>
      <c r="B1487" t="str">
        <f>IF(DataBank!F1487="failed",DataBank!B1487,"")</f>
        <v>Covenant Kept - A Christian novel</v>
      </c>
      <c r="C1487">
        <f>IF(DataBank!F1487="failed",DataBank!L1487,"")</f>
        <v>3</v>
      </c>
    </row>
    <row r="1488" spans="1:3" ht="15" customHeight="1" x14ac:dyDescent="0.25">
      <c r="A1488">
        <v>1486</v>
      </c>
      <c r="B1488" t="str">
        <f>IF(DataBank!F1488="failed",DataBank!B1488,"")</f>
        <v>I Died. Yesterday by Pamela Norton Docken</v>
      </c>
      <c r="C1488">
        <f>IF(DataBank!F1488="failed",DataBank!L1488,"")</f>
        <v>3</v>
      </c>
    </row>
    <row r="1489" spans="1:3" ht="15" customHeight="1" x14ac:dyDescent="0.25">
      <c r="A1489">
        <v>1487</v>
      </c>
      <c r="B1489" t="str">
        <f>IF(DataBank!F1489="failed",DataBank!B1489,"")</f>
        <v>You Killed Me First</v>
      </c>
      <c r="C1489">
        <f>IF(DataBank!F1489="failed",DataBank!L1489,"")</f>
        <v>0</v>
      </c>
    </row>
    <row r="1490" spans="1:3" ht="15" customHeight="1" x14ac:dyDescent="0.25">
      <c r="A1490">
        <v>1488</v>
      </c>
      <c r="B1490" t="str">
        <f>IF(DataBank!F1490="failed",DataBank!B1490,"")</f>
        <v>Nanolution</v>
      </c>
      <c r="C1490">
        <f>IF(DataBank!F1490="failed",DataBank!L1490,"")</f>
        <v>6</v>
      </c>
    </row>
    <row r="1491" spans="1:3" ht="15" customHeight="1" x14ac:dyDescent="0.25">
      <c r="A1491">
        <v>1489</v>
      </c>
      <c r="B1491" t="str">
        <f>IF(DataBank!F1491="failed",DataBank!B1491,"")</f>
        <v>QUIET ENJOYMENT, a novel of two gay friends, life and AIDS</v>
      </c>
      <c r="C1491">
        <f>IF(DataBank!F1491="failed",DataBank!L1491,"")</f>
        <v>0</v>
      </c>
    </row>
    <row r="1492" spans="1:3" ht="15" customHeight="1" x14ac:dyDescent="0.25">
      <c r="A1492">
        <v>1490</v>
      </c>
      <c r="B1492" t="str">
        <f>IF(DataBank!F1492="failed",DataBank!B1492,"")</f>
        <v>Publishing Book ll of The Merlin Chronicles Trilogy</v>
      </c>
      <c r="C1492">
        <f>IF(DataBank!F1492="failed",DataBank!L1492,"")</f>
        <v>19</v>
      </c>
    </row>
    <row r="1493" spans="1:3" ht="15" customHeight="1" x14ac:dyDescent="0.25">
      <c r="A1493">
        <v>1491</v>
      </c>
      <c r="B1493" t="str">
        <f>IF(DataBank!F1493="failed",DataBank!B1493,"")</f>
        <v>Tales of guns, gold and a beagle in the Old West</v>
      </c>
      <c r="C1493">
        <f>IF(DataBank!F1493="failed",DataBank!L1493,"")</f>
        <v>1</v>
      </c>
    </row>
    <row r="1494" spans="1:3" ht="15" customHeight="1" x14ac:dyDescent="0.25">
      <c r="A1494">
        <v>1492</v>
      </c>
      <c r="B1494" t="str">
        <f>IF(DataBank!F1494="failed",DataBank!B1494,"")</f>
        <v>The Grym Brothers Series</v>
      </c>
      <c r="C1494">
        <f>IF(DataBank!F1494="failed",DataBank!L1494,"")</f>
        <v>2</v>
      </c>
    </row>
    <row r="1495" spans="1:3" ht="15" customHeight="1" x14ac:dyDescent="0.25">
      <c r="A1495">
        <v>1493</v>
      </c>
      <c r="B1495" t="str">
        <f>IF(DataBank!F1495="failed",DataBank!B1495,"")</f>
        <v>The Great Grand Zeppelin Chase</v>
      </c>
      <c r="C1495">
        <f>IF(DataBank!F1495="failed",DataBank!L1495,"")</f>
        <v>0</v>
      </c>
    </row>
    <row r="1496" spans="1:3" ht="15" customHeight="1" x14ac:dyDescent="0.25">
      <c r="A1496">
        <v>1494</v>
      </c>
      <c r="B1496" t="str">
        <f>IF(DataBank!F1496="failed",DataBank!B1496,"")</f>
        <v>Six Days in September: A Civil War Novel</v>
      </c>
      <c r="C1496">
        <f>IF(DataBank!F1496="failed",DataBank!L1496,"")</f>
        <v>11</v>
      </c>
    </row>
    <row r="1497" spans="1:3" ht="15" customHeight="1" x14ac:dyDescent="0.25">
      <c r="A1497">
        <v>1495</v>
      </c>
      <c r="B1497" t="str">
        <f>IF(DataBank!F1497="failed",DataBank!B1497,"")</f>
        <v>A Magical Bildungsroman with a Female Heroine</v>
      </c>
      <c r="C1497">
        <f>IF(DataBank!F1497="failed",DataBank!L1497,"")</f>
        <v>0</v>
      </c>
    </row>
    <row r="1498" spans="1:3" ht="15" customHeight="1" x14ac:dyDescent="0.25">
      <c r="A1498">
        <v>1496</v>
      </c>
      <c r="B1498" t="str">
        <f>IF(DataBank!F1498="failed",DataBank!B1498,"")</f>
        <v>Tainted Steel (Series 1 - 4)</v>
      </c>
      <c r="C1498">
        <f>IF(DataBank!F1498="failed",DataBank!L1498,"")</f>
        <v>0</v>
      </c>
    </row>
    <row r="1499" spans="1:3" ht="15" customHeight="1" x14ac:dyDescent="0.25">
      <c r="A1499">
        <v>1497</v>
      </c>
      <c r="B1499" t="str">
        <f>IF(DataBank!F1499="failed",DataBank!B1499,"")</f>
        <v>Daddy</v>
      </c>
      <c r="C1499">
        <f>IF(DataBank!F1499="failed",DataBank!L1499,"")</f>
        <v>1</v>
      </c>
    </row>
    <row r="1500" spans="1:3" ht="15" customHeight="1" x14ac:dyDescent="0.25">
      <c r="A1500">
        <v>1498</v>
      </c>
      <c r="B1500" t="str">
        <f>IF(DataBank!F1500="failed",DataBank!B1500,"")</f>
        <v>Alexis' Aggravation: Murder in the Southwest. A Crime Novel</v>
      </c>
      <c r="C1500">
        <f>IF(DataBank!F1500="failed",DataBank!L1500,"")</f>
        <v>3</v>
      </c>
    </row>
    <row r="1501" spans="1:3" ht="15" customHeight="1" x14ac:dyDescent="0.25">
      <c r="A1501">
        <v>1499</v>
      </c>
      <c r="B1501" t="str">
        <f>IF(DataBank!F1501="failed",DataBank!B1501,"")</f>
        <v>The Second Renaissance</v>
      </c>
      <c r="C1501">
        <f>IF(DataBank!F1501="failed",DataBank!L1501,"")</f>
        <v>1</v>
      </c>
    </row>
    <row r="1502" spans="1:3" ht="15" customHeight="1" x14ac:dyDescent="0.25">
      <c r="A1502">
        <v>1500</v>
      </c>
      <c r="B1502" t="str">
        <f>IF(DataBank!F1502="failed",DataBank!B1502,"")</f>
        <v>Tarnish: A Fantasy Novel by J. D. Brink</v>
      </c>
      <c r="C1502">
        <f>IF(DataBank!F1502="failed",DataBank!L1502,"")</f>
        <v>15</v>
      </c>
    </row>
    <row r="1503" spans="1:3" ht="15" hidden="1" customHeight="1" x14ac:dyDescent="0.25">
      <c r="A1503">
        <v>1501</v>
      </c>
      <c r="B1503" t="str">
        <f>IF(DataBank!F1503="failed",DataBank!B1503,"")</f>
        <v/>
      </c>
      <c r="C1503" t="str">
        <f>IF(DataBank!F1503="failed",DataBank!L1503,"")</f>
        <v/>
      </c>
    </row>
    <row r="1504" spans="1:3" ht="15" hidden="1" customHeight="1" x14ac:dyDescent="0.25">
      <c r="A1504">
        <v>1502</v>
      </c>
      <c r="B1504" t="str">
        <f>IF(DataBank!F1504="failed",DataBank!B1504,"")</f>
        <v/>
      </c>
      <c r="C1504" t="str">
        <f>IF(DataBank!F1504="failed",DataBank!L1504,"")</f>
        <v/>
      </c>
    </row>
    <row r="1505" spans="1:3" ht="15" hidden="1" customHeight="1" x14ac:dyDescent="0.25">
      <c r="A1505">
        <v>1503</v>
      </c>
      <c r="B1505" t="str">
        <f>IF(DataBank!F1505="failed",DataBank!B1505,"")</f>
        <v/>
      </c>
      <c r="C1505" t="str">
        <f>IF(DataBank!F1505="failed",DataBank!L1505,"")</f>
        <v/>
      </c>
    </row>
    <row r="1506" spans="1:3" ht="15" hidden="1" customHeight="1" x14ac:dyDescent="0.25">
      <c r="A1506">
        <v>1504</v>
      </c>
      <c r="B1506" t="str">
        <f>IF(DataBank!F1506="failed",DataBank!B1506,"")</f>
        <v/>
      </c>
      <c r="C1506" t="str">
        <f>IF(DataBank!F1506="failed",DataBank!L1506,"")</f>
        <v/>
      </c>
    </row>
    <row r="1507" spans="1:3" ht="15" hidden="1" customHeight="1" x14ac:dyDescent="0.25">
      <c r="A1507">
        <v>1505</v>
      </c>
      <c r="B1507" t="str">
        <f>IF(DataBank!F1507="failed",DataBank!B1507,"")</f>
        <v/>
      </c>
      <c r="C1507" t="str">
        <f>IF(DataBank!F1507="failed",DataBank!L1507,"")</f>
        <v/>
      </c>
    </row>
    <row r="1508" spans="1:3" ht="15" hidden="1" customHeight="1" x14ac:dyDescent="0.25">
      <c r="A1508">
        <v>1506</v>
      </c>
      <c r="B1508" t="str">
        <f>IF(DataBank!F1508="failed",DataBank!B1508,"")</f>
        <v/>
      </c>
      <c r="C1508" t="str">
        <f>IF(DataBank!F1508="failed",DataBank!L1508,"")</f>
        <v/>
      </c>
    </row>
    <row r="1509" spans="1:3" ht="15" hidden="1" customHeight="1" x14ac:dyDescent="0.25">
      <c r="A1509">
        <v>1507</v>
      </c>
      <c r="B1509" t="str">
        <f>IF(DataBank!F1509="failed",DataBank!B1509,"")</f>
        <v/>
      </c>
      <c r="C1509" t="str">
        <f>IF(DataBank!F1509="failed",DataBank!L1509,"")</f>
        <v/>
      </c>
    </row>
    <row r="1510" spans="1:3" ht="15" hidden="1" customHeight="1" x14ac:dyDescent="0.25">
      <c r="A1510">
        <v>1508</v>
      </c>
      <c r="B1510" t="str">
        <f>IF(DataBank!F1510="failed",DataBank!B1510,"")</f>
        <v/>
      </c>
      <c r="C1510" t="str">
        <f>IF(DataBank!F1510="failed",DataBank!L1510,"")</f>
        <v/>
      </c>
    </row>
    <row r="1511" spans="1:3" ht="15" hidden="1" customHeight="1" x14ac:dyDescent="0.25">
      <c r="A1511">
        <v>1509</v>
      </c>
      <c r="B1511" t="str">
        <f>IF(DataBank!F1511="failed",DataBank!B1511,"")</f>
        <v/>
      </c>
      <c r="C1511" t="str">
        <f>IF(DataBank!F1511="failed",DataBank!L1511,"")</f>
        <v/>
      </c>
    </row>
    <row r="1512" spans="1:3" ht="15" hidden="1" customHeight="1" x14ac:dyDescent="0.25">
      <c r="A1512">
        <v>1510</v>
      </c>
      <c r="B1512" t="str">
        <f>IF(DataBank!F1512="failed",DataBank!B1512,"")</f>
        <v/>
      </c>
      <c r="C1512" t="str">
        <f>IF(DataBank!F1512="failed",DataBank!L1512,"")</f>
        <v/>
      </c>
    </row>
    <row r="1513" spans="1:3" ht="15" hidden="1" customHeight="1" x14ac:dyDescent="0.25">
      <c r="A1513">
        <v>1511</v>
      </c>
      <c r="B1513" t="str">
        <f>IF(DataBank!F1513="failed",DataBank!B1513,"")</f>
        <v/>
      </c>
      <c r="C1513" t="str">
        <f>IF(DataBank!F1513="failed",DataBank!L1513,"")</f>
        <v/>
      </c>
    </row>
    <row r="1514" spans="1:3" ht="15" hidden="1" customHeight="1" x14ac:dyDescent="0.25">
      <c r="A1514">
        <v>1512</v>
      </c>
      <c r="B1514" t="str">
        <f>IF(DataBank!F1514="failed",DataBank!B1514,"")</f>
        <v/>
      </c>
      <c r="C1514" t="str">
        <f>IF(DataBank!F1514="failed",DataBank!L1514,"")</f>
        <v/>
      </c>
    </row>
    <row r="1515" spans="1:3" ht="15" hidden="1" customHeight="1" x14ac:dyDescent="0.25">
      <c r="A1515">
        <v>1513</v>
      </c>
      <c r="B1515" t="str">
        <f>IF(DataBank!F1515="failed",DataBank!B1515,"")</f>
        <v/>
      </c>
      <c r="C1515" t="str">
        <f>IF(DataBank!F1515="failed",DataBank!L1515,"")</f>
        <v/>
      </c>
    </row>
    <row r="1516" spans="1:3" ht="15" hidden="1" customHeight="1" x14ac:dyDescent="0.25">
      <c r="A1516">
        <v>1514</v>
      </c>
      <c r="B1516" t="str">
        <f>IF(DataBank!F1516="failed",DataBank!B1516,"")</f>
        <v/>
      </c>
      <c r="C1516" t="str">
        <f>IF(DataBank!F1516="failed",DataBank!L1516,"")</f>
        <v/>
      </c>
    </row>
    <row r="1517" spans="1:3" ht="15" hidden="1" customHeight="1" x14ac:dyDescent="0.25">
      <c r="A1517">
        <v>1515</v>
      </c>
      <c r="B1517" t="str">
        <f>IF(DataBank!F1517="failed",DataBank!B1517,"")</f>
        <v/>
      </c>
      <c r="C1517" t="str">
        <f>IF(DataBank!F1517="failed",DataBank!L1517,"")</f>
        <v/>
      </c>
    </row>
    <row r="1518" spans="1:3" ht="15" hidden="1" customHeight="1" x14ac:dyDescent="0.25">
      <c r="A1518">
        <v>1516</v>
      </c>
      <c r="B1518" t="str">
        <f>IF(DataBank!F1518="failed",DataBank!B1518,"")</f>
        <v/>
      </c>
      <c r="C1518" t="str">
        <f>IF(DataBank!F1518="failed",DataBank!L1518,"")</f>
        <v/>
      </c>
    </row>
    <row r="1519" spans="1:3" ht="15" hidden="1" customHeight="1" x14ac:dyDescent="0.25">
      <c r="A1519">
        <v>1517</v>
      </c>
      <c r="B1519" t="str">
        <f>IF(DataBank!F1519="failed",DataBank!B1519,"")</f>
        <v/>
      </c>
      <c r="C1519" t="str">
        <f>IF(DataBank!F1519="failed",DataBank!L1519,"")</f>
        <v/>
      </c>
    </row>
    <row r="1520" spans="1:3" ht="15" hidden="1" customHeight="1" x14ac:dyDescent="0.25">
      <c r="A1520">
        <v>1518</v>
      </c>
      <c r="B1520" t="str">
        <f>IF(DataBank!F1520="failed",DataBank!B1520,"")</f>
        <v/>
      </c>
      <c r="C1520" t="str">
        <f>IF(DataBank!F1520="failed",DataBank!L1520,"")</f>
        <v/>
      </c>
    </row>
    <row r="1521" spans="1:3" ht="15" hidden="1" customHeight="1" x14ac:dyDescent="0.25">
      <c r="A1521">
        <v>1519</v>
      </c>
      <c r="B1521" t="str">
        <f>IF(DataBank!F1521="failed",DataBank!B1521,"")</f>
        <v/>
      </c>
      <c r="C1521" t="str">
        <f>IF(DataBank!F1521="failed",DataBank!L1521,"")</f>
        <v/>
      </c>
    </row>
    <row r="1522" spans="1:3" ht="15" hidden="1" customHeight="1" x14ac:dyDescent="0.25">
      <c r="A1522">
        <v>1520</v>
      </c>
      <c r="B1522" t="str">
        <f>IF(DataBank!F1522="failed",DataBank!B1522,"")</f>
        <v/>
      </c>
      <c r="C1522" t="str">
        <f>IF(DataBank!F1522="failed",DataBank!L1522,"")</f>
        <v/>
      </c>
    </row>
    <row r="1523" spans="1:3" ht="15" hidden="1" customHeight="1" x14ac:dyDescent="0.25">
      <c r="A1523">
        <v>1521</v>
      </c>
      <c r="B1523" t="str">
        <f>IF(DataBank!F1523="failed",DataBank!B1523,"")</f>
        <v/>
      </c>
      <c r="C1523" t="str">
        <f>IF(DataBank!F1523="failed",DataBank!L1523,"")</f>
        <v/>
      </c>
    </row>
    <row r="1524" spans="1:3" ht="15" hidden="1" customHeight="1" x14ac:dyDescent="0.25">
      <c r="A1524">
        <v>1522</v>
      </c>
      <c r="B1524" t="str">
        <f>IF(DataBank!F1524="failed",DataBank!B1524,"")</f>
        <v/>
      </c>
      <c r="C1524" t="str">
        <f>IF(DataBank!F1524="failed",DataBank!L1524,"")</f>
        <v/>
      </c>
    </row>
    <row r="1525" spans="1:3" ht="15" hidden="1" customHeight="1" x14ac:dyDescent="0.25">
      <c r="A1525">
        <v>1523</v>
      </c>
      <c r="B1525" t="str">
        <f>IF(DataBank!F1525="failed",DataBank!B1525,"")</f>
        <v/>
      </c>
      <c r="C1525" t="str">
        <f>IF(DataBank!F1525="failed",DataBank!L1525,"")</f>
        <v/>
      </c>
    </row>
    <row r="1526" spans="1:3" ht="15" hidden="1" customHeight="1" x14ac:dyDescent="0.25">
      <c r="A1526">
        <v>1524</v>
      </c>
      <c r="B1526" t="str">
        <f>IF(DataBank!F1526="failed",DataBank!B1526,"")</f>
        <v/>
      </c>
      <c r="C1526" t="str">
        <f>IF(DataBank!F1526="failed",DataBank!L1526,"")</f>
        <v/>
      </c>
    </row>
    <row r="1527" spans="1:3" ht="15" hidden="1" customHeight="1" x14ac:dyDescent="0.25">
      <c r="A1527">
        <v>1525</v>
      </c>
      <c r="B1527" t="str">
        <f>IF(DataBank!F1527="failed",DataBank!B1527,"")</f>
        <v/>
      </c>
      <c r="C1527" t="str">
        <f>IF(DataBank!F1527="failed",DataBank!L1527,"")</f>
        <v/>
      </c>
    </row>
    <row r="1528" spans="1:3" ht="15" hidden="1" customHeight="1" x14ac:dyDescent="0.25">
      <c r="A1528">
        <v>1526</v>
      </c>
      <c r="B1528" t="str">
        <f>IF(DataBank!F1528="failed",DataBank!B1528,"")</f>
        <v/>
      </c>
      <c r="C1528" t="str">
        <f>IF(DataBank!F1528="failed",DataBank!L1528,"")</f>
        <v/>
      </c>
    </row>
    <row r="1529" spans="1:3" ht="15" hidden="1" customHeight="1" x14ac:dyDescent="0.25">
      <c r="A1529">
        <v>1527</v>
      </c>
      <c r="B1529" t="str">
        <f>IF(DataBank!F1529="failed",DataBank!B1529,"")</f>
        <v/>
      </c>
      <c r="C1529" t="str">
        <f>IF(DataBank!F1529="failed",DataBank!L1529,"")</f>
        <v/>
      </c>
    </row>
    <row r="1530" spans="1:3" ht="15" hidden="1" customHeight="1" x14ac:dyDescent="0.25">
      <c r="A1530">
        <v>1528</v>
      </c>
      <c r="B1530" t="str">
        <f>IF(DataBank!F1530="failed",DataBank!B1530,"")</f>
        <v/>
      </c>
      <c r="C1530" t="str">
        <f>IF(DataBank!F1530="failed",DataBank!L1530,"")</f>
        <v/>
      </c>
    </row>
    <row r="1531" spans="1:3" ht="15" hidden="1" customHeight="1" x14ac:dyDescent="0.25">
      <c r="A1531">
        <v>1529</v>
      </c>
      <c r="B1531" t="str">
        <f>IF(DataBank!F1531="failed",DataBank!B1531,"")</f>
        <v/>
      </c>
      <c r="C1531" t="str">
        <f>IF(DataBank!F1531="failed",DataBank!L1531,"")</f>
        <v/>
      </c>
    </row>
    <row r="1532" spans="1:3" ht="15" hidden="1" customHeight="1" x14ac:dyDescent="0.25">
      <c r="A1532">
        <v>1530</v>
      </c>
      <c r="B1532" t="str">
        <f>IF(DataBank!F1532="failed",DataBank!B1532,"")</f>
        <v/>
      </c>
      <c r="C1532" t="str">
        <f>IF(DataBank!F1532="failed",DataBank!L1532,"")</f>
        <v/>
      </c>
    </row>
    <row r="1533" spans="1:3" ht="15" hidden="1" customHeight="1" x14ac:dyDescent="0.25">
      <c r="A1533">
        <v>1531</v>
      </c>
      <c r="B1533" t="str">
        <f>IF(DataBank!F1533="failed",DataBank!B1533,"")</f>
        <v/>
      </c>
      <c r="C1533" t="str">
        <f>IF(DataBank!F1533="failed",DataBank!L1533,"")</f>
        <v/>
      </c>
    </row>
    <row r="1534" spans="1:3" ht="15" hidden="1" customHeight="1" x14ac:dyDescent="0.25">
      <c r="A1534">
        <v>1532</v>
      </c>
      <c r="B1534" t="str">
        <f>IF(DataBank!F1534="failed",DataBank!B1534,"")</f>
        <v/>
      </c>
      <c r="C1534" t="str">
        <f>IF(DataBank!F1534="failed",DataBank!L1534,"")</f>
        <v/>
      </c>
    </row>
    <row r="1535" spans="1:3" ht="15" hidden="1" customHeight="1" x14ac:dyDescent="0.25">
      <c r="A1535">
        <v>1533</v>
      </c>
      <c r="B1535" t="str">
        <f>IF(DataBank!F1535="failed",DataBank!B1535,"")</f>
        <v/>
      </c>
      <c r="C1535" t="str">
        <f>IF(DataBank!F1535="failed",DataBank!L1535,"")</f>
        <v/>
      </c>
    </row>
    <row r="1536" spans="1:3" ht="15" hidden="1" customHeight="1" x14ac:dyDescent="0.25">
      <c r="A1536">
        <v>1534</v>
      </c>
      <c r="B1536" t="str">
        <f>IF(DataBank!F1536="failed",DataBank!B1536,"")</f>
        <v/>
      </c>
      <c r="C1536" t="str">
        <f>IF(DataBank!F1536="failed",DataBank!L1536,"")</f>
        <v/>
      </c>
    </row>
    <row r="1537" spans="1:3" ht="15" hidden="1" customHeight="1" x14ac:dyDescent="0.25">
      <c r="A1537">
        <v>1535</v>
      </c>
      <c r="B1537" t="str">
        <f>IF(DataBank!F1537="failed",DataBank!B1537,"")</f>
        <v/>
      </c>
      <c r="C1537" t="str">
        <f>IF(DataBank!F1537="failed",DataBank!L1537,"")</f>
        <v/>
      </c>
    </row>
    <row r="1538" spans="1:3" ht="15" hidden="1" customHeight="1" x14ac:dyDescent="0.25">
      <c r="A1538">
        <v>1536</v>
      </c>
      <c r="B1538" t="str">
        <f>IF(DataBank!F1538="failed",DataBank!B1538,"")</f>
        <v/>
      </c>
      <c r="C1538" t="str">
        <f>IF(DataBank!F1538="failed",DataBank!L1538,"")</f>
        <v/>
      </c>
    </row>
    <row r="1539" spans="1:3" ht="15" hidden="1" customHeight="1" x14ac:dyDescent="0.25">
      <c r="A1539">
        <v>1537</v>
      </c>
      <c r="B1539" t="str">
        <f>IF(DataBank!F1539="failed",DataBank!B1539,"")</f>
        <v/>
      </c>
      <c r="C1539" t="str">
        <f>IF(DataBank!F1539="failed",DataBank!L1539,"")</f>
        <v/>
      </c>
    </row>
    <row r="1540" spans="1:3" ht="15" hidden="1" customHeight="1" x14ac:dyDescent="0.25">
      <c r="A1540">
        <v>1538</v>
      </c>
      <c r="B1540" t="str">
        <f>IF(DataBank!F1540="failed",DataBank!B1540,"")</f>
        <v/>
      </c>
      <c r="C1540" t="str">
        <f>IF(DataBank!F1540="failed",DataBank!L1540,"")</f>
        <v/>
      </c>
    </row>
    <row r="1541" spans="1:3" ht="15" hidden="1" customHeight="1" x14ac:dyDescent="0.25">
      <c r="A1541">
        <v>1539</v>
      </c>
      <c r="B1541" t="str">
        <f>IF(DataBank!F1541="failed",DataBank!B1541,"")</f>
        <v/>
      </c>
      <c r="C1541" t="str">
        <f>IF(DataBank!F1541="failed",DataBank!L1541,"")</f>
        <v/>
      </c>
    </row>
    <row r="1542" spans="1:3" ht="15" hidden="1" customHeight="1" x14ac:dyDescent="0.25">
      <c r="A1542">
        <v>1540</v>
      </c>
      <c r="B1542" t="str">
        <f>IF(DataBank!F1542="failed",DataBank!B1542,"")</f>
        <v/>
      </c>
      <c r="C1542" t="str">
        <f>IF(DataBank!F1542="failed",DataBank!L1542,"")</f>
        <v/>
      </c>
    </row>
    <row r="1543" spans="1:3" ht="15" customHeight="1" x14ac:dyDescent="0.25">
      <c r="A1543">
        <v>1541</v>
      </c>
      <c r="B1543" t="str">
        <f>IF(DataBank!F1543="failed",DataBank!B1543,"")</f>
        <v>The Panama Canal Bridge of the Americas</v>
      </c>
      <c r="C1543">
        <f>IF(DataBank!F1543="failed",DataBank!L1543,"")</f>
        <v>2</v>
      </c>
    </row>
    <row r="1544" spans="1:3" ht="15" customHeight="1" x14ac:dyDescent="0.25">
      <c r="A1544">
        <v>1542</v>
      </c>
      <c r="B1544" t="str">
        <f>IF(DataBank!F1544="failed",DataBank!B1544,"")</f>
        <v>From student to beekeeper</v>
      </c>
      <c r="C1544">
        <f>IF(DataBank!F1544="failed",DataBank!L1544,"")</f>
        <v>1</v>
      </c>
    </row>
    <row r="1545" spans="1:3" ht="15" customHeight="1" x14ac:dyDescent="0.25">
      <c r="A1545">
        <v>1543</v>
      </c>
      <c r="B1545" t="str">
        <f>IF(DataBank!F1545="failed",DataBank!B1545,"")</f>
        <v>Sunrises in the MidWest</v>
      </c>
      <c r="C1545">
        <f>IF(DataBank!F1545="failed",DataBank!L1545,"")</f>
        <v>1</v>
      </c>
    </row>
    <row r="1546" spans="1:3" ht="15" customHeight="1" x14ac:dyDescent="0.25">
      <c r="A1546">
        <v>1544</v>
      </c>
      <c r="B1546" t="str">
        <f>IF(DataBank!F1546="failed",DataBank!B1546,"")</f>
        <v>LaFee Photography</v>
      </c>
      <c r="C1546">
        <f>IF(DataBank!F1546="failed",DataBank!L1546,"")</f>
        <v>0</v>
      </c>
    </row>
    <row r="1547" spans="1:3" ht="15" customHeight="1" x14ac:dyDescent="0.25">
      <c r="A1547">
        <v>1545</v>
      </c>
      <c r="B1547" t="str">
        <f>IF(DataBank!F1547="failed",DataBank!B1547,"")</f>
        <v>Nevada County Hearts</v>
      </c>
      <c r="C1547">
        <f>IF(DataBank!F1547="failed",DataBank!L1547,"")</f>
        <v>1</v>
      </c>
    </row>
    <row r="1548" spans="1:3" ht="15" customHeight="1" x14ac:dyDescent="0.25">
      <c r="A1548">
        <v>1546</v>
      </c>
      <c r="B1548" t="str">
        <f>IF(DataBank!F1548="failed",DataBank!B1548,"")</f>
        <v>Hen Harrier Wildlife Sanctuary</v>
      </c>
      <c r="C1548">
        <f>IF(DataBank!F1548="failed",DataBank!L1548,"")</f>
        <v>11</v>
      </c>
    </row>
    <row r="1549" spans="1:3" ht="15" customHeight="1" x14ac:dyDescent="0.25">
      <c r="A1549">
        <v>1547</v>
      </c>
      <c r="B1549" t="str">
        <f>IF(DataBank!F1549="failed",DataBank!B1549,"")</f>
        <v>Sound Photography</v>
      </c>
      <c r="C1549">
        <f>IF(DataBank!F1549="failed",DataBank!L1549,"")</f>
        <v>0</v>
      </c>
    </row>
    <row r="1550" spans="1:3" ht="15" customHeight="1" x14ac:dyDescent="0.25">
      <c r="A1550">
        <v>1548</v>
      </c>
      <c r="B1550" t="str">
        <f>IF(DataBank!F1550="failed",DataBank!B1550,"")</f>
        <v>Change the World through Color</v>
      </c>
      <c r="C1550">
        <f>IF(DataBank!F1550="failed",DataBank!L1550,"")</f>
        <v>1</v>
      </c>
    </row>
    <row r="1551" spans="1:3" ht="15" customHeight="1" x14ac:dyDescent="0.25">
      <c r="A1551">
        <v>1549</v>
      </c>
      <c r="B1551" t="str">
        <f>IF(DataBank!F1551="failed",DataBank!B1551,"")</f>
        <v>2016 Calendar:  Wonders of Nature</v>
      </c>
      <c r="C1551">
        <f>IF(DataBank!F1551="failed",DataBank!L1551,"")</f>
        <v>6</v>
      </c>
    </row>
    <row r="1552" spans="1:3" ht="15" customHeight="1" x14ac:dyDescent="0.25">
      <c r="A1552">
        <v>1550</v>
      </c>
      <c r="B1552" t="str">
        <f>IF(DataBank!F1552="failed",DataBank!B1552,"")</f>
        <v>It's not easy being green: Costa Rican froglife</v>
      </c>
      <c r="C1552">
        <f>IF(DataBank!F1552="failed",DataBank!L1552,"")</f>
        <v>7</v>
      </c>
    </row>
    <row r="1553" spans="1:3" ht="15" customHeight="1" x14ac:dyDescent="0.25">
      <c r="A1553">
        <v>1551</v>
      </c>
      <c r="B1553" t="str">
        <f>IF(DataBank!F1553="failed",DataBank!B1553,"")</f>
        <v>Randy Hoffman Photography</v>
      </c>
      <c r="C1553">
        <f>IF(DataBank!F1553="failed",DataBank!L1553,"")</f>
        <v>0</v>
      </c>
    </row>
    <row r="1554" spans="1:3" ht="15" customHeight="1" x14ac:dyDescent="0.25">
      <c r="A1554">
        <v>1552</v>
      </c>
      <c r="B1554" t="str">
        <f>IF(DataBank!F1554="failed",DataBank!B1554,"")</f>
        <v>Upstate Autumn: a photographic journey in Upstate New York</v>
      </c>
      <c r="C1554">
        <f>IF(DataBank!F1554="failed",DataBank!L1554,"")</f>
        <v>16</v>
      </c>
    </row>
    <row r="1555" spans="1:3" ht="15" customHeight="1" x14ac:dyDescent="0.25">
      <c r="A1555">
        <v>1553</v>
      </c>
      <c r="B1555" t="str">
        <f>IF(DataBank!F1555="failed",DataBank!B1555,"")</f>
        <v>Avatar in Training: Mastering the Four Elements of Nature</v>
      </c>
      <c r="C1555">
        <f>IF(DataBank!F1555="failed",DataBank!L1555,"")</f>
        <v>0</v>
      </c>
    </row>
    <row r="1556" spans="1:3" ht="15" customHeight="1" x14ac:dyDescent="0.25">
      <c r="A1556">
        <v>1554</v>
      </c>
      <c r="B1556" t="str">
        <f>IF(DataBank!F1556="failed",DataBank!B1556,"")</f>
        <v>Barbara O'Donovan Designs</v>
      </c>
      <c r="C1556">
        <f>IF(DataBank!F1556="failed",DataBank!L1556,"")</f>
        <v>0</v>
      </c>
    </row>
    <row r="1557" spans="1:3" ht="15" customHeight="1" x14ac:dyDescent="0.25">
      <c r="A1557">
        <v>1555</v>
      </c>
      <c r="B1557" t="str">
        <f>IF(DataBank!F1557="failed",DataBank!B1557,"")</f>
        <v>Coffee Table Book of Maine</v>
      </c>
      <c r="C1557">
        <f>IF(DataBank!F1557="failed",DataBank!L1557,"")</f>
        <v>0</v>
      </c>
    </row>
    <row r="1558" spans="1:3" ht="15" customHeight="1" x14ac:dyDescent="0.25">
      <c r="A1558">
        <v>1556</v>
      </c>
      <c r="B1558" t="str">
        <f>IF(DataBank!F1558="failed",DataBank!B1558,"")</f>
        <v>West Canada - A Coffee Table Book</v>
      </c>
      <c r="C1558">
        <f>IF(DataBank!F1558="failed",DataBank!L1558,"")</f>
        <v>12</v>
      </c>
    </row>
    <row r="1559" spans="1:3" ht="15" customHeight="1" x14ac:dyDescent="0.25">
      <c r="A1559">
        <v>1557</v>
      </c>
      <c r="B1559" t="str">
        <f>IF(DataBank!F1559="failed",DataBank!B1559,"")</f>
        <v>Reflecting Light Photo</v>
      </c>
      <c r="C1559">
        <f>IF(DataBank!F1559="failed",DataBank!L1559,"")</f>
        <v>1</v>
      </c>
    </row>
    <row r="1560" spans="1:3" ht="15" customHeight="1" x14ac:dyDescent="0.25">
      <c r="A1560">
        <v>1558</v>
      </c>
      <c r="B1560" t="str">
        <f>IF(DataBank!F1560="failed",DataBank!B1560,"")</f>
        <v>Lucy Wood's Calendar - English Countryside 2016</v>
      </c>
      <c r="C1560">
        <f>IF(DataBank!F1560="failed",DataBank!L1560,"")</f>
        <v>3</v>
      </c>
    </row>
    <row r="1561" spans="1:3" ht="15" customHeight="1" x14ac:dyDescent="0.25">
      <c r="A1561">
        <v>1559</v>
      </c>
      <c r="B1561" t="str">
        <f>IF(DataBank!F1561="failed",DataBank!B1561,"")</f>
        <v>North Cascades Bigfoot Photo Expedition</v>
      </c>
      <c r="C1561">
        <f>IF(DataBank!F1561="failed",DataBank!L1561,"")</f>
        <v>1</v>
      </c>
    </row>
    <row r="1562" spans="1:3" ht="15" customHeight="1" x14ac:dyDescent="0.25">
      <c r="A1562">
        <v>1560</v>
      </c>
      <c r="B1562" t="str">
        <f>IF(DataBank!F1562="failed",DataBank!B1562,"")</f>
        <v>Fine Art Landscape 2015 Calendar</v>
      </c>
      <c r="C1562">
        <f>IF(DataBank!F1562="failed",DataBank!L1562,"")</f>
        <v>4</v>
      </c>
    </row>
    <row r="1563" spans="1:3" ht="15" hidden="1" customHeight="1" x14ac:dyDescent="0.25">
      <c r="A1563">
        <v>1561</v>
      </c>
      <c r="B1563" t="str">
        <f>IF(DataBank!F1563="failed",DataBank!B1563,"")</f>
        <v/>
      </c>
      <c r="C1563" t="str">
        <f>IF(DataBank!F1563="failed",DataBank!L1563,"")</f>
        <v/>
      </c>
    </row>
    <row r="1564" spans="1:3" ht="15" hidden="1" customHeight="1" x14ac:dyDescent="0.25">
      <c r="A1564">
        <v>1562</v>
      </c>
      <c r="B1564" t="str">
        <f>IF(DataBank!F1564="failed",DataBank!B1564,"")</f>
        <v/>
      </c>
      <c r="C1564" t="str">
        <f>IF(DataBank!F1564="failed",DataBank!L1564,"")</f>
        <v/>
      </c>
    </row>
    <row r="1565" spans="1:3" ht="15" hidden="1" customHeight="1" x14ac:dyDescent="0.25">
      <c r="A1565">
        <v>1563</v>
      </c>
      <c r="B1565" t="str">
        <f>IF(DataBank!F1565="failed",DataBank!B1565,"")</f>
        <v/>
      </c>
      <c r="C1565" t="str">
        <f>IF(DataBank!F1565="failed",DataBank!L1565,"")</f>
        <v/>
      </c>
    </row>
    <row r="1566" spans="1:3" ht="15" hidden="1" customHeight="1" x14ac:dyDescent="0.25">
      <c r="A1566">
        <v>1564</v>
      </c>
      <c r="B1566" t="str">
        <f>IF(DataBank!F1566="failed",DataBank!B1566,"")</f>
        <v/>
      </c>
      <c r="C1566" t="str">
        <f>IF(DataBank!F1566="failed",DataBank!L1566,"")</f>
        <v/>
      </c>
    </row>
    <row r="1567" spans="1:3" ht="15" hidden="1" customHeight="1" x14ac:dyDescent="0.25">
      <c r="A1567">
        <v>1565</v>
      </c>
      <c r="B1567" t="str">
        <f>IF(DataBank!F1567="failed",DataBank!B1567,"")</f>
        <v/>
      </c>
      <c r="C1567" t="str">
        <f>IF(DataBank!F1567="failed",DataBank!L1567,"")</f>
        <v/>
      </c>
    </row>
    <row r="1568" spans="1:3" ht="15" hidden="1" customHeight="1" x14ac:dyDescent="0.25">
      <c r="A1568">
        <v>1566</v>
      </c>
      <c r="B1568" t="str">
        <f>IF(DataBank!F1568="failed",DataBank!B1568,"")</f>
        <v/>
      </c>
      <c r="C1568" t="str">
        <f>IF(DataBank!F1568="failed",DataBank!L1568,"")</f>
        <v/>
      </c>
    </row>
    <row r="1569" spans="1:3" ht="15" hidden="1" customHeight="1" x14ac:dyDescent="0.25">
      <c r="A1569">
        <v>1567</v>
      </c>
      <c r="B1569" t="str">
        <f>IF(DataBank!F1569="failed",DataBank!B1569,"")</f>
        <v/>
      </c>
      <c r="C1569" t="str">
        <f>IF(DataBank!F1569="failed",DataBank!L1569,"")</f>
        <v/>
      </c>
    </row>
    <row r="1570" spans="1:3" ht="15" hidden="1" customHeight="1" x14ac:dyDescent="0.25">
      <c r="A1570">
        <v>1568</v>
      </c>
      <c r="B1570" t="str">
        <f>IF(DataBank!F1570="failed",DataBank!B1570,"")</f>
        <v/>
      </c>
      <c r="C1570" t="str">
        <f>IF(DataBank!F1570="failed",DataBank!L1570,"")</f>
        <v/>
      </c>
    </row>
    <row r="1571" spans="1:3" ht="15" hidden="1" customHeight="1" x14ac:dyDescent="0.25">
      <c r="A1571">
        <v>1569</v>
      </c>
      <c r="B1571" t="str">
        <f>IF(DataBank!F1571="failed",DataBank!B1571,"")</f>
        <v/>
      </c>
      <c r="C1571" t="str">
        <f>IF(DataBank!F1571="failed",DataBank!L1571,"")</f>
        <v/>
      </c>
    </row>
    <row r="1572" spans="1:3" ht="15" hidden="1" customHeight="1" x14ac:dyDescent="0.25">
      <c r="A1572">
        <v>1570</v>
      </c>
      <c r="B1572" t="str">
        <f>IF(DataBank!F1572="failed",DataBank!B1572,"")</f>
        <v/>
      </c>
      <c r="C1572" t="str">
        <f>IF(DataBank!F1572="failed",DataBank!L1572,"")</f>
        <v/>
      </c>
    </row>
    <row r="1573" spans="1:3" ht="15" hidden="1" customHeight="1" x14ac:dyDescent="0.25">
      <c r="A1573">
        <v>1571</v>
      </c>
      <c r="B1573" t="str">
        <f>IF(DataBank!F1573="failed",DataBank!B1573,"")</f>
        <v/>
      </c>
      <c r="C1573" t="str">
        <f>IF(DataBank!F1573="failed",DataBank!L1573,"")</f>
        <v/>
      </c>
    </row>
    <row r="1574" spans="1:3" ht="15" hidden="1" customHeight="1" x14ac:dyDescent="0.25">
      <c r="A1574">
        <v>1572</v>
      </c>
      <c r="B1574" t="str">
        <f>IF(DataBank!F1574="failed",DataBank!B1574,"")</f>
        <v/>
      </c>
      <c r="C1574" t="str">
        <f>IF(DataBank!F1574="failed",DataBank!L1574,"")</f>
        <v/>
      </c>
    </row>
    <row r="1575" spans="1:3" ht="15" hidden="1" customHeight="1" x14ac:dyDescent="0.25">
      <c r="A1575">
        <v>1573</v>
      </c>
      <c r="B1575" t="str">
        <f>IF(DataBank!F1575="failed",DataBank!B1575,"")</f>
        <v/>
      </c>
      <c r="C1575" t="str">
        <f>IF(DataBank!F1575="failed",DataBank!L1575,"")</f>
        <v/>
      </c>
    </row>
    <row r="1576" spans="1:3" ht="15" hidden="1" customHeight="1" x14ac:dyDescent="0.25">
      <c r="A1576">
        <v>1574</v>
      </c>
      <c r="B1576" t="str">
        <f>IF(DataBank!F1576="failed",DataBank!B1576,"")</f>
        <v/>
      </c>
      <c r="C1576" t="str">
        <f>IF(DataBank!F1576="failed",DataBank!L1576,"")</f>
        <v/>
      </c>
    </row>
    <row r="1577" spans="1:3" ht="15" hidden="1" customHeight="1" x14ac:dyDescent="0.25">
      <c r="A1577">
        <v>1575</v>
      </c>
      <c r="B1577" t="str">
        <f>IF(DataBank!F1577="failed",DataBank!B1577,"")</f>
        <v/>
      </c>
      <c r="C1577" t="str">
        <f>IF(DataBank!F1577="failed",DataBank!L1577,"")</f>
        <v/>
      </c>
    </row>
    <row r="1578" spans="1:3" ht="15" hidden="1" customHeight="1" x14ac:dyDescent="0.25">
      <c r="A1578">
        <v>1576</v>
      </c>
      <c r="B1578" t="str">
        <f>IF(DataBank!F1578="failed",DataBank!B1578,"")</f>
        <v/>
      </c>
      <c r="C1578" t="str">
        <f>IF(DataBank!F1578="failed",DataBank!L1578,"")</f>
        <v/>
      </c>
    </row>
    <row r="1579" spans="1:3" ht="15" hidden="1" customHeight="1" x14ac:dyDescent="0.25">
      <c r="A1579">
        <v>1577</v>
      </c>
      <c r="B1579" t="str">
        <f>IF(DataBank!F1579="failed",DataBank!B1579,"")</f>
        <v/>
      </c>
      <c r="C1579" t="str">
        <f>IF(DataBank!F1579="failed",DataBank!L1579,"")</f>
        <v/>
      </c>
    </row>
    <row r="1580" spans="1:3" ht="15" hidden="1" customHeight="1" x14ac:dyDescent="0.25">
      <c r="A1580">
        <v>1578</v>
      </c>
      <c r="B1580" t="str">
        <f>IF(DataBank!F1580="failed",DataBank!B1580,"")</f>
        <v/>
      </c>
      <c r="C1580" t="str">
        <f>IF(DataBank!F1580="failed",DataBank!L1580,"")</f>
        <v/>
      </c>
    </row>
    <row r="1581" spans="1:3" ht="15" hidden="1" customHeight="1" x14ac:dyDescent="0.25">
      <c r="A1581">
        <v>1579</v>
      </c>
      <c r="B1581" t="str">
        <f>IF(DataBank!F1581="failed",DataBank!B1581,"")</f>
        <v/>
      </c>
      <c r="C1581" t="str">
        <f>IF(DataBank!F1581="failed",DataBank!L1581,"")</f>
        <v/>
      </c>
    </row>
    <row r="1582" spans="1:3" ht="15" hidden="1" customHeight="1" x14ac:dyDescent="0.25">
      <c r="A1582">
        <v>1580</v>
      </c>
      <c r="B1582" t="str">
        <f>IF(DataBank!F1582="failed",DataBank!B1582,"")</f>
        <v/>
      </c>
      <c r="C1582" t="str">
        <f>IF(DataBank!F1582="failed",DataBank!L1582,"")</f>
        <v/>
      </c>
    </row>
    <row r="1583" spans="1:3" ht="15" customHeight="1" x14ac:dyDescent="0.25">
      <c r="A1583">
        <v>1581</v>
      </c>
      <c r="B1583" t="str">
        <f>IF(DataBank!F1583="failed",DataBank!B1583,"")</f>
        <v>The Sharper Image</v>
      </c>
      <c r="C1583">
        <f>IF(DataBank!F1583="failed",DataBank!L1583,"")</f>
        <v>1</v>
      </c>
    </row>
    <row r="1584" spans="1:3" ht="15" customHeight="1" x14ac:dyDescent="0.25">
      <c r="A1584">
        <v>1582</v>
      </c>
      <c r="B1584" t="str">
        <f>IF(DataBank!F1584="failed",DataBank!B1584,"")</f>
        <v>Scenes from New Orleans</v>
      </c>
      <c r="C1584">
        <f>IF(DataBank!F1584="failed",DataBank!L1584,"")</f>
        <v>3</v>
      </c>
    </row>
    <row r="1585" spans="1:3" ht="15" customHeight="1" x14ac:dyDescent="0.25">
      <c r="A1585">
        <v>1583</v>
      </c>
      <c r="B1585" t="str">
        <f>IF(DataBank!F1585="failed",DataBank!B1585,"")</f>
        <v>Follow in footsteps an awesome book adventure</v>
      </c>
      <c r="C1585">
        <f>IF(DataBank!F1585="failed",DataBank!L1585,"")</f>
        <v>1</v>
      </c>
    </row>
    <row r="1586" spans="1:3" ht="15" customHeight="1" x14ac:dyDescent="0.25">
      <c r="A1586">
        <v>1584</v>
      </c>
      <c r="B1586" t="str">
        <f>IF(DataBank!F1586="failed",DataBank!B1586,"")</f>
        <v>Lets see Kansas together!</v>
      </c>
      <c r="C1586">
        <f>IF(DataBank!F1586="failed",DataBank!L1586,"")</f>
        <v>0</v>
      </c>
    </row>
    <row r="1587" spans="1:3" ht="15" customHeight="1" x14ac:dyDescent="0.25">
      <c r="A1587">
        <v>1585</v>
      </c>
      <c r="B1587" t="str">
        <f>IF(DataBank!F1587="failed",DataBank!B1587,"")</f>
        <v>Live 4 The Rush: Palooza Pics</v>
      </c>
      <c r="C1587">
        <f>IF(DataBank!F1587="failed",DataBank!L1587,"")</f>
        <v>12</v>
      </c>
    </row>
    <row r="1588" spans="1:3" ht="15" customHeight="1" x14ac:dyDescent="0.25">
      <c r="A1588">
        <v>1586</v>
      </c>
      <c r="B1588" t="str">
        <f>IF(DataBank!F1588="failed",DataBank!B1588,"")</f>
        <v>Missouri In Pictures</v>
      </c>
      <c r="C1588">
        <f>IF(DataBank!F1588="failed",DataBank!L1588,"")</f>
        <v>0</v>
      </c>
    </row>
    <row r="1589" spans="1:3" ht="15" customHeight="1" x14ac:dyDescent="0.25">
      <c r="A1589">
        <v>1587</v>
      </c>
      <c r="B1589" t="str">
        <f>IF(DataBank!F1589="failed",DataBank!B1589,"")</f>
        <v>Aerial Photography :  Americas Most Impressive Structures</v>
      </c>
      <c r="C1589">
        <f>IF(DataBank!F1589="failed",DataBank!L1589,"")</f>
        <v>1</v>
      </c>
    </row>
    <row r="1590" spans="1:3" ht="15" customHeight="1" x14ac:dyDescent="0.25">
      <c r="A1590">
        <v>1588</v>
      </c>
      <c r="B1590" t="str">
        <f>IF(DataBank!F1590="failed",DataBank!B1590,"")</f>
        <v>The Right Side of Texas</v>
      </c>
      <c r="C1590">
        <f>IF(DataBank!F1590="failed",DataBank!L1590,"")</f>
        <v>0</v>
      </c>
    </row>
    <row r="1591" spans="1:3" ht="15" customHeight="1" x14ac:dyDescent="0.25">
      <c r="A1591">
        <v>1589</v>
      </c>
      <c r="B1591" t="str">
        <f>IF(DataBank!F1591="failed",DataBank!B1591,"")</f>
        <v>A Side Of The World In Canvas</v>
      </c>
      <c r="C1591">
        <f>IF(DataBank!F1591="failed",DataBank!L1591,"")</f>
        <v>0</v>
      </c>
    </row>
    <row r="1592" spans="1:3" ht="15" customHeight="1" x14ac:dyDescent="0.25">
      <c r="A1592">
        <v>1590</v>
      </c>
      <c r="B1592" t="str">
        <f>IF(DataBank!F1592="failed",DataBank!B1592,"")</f>
        <v>An Italian Adventure</v>
      </c>
      <c r="C1592">
        <f>IF(DataBank!F1592="failed",DataBank!L1592,"")</f>
        <v>2</v>
      </c>
    </row>
    <row r="1593" spans="1:3" ht="15" customHeight="1" x14ac:dyDescent="0.25">
      <c r="A1593">
        <v>1591</v>
      </c>
      <c r="B1593" t="str">
        <f>IF(DataBank!F1593="failed",DataBank!B1593,"")</f>
        <v>Ireland from a Kite, a unique photographic book</v>
      </c>
      <c r="C1593">
        <f>IF(DataBank!F1593="failed",DataBank!L1593,"")</f>
        <v>92</v>
      </c>
    </row>
    <row r="1594" spans="1:3" ht="15" customHeight="1" x14ac:dyDescent="0.25">
      <c r="A1594">
        <v>1592</v>
      </c>
      <c r="B1594" t="str">
        <f>IF(DataBank!F1594="failed",DataBank!B1594,"")</f>
        <v>The Views of Pittsburgh</v>
      </c>
      <c r="C1594">
        <f>IF(DataBank!F1594="failed",DataBank!L1594,"")</f>
        <v>0</v>
      </c>
    </row>
    <row r="1595" spans="1:3" ht="15" customHeight="1" x14ac:dyDescent="0.25">
      <c r="A1595">
        <v>1593</v>
      </c>
      <c r="B1595" t="str">
        <f>IF(DataBank!F1595="failed",DataBank!B1595,"")</f>
        <v>Picturing Italy</v>
      </c>
      <c r="C1595">
        <f>IF(DataBank!F1595="failed",DataBank!L1595,"")</f>
        <v>3</v>
      </c>
    </row>
    <row r="1596" spans="1:3" ht="15" customHeight="1" x14ac:dyDescent="0.25">
      <c r="A1596">
        <v>1594</v>
      </c>
      <c r="B1596" t="str">
        <f>IF(DataBank!F1596="failed",DataBank!B1596,"")</f>
        <v>Scenes and Things from New Orleans</v>
      </c>
      <c r="C1596">
        <f>IF(DataBank!F1596="failed",DataBank!L1596,"")</f>
        <v>10</v>
      </c>
    </row>
    <row r="1597" spans="1:3" ht="15" customHeight="1" x14ac:dyDescent="0.25">
      <c r="A1597">
        <v>1595</v>
      </c>
      <c r="B1597" t="str">
        <f>IF(DataBank!F1597="failed",DataBank!B1597,"")</f>
        <v>Civil war battlefields and forts</v>
      </c>
      <c r="C1597">
        <f>IF(DataBank!F1597="failed",DataBank!L1597,"")</f>
        <v>7</v>
      </c>
    </row>
    <row r="1598" spans="1:3" ht="15" customHeight="1" x14ac:dyDescent="0.25">
      <c r="A1598">
        <v>1596</v>
      </c>
      <c r="B1598" t="str">
        <f>IF(DataBank!F1598="failed",DataBank!B1598,"")</f>
        <v>The Town We Live In</v>
      </c>
      <c r="C1598">
        <f>IF(DataBank!F1598="failed",DataBank!L1598,"")</f>
        <v>3</v>
      </c>
    </row>
    <row r="1599" spans="1:3" ht="15" customHeight="1" x14ac:dyDescent="0.25">
      <c r="A1599">
        <v>1597</v>
      </c>
      <c r="B1599" t="str">
        <f>IF(DataBank!F1599="failed",DataBank!B1599,"")</f>
        <v>Vacation Days in Big Bear</v>
      </c>
      <c r="C1599">
        <f>IF(DataBank!F1599="failed",DataBank!L1599,"")</f>
        <v>0</v>
      </c>
    </row>
    <row r="1600" spans="1:3" ht="15" customHeight="1" x14ac:dyDescent="0.25">
      <c r="A1600">
        <v>1598</v>
      </c>
      <c r="B1600" t="str">
        <f>IF(DataBank!F1600="failed",DataBank!B1600,"")</f>
        <v>Dream TRIP to Tornado Alley</v>
      </c>
      <c r="C1600">
        <f>IF(DataBank!F1600="failed",DataBank!L1600,"")</f>
        <v>1</v>
      </c>
    </row>
    <row r="1601" spans="1:3" ht="15" customHeight="1" x14ac:dyDescent="0.25">
      <c r="A1601">
        <v>1599</v>
      </c>
      <c r="B1601" t="str">
        <f>IF(DataBank!F1601="failed",DataBank!B1601,"")</f>
        <v>The Londoner: Prints &amp; Canvas</v>
      </c>
      <c r="C1601">
        <f>IF(DataBank!F1601="failed",DataBank!L1601,"")</f>
        <v>0</v>
      </c>
    </row>
    <row r="1602" spans="1:3" ht="15" customHeight="1" x14ac:dyDescent="0.25">
      <c r="A1602">
        <v>1600</v>
      </c>
      <c r="B1602" t="str">
        <f>IF(DataBank!F1602="failed",DataBank!B1602,"")</f>
        <v>Organic in India</v>
      </c>
      <c r="C1602">
        <f>IF(DataBank!F1602="failed",DataBank!L1602,"")</f>
        <v>9</v>
      </c>
    </row>
    <row r="1603" spans="1:3" ht="15" hidden="1" customHeight="1" x14ac:dyDescent="0.25">
      <c r="A1603">
        <v>1601</v>
      </c>
      <c r="B1603" t="str">
        <f>IF(DataBank!F1603="failed",DataBank!B1603,"")</f>
        <v/>
      </c>
      <c r="C1603" t="str">
        <f>IF(DataBank!F1603="failed",DataBank!L1603,"")</f>
        <v/>
      </c>
    </row>
    <row r="1604" spans="1:3" ht="15" hidden="1" customHeight="1" x14ac:dyDescent="0.25">
      <c r="A1604">
        <v>1602</v>
      </c>
      <c r="B1604" t="str">
        <f>IF(DataBank!F1604="failed",DataBank!B1604,"")</f>
        <v/>
      </c>
      <c r="C1604" t="str">
        <f>IF(DataBank!F1604="failed",DataBank!L1604,"")</f>
        <v/>
      </c>
    </row>
    <row r="1605" spans="1:3" ht="15" hidden="1" customHeight="1" x14ac:dyDescent="0.25">
      <c r="A1605">
        <v>1603</v>
      </c>
      <c r="B1605" t="str">
        <f>IF(DataBank!F1605="failed",DataBank!B1605,"")</f>
        <v/>
      </c>
      <c r="C1605" t="str">
        <f>IF(DataBank!F1605="failed",DataBank!L1605,"")</f>
        <v/>
      </c>
    </row>
    <row r="1606" spans="1:3" ht="15" hidden="1" customHeight="1" x14ac:dyDescent="0.25">
      <c r="A1606">
        <v>1604</v>
      </c>
      <c r="B1606" t="str">
        <f>IF(DataBank!F1606="failed",DataBank!B1606,"")</f>
        <v/>
      </c>
      <c r="C1606" t="str">
        <f>IF(DataBank!F1606="failed",DataBank!L1606,"")</f>
        <v/>
      </c>
    </row>
    <row r="1607" spans="1:3" ht="15" hidden="1" customHeight="1" x14ac:dyDescent="0.25">
      <c r="A1607">
        <v>1605</v>
      </c>
      <c r="B1607" t="str">
        <f>IF(DataBank!F1607="failed",DataBank!B1607,"")</f>
        <v/>
      </c>
      <c r="C1607" t="str">
        <f>IF(DataBank!F1607="failed",DataBank!L1607,"")</f>
        <v/>
      </c>
    </row>
    <row r="1608" spans="1:3" ht="15" hidden="1" customHeight="1" x14ac:dyDescent="0.25">
      <c r="A1608">
        <v>1606</v>
      </c>
      <c r="B1608" t="str">
        <f>IF(DataBank!F1608="failed",DataBank!B1608,"")</f>
        <v/>
      </c>
      <c r="C1608" t="str">
        <f>IF(DataBank!F1608="failed",DataBank!L1608,"")</f>
        <v/>
      </c>
    </row>
    <row r="1609" spans="1:3" ht="15" hidden="1" customHeight="1" x14ac:dyDescent="0.25">
      <c r="A1609">
        <v>1607</v>
      </c>
      <c r="B1609" t="str">
        <f>IF(DataBank!F1609="failed",DataBank!B1609,"")</f>
        <v/>
      </c>
      <c r="C1609" t="str">
        <f>IF(DataBank!F1609="failed",DataBank!L1609,"")</f>
        <v/>
      </c>
    </row>
    <row r="1610" spans="1:3" ht="15" hidden="1" customHeight="1" x14ac:dyDescent="0.25">
      <c r="A1610">
        <v>1608</v>
      </c>
      <c r="B1610" t="str">
        <f>IF(DataBank!F1610="failed",DataBank!B1610,"")</f>
        <v/>
      </c>
      <c r="C1610" t="str">
        <f>IF(DataBank!F1610="failed",DataBank!L1610,"")</f>
        <v/>
      </c>
    </row>
    <row r="1611" spans="1:3" ht="15" hidden="1" customHeight="1" x14ac:dyDescent="0.25">
      <c r="A1611">
        <v>1609</v>
      </c>
      <c r="B1611" t="str">
        <f>IF(DataBank!F1611="failed",DataBank!B1611,"")</f>
        <v/>
      </c>
      <c r="C1611" t="str">
        <f>IF(DataBank!F1611="failed",DataBank!L1611,"")</f>
        <v/>
      </c>
    </row>
    <row r="1612" spans="1:3" ht="15" hidden="1" customHeight="1" x14ac:dyDescent="0.25">
      <c r="A1612">
        <v>1610</v>
      </c>
      <c r="B1612" t="str">
        <f>IF(DataBank!F1612="failed",DataBank!B1612,"")</f>
        <v/>
      </c>
      <c r="C1612" t="str">
        <f>IF(DataBank!F1612="failed",DataBank!L1612,"")</f>
        <v/>
      </c>
    </row>
    <row r="1613" spans="1:3" ht="15" hidden="1" customHeight="1" x14ac:dyDescent="0.25">
      <c r="A1613">
        <v>1611</v>
      </c>
      <c r="B1613" t="str">
        <f>IF(DataBank!F1613="failed",DataBank!B1613,"")</f>
        <v/>
      </c>
      <c r="C1613" t="str">
        <f>IF(DataBank!F1613="failed",DataBank!L1613,"")</f>
        <v/>
      </c>
    </row>
    <row r="1614" spans="1:3" ht="15" hidden="1" customHeight="1" x14ac:dyDescent="0.25">
      <c r="A1614">
        <v>1612</v>
      </c>
      <c r="B1614" t="str">
        <f>IF(DataBank!F1614="failed",DataBank!B1614,"")</f>
        <v/>
      </c>
      <c r="C1614" t="str">
        <f>IF(DataBank!F1614="failed",DataBank!L1614,"")</f>
        <v/>
      </c>
    </row>
    <row r="1615" spans="1:3" ht="15" hidden="1" customHeight="1" x14ac:dyDescent="0.25">
      <c r="A1615">
        <v>1613</v>
      </c>
      <c r="B1615" t="str">
        <f>IF(DataBank!F1615="failed",DataBank!B1615,"")</f>
        <v/>
      </c>
      <c r="C1615" t="str">
        <f>IF(DataBank!F1615="failed",DataBank!L1615,"")</f>
        <v/>
      </c>
    </row>
    <row r="1616" spans="1:3" ht="15" hidden="1" customHeight="1" x14ac:dyDescent="0.25">
      <c r="A1616">
        <v>1614</v>
      </c>
      <c r="B1616" t="str">
        <f>IF(DataBank!F1616="failed",DataBank!B1616,"")</f>
        <v/>
      </c>
      <c r="C1616" t="str">
        <f>IF(DataBank!F1616="failed",DataBank!L1616,"")</f>
        <v/>
      </c>
    </row>
    <row r="1617" spans="1:3" ht="15" hidden="1" customHeight="1" x14ac:dyDescent="0.25">
      <c r="A1617">
        <v>1615</v>
      </c>
      <c r="B1617" t="str">
        <f>IF(DataBank!F1617="failed",DataBank!B1617,"")</f>
        <v/>
      </c>
      <c r="C1617" t="str">
        <f>IF(DataBank!F1617="failed",DataBank!L1617,"")</f>
        <v/>
      </c>
    </row>
    <row r="1618" spans="1:3" ht="15" hidden="1" customHeight="1" x14ac:dyDescent="0.25">
      <c r="A1618">
        <v>1616</v>
      </c>
      <c r="B1618" t="str">
        <f>IF(DataBank!F1618="failed",DataBank!B1618,"")</f>
        <v/>
      </c>
      <c r="C1618" t="str">
        <f>IF(DataBank!F1618="failed",DataBank!L1618,"")</f>
        <v/>
      </c>
    </row>
    <row r="1619" spans="1:3" ht="15" hidden="1" customHeight="1" x14ac:dyDescent="0.25">
      <c r="A1619">
        <v>1617</v>
      </c>
      <c r="B1619" t="str">
        <f>IF(DataBank!F1619="failed",DataBank!B1619,"")</f>
        <v/>
      </c>
      <c r="C1619" t="str">
        <f>IF(DataBank!F1619="failed",DataBank!L1619,"")</f>
        <v/>
      </c>
    </row>
    <row r="1620" spans="1:3" ht="15" hidden="1" customHeight="1" x14ac:dyDescent="0.25">
      <c r="A1620">
        <v>1618</v>
      </c>
      <c r="B1620" t="str">
        <f>IF(DataBank!F1620="failed",DataBank!B1620,"")</f>
        <v/>
      </c>
      <c r="C1620" t="str">
        <f>IF(DataBank!F1620="failed",DataBank!L1620,"")</f>
        <v/>
      </c>
    </row>
    <row r="1621" spans="1:3" ht="15" hidden="1" customHeight="1" x14ac:dyDescent="0.25">
      <c r="A1621">
        <v>1619</v>
      </c>
      <c r="B1621" t="str">
        <f>IF(DataBank!F1621="failed",DataBank!B1621,"")</f>
        <v/>
      </c>
      <c r="C1621" t="str">
        <f>IF(DataBank!F1621="failed",DataBank!L1621,"")</f>
        <v/>
      </c>
    </row>
    <row r="1622" spans="1:3" ht="15" hidden="1" customHeight="1" x14ac:dyDescent="0.25">
      <c r="A1622">
        <v>1620</v>
      </c>
      <c r="B1622" t="str">
        <f>IF(DataBank!F1622="failed",DataBank!B1622,"")</f>
        <v/>
      </c>
      <c r="C1622" t="str">
        <f>IF(DataBank!F1622="failed",DataBank!L1622,"")</f>
        <v/>
      </c>
    </row>
    <row r="1623" spans="1:3" ht="15" hidden="1" customHeight="1" x14ac:dyDescent="0.25">
      <c r="A1623">
        <v>1621</v>
      </c>
      <c r="B1623" t="str">
        <f>IF(DataBank!F1623="failed",DataBank!B1623,"")</f>
        <v/>
      </c>
      <c r="C1623" t="str">
        <f>IF(DataBank!F1623="failed",DataBank!L1623,"")</f>
        <v/>
      </c>
    </row>
    <row r="1624" spans="1:3" ht="15" hidden="1" customHeight="1" x14ac:dyDescent="0.25">
      <c r="A1624">
        <v>1622</v>
      </c>
      <c r="B1624" t="str">
        <f>IF(DataBank!F1624="failed",DataBank!B1624,"")</f>
        <v/>
      </c>
      <c r="C1624" t="str">
        <f>IF(DataBank!F1624="failed",DataBank!L1624,"")</f>
        <v/>
      </c>
    </row>
    <row r="1625" spans="1:3" ht="15" hidden="1" customHeight="1" x14ac:dyDescent="0.25">
      <c r="A1625">
        <v>1623</v>
      </c>
      <c r="B1625" t="str">
        <f>IF(DataBank!F1625="failed",DataBank!B1625,"")</f>
        <v/>
      </c>
      <c r="C1625" t="str">
        <f>IF(DataBank!F1625="failed",DataBank!L1625,"")</f>
        <v/>
      </c>
    </row>
    <row r="1626" spans="1:3" ht="15" hidden="1" customHeight="1" x14ac:dyDescent="0.25">
      <c r="A1626">
        <v>1624</v>
      </c>
      <c r="B1626" t="str">
        <f>IF(DataBank!F1626="failed",DataBank!B1626,"")</f>
        <v/>
      </c>
      <c r="C1626" t="str">
        <f>IF(DataBank!F1626="failed",DataBank!L1626,"")</f>
        <v/>
      </c>
    </row>
    <row r="1627" spans="1:3" ht="15" hidden="1" customHeight="1" x14ac:dyDescent="0.25">
      <c r="A1627">
        <v>1625</v>
      </c>
      <c r="B1627" t="str">
        <f>IF(DataBank!F1627="failed",DataBank!B1627,"")</f>
        <v/>
      </c>
      <c r="C1627" t="str">
        <f>IF(DataBank!F1627="failed",DataBank!L1627,"")</f>
        <v/>
      </c>
    </row>
    <row r="1628" spans="1:3" ht="15" hidden="1" customHeight="1" x14ac:dyDescent="0.25">
      <c r="A1628">
        <v>1626</v>
      </c>
      <c r="B1628" t="str">
        <f>IF(DataBank!F1628="failed",DataBank!B1628,"")</f>
        <v/>
      </c>
      <c r="C1628" t="str">
        <f>IF(DataBank!F1628="failed",DataBank!L1628,"")</f>
        <v/>
      </c>
    </row>
    <row r="1629" spans="1:3" ht="15" hidden="1" customHeight="1" x14ac:dyDescent="0.25">
      <c r="A1629">
        <v>1627</v>
      </c>
      <c r="B1629" t="str">
        <f>IF(DataBank!F1629="failed",DataBank!B1629,"")</f>
        <v/>
      </c>
      <c r="C1629" t="str">
        <f>IF(DataBank!F1629="failed",DataBank!L1629,"")</f>
        <v/>
      </c>
    </row>
    <row r="1630" spans="1:3" ht="15" hidden="1" customHeight="1" x14ac:dyDescent="0.25">
      <c r="A1630">
        <v>1628</v>
      </c>
      <c r="B1630" t="str">
        <f>IF(DataBank!F1630="failed",DataBank!B1630,"")</f>
        <v/>
      </c>
      <c r="C1630" t="str">
        <f>IF(DataBank!F1630="failed",DataBank!L1630,"")</f>
        <v/>
      </c>
    </row>
    <row r="1631" spans="1:3" ht="15" hidden="1" customHeight="1" x14ac:dyDescent="0.25">
      <c r="A1631">
        <v>1629</v>
      </c>
      <c r="B1631" t="str">
        <f>IF(DataBank!F1631="failed",DataBank!B1631,"")</f>
        <v/>
      </c>
      <c r="C1631" t="str">
        <f>IF(DataBank!F1631="failed",DataBank!L1631,"")</f>
        <v/>
      </c>
    </row>
    <row r="1632" spans="1:3" ht="15" hidden="1" customHeight="1" x14ac:dyDescent="0.25">
      <c r="A1632">
        <v>1630</v>
      </c>
      <c r="B1632" t="str">
        <f>IF(DataBank!F1632="failed",DataBank!B1632,"")</f>
        <v/>
      </c>
      <c r="C1632" t="str">
        <f>IF(DataBank!F1632="failed",DataBank!L1632,"")</f>
        <v/>
      </c>
    </row>
    <row r="1633" spans="1:3" ht="15" hidden="1" customHeight="1" x14ac:dyDescent="0.25">
      <c r="A1633">
        <v>1631</v>
      </c>
      <c r="B1633" t="str">
        <f>IF(DataBank!F1633="failed",DataBank!B1633,"")</f>
        <v/>
      </c>
      <c r="C1633" t="str">
        <f>IF(DataBank!F1633="failed",DataBank!L1633,"")</f>
        <v/>
      </c>
    </row>
    <row r="1634" spans="1:3" ht="15" hidden="1" customHeight="1" x14ac:dyDescent="0.25">
      <c r="A1634">
        <v>1632</v>
      </c>
      <c r="B1634" t="str">
        <f>IF(DataBank!F1634="failed",DataBank!B1634,"")</f>
        <v/>
      </c>
      <c r="C1634" t="str">
        <f>IF(DataBank!F1634="failed",DataBank!L1634,"")</f>
        <v/>
      </c>
    </row>
    <row r="1635" spans="1:3" ht="15" hidden="1" customHeight="1" x14ac:dyDescent="0.25">
      <c r="A1635">
        <v>1633</v>
      </c>
      <c r="B1635" t="str">
        <f>IF(DataBank!F1635="failed",DataBank!B1635,"")</f>
        <v/>
      </c>
      <c r="C1635" t="str">
        <f>IF(DataBank!F1635="failed",DataBank!L1635,"")</f>
        <v/>
      </c>
    </row>
    <row r="1636" spans="1:3" ht="15" hidden="1" customHeight="1" x14ac:dyDescent="0.25">
      <c r="A1636">
        <v>1634</v>
      </c>
      <c r="B1636" t="str">
        <f>IF(DataBank!F1636="failed",DataBank!B1636,"")</f>
        <v/>
      </c>
      <c r="C1636" t="str">
        <f>IF(DataBank!F1636="failed",DataBank!L1636,"")</f>
        <v/>
      </c>
    </row>
    <row r="1637" spans="1:3" ht="15" hidden="1" customHeight="1" x14ac:dyDescent="0.25">
      <c r="A1637">
        <v>1635</v>
      </c>
      <c r="B1637" t="str">
        <f>IF(DataBank!F1637="failed",DataBank!B1637,"")</f>
        <v/>
      </c>
      <c r="C1637" t="str">
        <f>IF(DataBank!F1637="failed",DataBank!L1637,"")</f>
        <v/>
      </c>
    </row>
    <row r="1638" spans="1:3" ht="15" hidden="1" customHeight="1" x14ac:dyDescent="0.25">
      <c r="A1638">
        <v>1636</v>
      </c>
      <c r="B1638" t="str">
        <f>IF(DataBank!F1638="failed",DataBank!B1638,"")</f>
        <v/>
      </c>
      <c r="C1638" t="str">
        <f>IF(DataBank!F1638="failed",DataBank!L1638,"")</f>
        <v/>
      </c>
    </row>
    <row r="1639" spans="1:3" ht="15" hidden="1" customHeight="1" x14ac:dyDescent="0.25">
      <c r="A1639">
        <v>1637</v>
      </c>
      <c r="B1639" t="str">
        <f>IF(DataBank!F1639="failed",DataBank!B1639,"")</f>
        <v/>
      </c>
      <c r="C1639" t="str">
        <f>IF(DataBank!F1639="failed",DataBank!L1639,"")</f>
        <v/>
      </c>
    </row>
    <row r="1640" spans="1:3" ht="15" hidden="1" customHeight="1" x14ac:dyDescent="0.25">
      <c r="A1640">
        <v>1638</v>
      </c>
      <c r="B1640" t="str">
        <f>IF(DataBank!F1640="failed",DataBank!B1640,"")</f>
        <v/>
      </c>
      <c r="C1640" t="str">
        <f>IF(DataBank!F1640="failed",DataBank!L1640,"")</f>
        <v/>
      </c>
    </row>
    <row r="1641" spans="1:3" ht="15" hidden="1" customHeight="1" x14ac:dyDescent="0.25">
      <c r="A1641">
        <v>1639</v>
      </c>
      <c r="B1641" t="str">
        <f>IF(DataBank!F1641="failed",DataBank!B1641,"")</f>
        <v/>
      </c>
      <c r="C1641" t="str">
        <f>IF(DataBank!F1641="failed",DataBank!L1641,"")</f>
        <v/>
      </c>
    </row>
    <row r="1642" spans="1:3" ht="15" hidden="1" customHeight="1" x14ac:dyDescent="0.25">
      <c r="A1642">
        <v>1640</v>
      </c>
      <c r="B1642" t="str">
        <f>IF(DataBank!F1642="failed",DataBank!B1642,"")</f>
        <v/>
      </c>
      <c r="C1642" t="str">
        <f>IF(DataBank!F1642="failed",DataBank!L1642,"")</f>
        <v/>
      </c>
    </row>
    <row r="1643" spans="1:3" ht="15" hidden="1" customHeight="1" x14ac:dyDescent="0.25">
      <c r="A1643">
        <v>1641</v>
      </c>
      <c r="B1643" t="str">
        <f>IF(DataBank!F1643="failed",DataBank!B1643,"")</f>
        <v/>
      </c>
      <c r="C1643" t="str">
        <f>IF(DataBank!F1643="failed",DataBank!L1643,"")</f>
        <v/>
      </c>
    </row>
    <row r="1644" spans="1:3" ht="15" hidden="1" customHeight="1" x14ac:dyDescent="0.25">
      <c r="A1644">
        <v>1642</v>
      </c>
      <c r="B1644" t="str">
        <f>IF(DataBank!F1644="failed",DataBank!B1644,"")</f>
        <v/>
      </c>
      <c r="C1644" t="str">
        <f>IF(DataBank!F1644="failed",DataBank!L1644,"")</f>
        <v/>
      </c>
    </row>
    <row r="1645" spans="1:3" ht="15" hidden="1" customHeight="1" x14ac:dyDescent="0.25">
      <c r="A1645">
        <v>1643</v>
      </c>
      <c r="B1645" t="str">
        <f>IF(DataBank!F1645="failed",DataBank!B1645,"")</f>
        <v/>
      </c>
      <c r="C1645" t="str">
        <f>IF(DataBank!F1645="failed",DataBank!L1645,"")</f>
        <v/>
      </c>
    </row>
    <row r="1646" spans="1:3" ht="15" hidden="1" customHeight="1" x14ac:dyDescent="0.25">
      <c r="A1646">
        <v>1644</v>
      </c>
      <c r="B1646" t="str">
        <f>IF(DataBank!F1646="failed",DataBank!B1646,"")</f>
        <v/>
      </c>
      <c r="C1646" t="str">
        <f>IF(DataBank!F1646="failed",DataBank!L1646,"")</f>
        <v/>
      </c>
    </row>
    <row r="1647" spans="1:3" ht="15" hidden="1" customHeight="1" x14ac:dyDescent="0.25">
      <c r="A1647">
        <v>1645</v>
      </c>
      <c r="B1647" t="str">
        <f>IF(DataBank!F1647="failed",DataBank!B1647,"")</f>
        <v/>
      </c>
      <c r="C1647" t="str">
        <f>IF(DataBank!F1647="failed",DataBank!L1647,"")</f>
        <v/>
      </c>
    </row>
    <row r="1648" spans="1:3" ht="15" hidden="1" customHeight="1" x14ac:dyDescent="0.25">
      <c r="A1648">
        <v>1646</v>
      </c>
      <c r="B1648" t="str">
        <f>IF(DataBank!F1648="failed",DataBank!B1648,"")</f>
        <v/>
      </c>
      <c r="C1648" t="str">
        <f>IF(DataBank!F1648="failed",DataBank!L1648,"")</f>
        <v/>
      </c>
    </row>
    <row r="1649" spans="1:3" ht="15" hidden="1" customHeight="1" x14ac:dyDescent="0.25">
      <c r="A1649">
        <v>1647</v>
      </c>
      <c r="B1649" t="str">
        <f>IF(DataBank!F1649="failed",DataBank!B1649,"")</f>
        <v/>
      </c>
      <c r="C1649" t="str">
        <f>IF(DataBank!F1649="failed",DataBank!L1649,"")</f>
        <v/>
      </c>
    </row>
    <row r="1650" spans="1:3" ht="15" hidden="1" customHeight="1" x14ac:dyDescent="0.25">
      <c r="A1650">
        <v>1648</v>
      </c>
      <c r="B1650" t="str">
        <f>IF(DataBank!F1650="failed",DataBank!B1650,"")</f>
        <v/>
      </c>
      <c r="C1650" t="str">
        <f>IF(DataBank!F1650="failed",DataBank!L1650,"")</f>
        <v/>
      </c>
    </row>
    <row r="1651" spans="1:3" ht="15" hidden="1" customHeight="1" x14ac:dyDescent="0.25">
      <c r="A1651">
        <v>1649</v>
      </c>
      <c r="B1651" t="str">
        <f>IF(DataBank!F1651="failed",DataBank!B1651,"")</f>
        <v/>
      </c>
      <c r="C1651" t="str">
        <f>IF(DataBank!F1651="failed",DataBank!L1651,"")</f>
        <v/>
      </c>
    </row>
    <row r="1652" spans="1:3" ht="15" hidden="1" customHeight="1" x14ac:dyDescent="0.25">
      <c r="A1652">
        <v>1650</v>
      </c>
      <c r="B1652" t="str">
        <f>IF(DataBank!F1652="failed",DataBank!B1652,"")</f>
        <v/>
      </c>
      <c r="C1652" t="str">
        <f>IF(DataBank!F1652="failed",DataBank!L1652,"")</f>
        <v/>
      </c>
    </row>
    <row r="1653" spans="1:3" ht="15" hidden="1" customHeight="1" x14ac:dyDescent="0.25">
      <c r="A1653">
        <v>1651</v>
      </c>
      <c r="B1653" t="str">
        <f>IF(DataBank!F1653="failed",DataBank!B1653,"")</f>
        <v/>
      </c>
      <c r="C1653" t="str">
        <f>IF(DataBank!F1653="failed",DataBank!L1653,"")</f>
        <v/>
      </c>
    </row>
    <row r="1654" spans="1:3" ht="15" hidden="1" customHeight="1" x14ac:dyDescent="0.25">
      <c r="A1654">
        <v>1652</v>
      </c>
      <c r="B1654" t="str">
        <f>IF(DataBank!F1654="failed",DataBank!B1654,"")</f>
        <v/>
      </c>
      <c r="C1654" t="str">
        <f>IF(DataBank!F1654="failed",DataBank!L1654,"")</f>
        <v/>
      </c>
    </row>
    <row r="1655" spans="1:3" ht="15" hidden="1" customHeight="1" x14ac:dyDescent="0.25">
      <c r="A1655">
        <v>1653</v>
      </c>
      <c r="B1655" t="str">
        <f>IF(DataBank!F1655="failed",DataBank!B1655,"")</f>
        <v/>
      </c>
      <c r="C1655" t="str">
        <f>IF(DataBank!F1655="failed",DataBank!L1655,"")</f>
        <v/>
      </c>
    </row>
    <row r="1656" spans="1:3" ht="15" hidden="1" customHeight="1" x14ac:dyDescent="0.25">
      <c r="A1656">
        <v>1654</v>
      </c>
      <c r="B1656" t="str">
        <f>IF(DataBank!F1656="failed",DataBank!B1656,"")</f>
        <v/>
      </c>
      <c r="C1656" t="str">
        <f>IF(DataBank!F1656="failed",DataBank!L1656,"")</f>
        <v/>
      </c>
    </row>
    <row r="1657" spans="1:3" ht="15" hidden="1" customHeight="1" x14ac:dyDescent="0.25">
      <c r="A1657">
        <v>1655</v>
      </c>
      <c r="B1657" t="str">
        <f>IF(DataBank!F1657="failed",DataBank!B1657,"")</f>
        <v/>
      </c>
      <c r="C1657" t="str">
        <f>IF(DataBank!F1657="failed",DataBank!L1657,"")</f>
        <v/>
      </c>
    </row>
    <row r="1658" spans="1:3" ht="15" hidden="1" customHeight="1" x14ac:dyDescent="0.25">
      <c r="A1658">
        <v>1656</v>
      </c>
      <c r="B1658" t="str">
        <f>IF(DataBank!F1658="failed",DataBank!B1658,"")</f>
        <v/>
      </c>
      <c r="C1658" t="str">
        <f>IF(DataBank!F1658="failed",DataBank!L1658,"")</f>
        <v/>
      </c>
    </row>
    <row r="1659" spans="1:3" ht="15" hidden="1" customHeight="1" x14ac:dyDescent="0.25">
      <c r="A1659">
        <v>1657</v>
      </c>
      <c r="B1659" t="str">
        <f>IF(DataBank!F1659="failed",DataBank!B1659,"")</f>
        <v/>
      </c>
      <c r="C1659" t="str">
        <f>IF(DataBank!F1659="failed",DataBank!L1659,"")</f>
        <v/>
      </c>
    </row>
    <row r="1660" spans="1:3" ht="15" hidden="1" customHeight="1" x14ac:dyDescent="0.25">
      <c r="A1660">
        <v>1658</v>
      </c>
      <c r="B1660" t="str">
        <f>IF(DataBank!F1660="failed",DataBank!B1660,"")</f>
        <v/>
      </c>
      <c r="C1660" t="str">
        <f>IF(DataBank!F1660="failed",DataBank!L1660,"")</f>
        <v/>
      </c>
    </row>
    <row r="1661" spans="1:3" ht="15" hidden="1" customHeight="1" x14ac:dyDescent="0.25">
      <c r="A1661">
        <v>1659</v>
      </c>
      <c r="B1661" t="str">
        <f>IF(DataBank!F1661="failed",DataBank!B1661,"")</f>
        <v/>
      </c>
      <c r="C1661" t="str">
        <f>IF(DataBank!F1661="failed",DataBank!L1661,"")</f>
        <v/>
      </c>
    </row>
    <row r="1662" spans="1:3" ht="15" hidden="1" customHeight="1" x14ac:dyDescent="0.25">
      <c r="A1662">
        <v>1660</v>
      </c>
      <c r="B1662" t="str">
        <f>IF(DataBank!F1662="failed",DataBank!B1662,"")</f>
        <v/>
      </c>
      <c r="C1662" t="str">
        <f>IF(DataBank!F1662="failed",DataBank!L1662,"")</f>
        <v/>
      </c>
    </row>
    <row r="1663" spans="1:3" ht="15" hidden="1" customHeight="1" x14ac:dyDescent="0.25">
      <c r="A1663">
        <v>1661</v>
      </c>
      <c r="B1663" t="str">
        <f>IF(DataBank!F1663="failed",DataBank!B1663,"")</f>
        <v/>
      </c>
      <c r="C1663" t="str">
        <f>IF(DataBank!F1663="failed",DataBank!L1663,"")</f>
        <v/>
      </c>
    </row>
    <row r="1664" spans="1:3" ht="15" hidden="1" customHeight="1" x14ac:dyDescent="0.25">
      <c r="A1664">
        <v>1662</v>
      </c>
      <c r="B1664" t="str">
        <f>IF(DataBank!F1664="failed",DataBank!B1664,"")</f>
        <v/>
      </c>
      <c r="C1664" t="str">
        <f>IF(DataBank!F1664="failed",DataBank!L1664,"")</f>
        <v/>
      </c>
    </row>
    <row r="1665" spans="1:3" ht="15" hidden="1" customHeight="1" x14ac:dyDescent="0.25">
      <c r="A1665">
        <v>1663</v>
      </c>
      <c r="B1665" t="str">
        <f>IF(DataBank!F1665="failed",DataBank!B1665,"")</f>
        <v/>
      </c>
      <c r="C1665" t="str">
        <f>IF(DataBank!F1665="failed",DataBank!L1665,"")</f>
        <v/>
      </c>
    </row>
    <row r="1666" spans="1:3" ht="15" hidden="1" customHeight="1" x14ac:dyDescent="0.25">
      <c r="A1666">
        <v>1664</v>
      </c>
      <c r="B1666" t="str">
        <f>IF(DataBank!F1666="failed",DataBank!B1666,"")</f>
        <v/>
      </c>
      <c r="C1666" t="str">
        <f>IF(DataBank!F1666="failed",DataBank!L1666,"")</f>
        <v/>
      </c>
    </row>
    <row r="1667" spans="1:3" ht="15" hidden="1" customHeight="1" x14ac:dyDescent="0.25">
      <c r="A1667">
        <v>1665</v>
      </c>
      <c r="B1667" t="str">
        <f>IF(DataBank!F1667="failed",DataBank!B1667,"")</f>
        <v/>
      </c>
      <c r="C1667" t="str">
        <f>IF(DataBank!F1667="failed",DataBank!L1667,"")</f>
        <v/>
      </c>
    </row>
    <row r="1668" spans="1:3" ht="15" hidden="1" customHeight="1" x14ac:dyDescent="0.25">
      <c r="A1668">
        <v>1666</v>
      </c>
      <c r="B1668" t="str">
        <f>IF(DataBank!F1668="failed",DataBank!B1668,"")</f>
        <v/>
      </c>
      <c r="C1668" t="str">
        <f>IF(DataBank!F1668="failed",DataBank!L1668,"")</f>
        <v/>
      </c>
    </row>
    <row r="1669" spans="1:3" ht="15" hidden="1" customHeight="1" x14ac:dyDescent="0.25">
      <c r="A1669">
        <v>1667</v>
      </c>
      <c r="B1669" t="str">
        <f>IF(DataBank!F1669="failed",DataBank!B1669,"")</f>
        <v/>
      </c>
      <c r="C1669" t="str">
        <f>IF(DataBank!F1669="failed",DataBank!L1669,"")</f>
        <v/>
      </c>
    </row>
    <row r="1670" spans="1:3" ht="15" hidden="1" customHeight="1" x14ac:dyDescent="0.25">
      <c r="A1670">
        <v>1668</v>
      </c>
      <c r="B1670" t="str">
        <f>IF(DataBank!F1670="failed",DataBank!B1670,"")</f>
        <v/>
      </c>
      <c r="C1670" t="str">
        <f>IF(DataBank!F1670="failed",DataBank!L1670,"")</f>
        <v/>
      </c>
    </row>
    <row r="1671" spans="1:3" ht="15" hidden="1" customHeight="1" x14ac:dyDescent="0.25">
      <c r="A1671">
        <v>1669</v>
      </c>
      <c r="B1671" t="str">
        <f>IF(DataBank!F1671="failed",DataBank!B1671,"")</f>
        <v/>
      </c>
      <c r="C1671" t="str">
        <f>IF(DataBank!F1671="failed",DataBank!L1671,"")</f>
        <v/>
      </c>
    </row>
    <row r="1672" spans="1:3" ht="15" hidden="1" customHeight="1" x14ac:dyDescent="0.25">
      <c r="A1672">
        <v>1670</v>
      </c>
      <c r="B1672" t="str">
        <f>IF(DataBank!F1672="failed",DataBank!B1672,"")</f>
        <v/>
      </c>
      <c r="C1672" t="str">
        <f>IF(DataBank!F1672="failed",DataBank!L1672,"")</f>
        <v/>
      </c>
    </row>
    <row r="1673" spans="1:3" ht="15" hidden="1" customHeight="1" x14ac:dyDescent="0.25">
      <c r="A1673">
        <v>1671</v>
      </c>
      <c r="B1673" t="str">
        <f>IF(DataBank!F1673="failed",DataBank!B1673,"")</f>
        <v/>
      </c>
      <c r="C1673" t="str">
        <f>IF(DataBank!F1673="failed",DataBank!L1673,"")</f>
        <v/>
      </c>
    </row>
    <row r="1674" spans="1:3" ht="15" hidden="1" customHeight="1" x14ac:dyDescent="0.25">
      <c r="A1674">
        <v>1672</v>
      </c>
      <c r="B1674" t="str">
        <f>IF(DataBank!F1674="failed",DataBank!B1674,"")</f>
        <v/>
      </c>
      <c r="C1674" t="str">
        <f>IF(DataBank!F1674="failed",DataBank!L1674,"")</f>
        <v/>
      </c>
    </row>
    <row r="1675" spans="1:3" ht="15" hidden="1" customHeight="1" x14ac:dyDescent="0.25">
      <c r="A1675">
        <v>1673</v>
      </c>
      <c r="B1675" t="str">
        <f>IF(DataBank!F1675="failed",DataBank!B1675,"")</f>
        <v/>
      </c>
      <c r="C1675" t="str">
        <f>IF(DataBank!F1675="failed",DataBank!L1675,"")</f>
        <v/>
      </c>
    </row>
    <row r="1676" spans="1:3" ht="15" hidden="1" customHeight="1" x14ac:dyDescent="0.25">
      <c r="A1676">
        <v>1674</v>
      </c>
      <c r="B1676" t="str">
        <f>IF(DataBank!F1676="failed",DataBank!B1676,"")</f>
        <v/>
      </c>
      <c r="C1676" t="str">
        <f>IF(DataBank!F1676="failed",DataBank!L1676,"")</f>
        <v/>
      </c>
    </row>
    <row r="1677" spans="1:3" ht="15" hidden="1" customHeight="1" x14ac:dyDescent="0.25">
      <c r="A1677">
        <v>1675</v>
      </c>
      <c r="B1677" t="str">
        <f>IF(DataBank!F1677="failed",DataBank!B1677,"")</f>
        <v/>
      </c>
      <c r="C1677" t="str">
        <f>IF(DataBank!F1677="failed",DataBank!L1677,"")</f>
        <v/>
      </c>
    </row>
    <row r="1678" spans="1:3" ht="15" hidden="1" customHeight="1" x14ac:dyDescent="0.25">
      <c r="A1678">
        <v>1676</v>
      </c>
      <c r="B1678" t="str">
        <f>IF(DataBank!F1678="failed",DataBank!B1678,"")</f>
        <v/>
      </c>
      <c r="C1678" t="str">
        <f>IF(DataBank!F1678="failed",DataBank!L1678,"")</f>
        <v/>
      </c>
    </row>
    <row r="1679" spans="1:3" ht="15" hidden="1" customHeight="1" x14ac:dyDescent="0.25">
      <c r="A1679">
        <v>1677</v>
      </c>
      <c r="B1679" t="str">
        <f>IF(DataBank!F1679="failed",DataBank!B1679,"")</f>
        <v/>
      </c>
      <c r="C1679" t="str">
        <f>IF(DataBank!F1679="failed",DataBank!L1679,"")</f>
        <v/>
      </c>
    </row>
    <row r="1680" spans="1:3" ht="15" hidden="1" customHeight="1" x14ac:dyDescent="0.25">
      <c r="A1680">
        <v>1678</v>
      </c>
      <c r="B1680" t="str">
        <f>IF(DataBank!F1680="failed",DataBank!B1680,"")</f>
        <v/>
      </c>
      <c r="C1680" t="str">
        <f>IF(DataBank!F1680="failed",DataBank!L1680,"")</f>
        <v/>
      </c>
    </row>
    <row r="1681" spans="1:3" ht="15" hidden="1" customHeight="1" x14ac:dyDescent="0.25">
      <c r="A1681">
        <v>1679</v>
      </c>
      <c r="B1681" t="str">
        <f>IF(DataBank!F1681="failed",DataBank!B1681,"")</f>
        <v/>
      </c>
      <c r="C1681" t="str">
        <f>IF(DataBank!F1681="failed",DataBank!L1681,"")</f>
        <v/>
      </c>
    </row>
    <row r="1682" spans="1:3" ht="15" hidden="1" customHeight="1" x14ac:dyDescent="0.25">
      <c r="A1682">
        <v>1680</v>
      </c>
      <c r="B1682" t="str">
        <f>IF(DataBank!F1682="failed",DataBank!B1682,"")</f>
        <v/>
      </c>
      <c r="C1682" t="str">
        <f>IF(DataBank!F1682="failed",DataBank!L1682,"")</f>
        <v/>
      </c>
    </row>
    <row r="1683" spans="1:3" ht="15" hidden="1" customHeight="1" x14ac:dyDescent="0.25">
      <c r="A1683">
        <v>1681</v>
      </c>
      <c r="B1683" t="str">
        <f>IF(DataBank!F1683="failed",DataBank!B1683,"")</f>
        <v/>
      </c>
      <c r="C1683" t="str">
        <f>IF(DataBank!F1683="failed",DataBank!L1683,"")</f>
        <v/>
      </c>
    </row>
    <row r="1684" spans="1:3" ht="15" hidden="1" customHeight="1" x14ac:dyDescent="0.25">
      <c r="A1684">
        <v>1682</v>
      </c>
      <c r="B1684" t="str">
        <f>IF(DataBank!F1684="failed",DataBank!B1684,"")</f>
        <v/>
      </c>
      <c r="C1684" t="str">
        <f>IF(DataBank!F1684="failed",DataBank!L1684,"")</f>
        <v/>
      </c>
    </row>
    <row r="1685" spans="1:3" ht="15" hidden="1" customHeight="1" x14ac:dyDescent="0.25">
      <c r="A1685">
        <v>1683</v>
      </c>
      <c r="B1685" t="str">
        <f>IF(DataBank!F1685="failed",DataBank!B1685,"")</f>
        <v/>
      </c>
      <c r="C1685" t="str">
        <f>IF(DataBank!F1685="failed",DataBank!L1685,"")</f>
        <v/>
      </c>
    </row>
    <row r="1686" spans="1:3" ht="15" hidden="1" customHeight="1" x14ac:dyDescent="0.25">
      <c r="A1686">
        <v>1684</v>
      </c>
      <c r="B1686" t="str">
        <f>IF(DataBank!F1686="failed",DataBank!B1686,"")</f>
        <v/>
      </c>
      <c r="C1686" t="str">
        <f>IF(DataBank!F1686="failed",DataBank!L1686,"")</f>
        <v/>
      </c>
    </row>
    <row r="1687" spans="1:3" ht="15" hidden="1" customHeight="1" x14ac:dyDescent="0.25">
      <c r="A1687">
        <v>1685</v>
      </c>
      <c r="B1687" t="str">
        <f>IF(DataBank!F1687="failed",DataBank!B1687,"")</f>
        <v/>
      </c>
      <c r="C1687" t="str">
        <f>IF(DataBank!F1687="failed",DataBank!L1687,"")</f>
        <v/>
      </c>
    </row>
    <row r="1688" spans="1:3" ht="15" hidden="1" customHeight="1" x14ac:dyDescent="0.25">
      <c r="A1688">
        <v>1686</v>
      </c>
      <c r="B1688" t="str">
        <f>IF(DataBank!F1688="failed",DataBank!B1688,"")</f>
        <v/>
      </c>
      <c r="C1688" t="str">
        <f>IF(DataBank!F1688="failed",DataBank!L1688,"")</f>
        <v/>
      </c>
    </row>
    <row r="1689" spans="1:3" ht="15" hidden="1" customHeight="1" x14ac:dyDescent="0.25">
      <c r="A1689">
        <v>1687</v>
      </c>
      <c r="B1689" t="str">
        <f>IF(DataBank!F1689="failed",DataBank!B1689,"")</f>
        <v/>
      </c>
      <c r="C1689" t="str">
        <f>IF(DataBank!F1689="failed",DataBank!L1689,"")</f>
        <v/>
      </c>
    </row>
    <row r="1690" spans="1:3" ht="15" hidden="1" customHeight="1" x14ac:dyDescent="0.25">
      <c r="A1690">
        <v>1688</v>
      </c>
      <c r="B1690" t="str">
        <f>IF(DataBank!F1690="failed",DataBank!B1690,"")</f>
        <v/>
      </c>
      <c r="C1690" t="str">
        <f>IF(DataBank!F1690="failed",DataBank!L1690,"")</f>
        <v/>
      </c>
    </row>
    <row r="1691" spans="1:3" ht="15" hidden="1" customHeight="1" x14ac:dyDescent="0.25">
      <c r="A1691">
        <v>1689</v>
      </c>
      <c r="B1691" t="str">
        <f>IF(DataBank!F1691="failed",DataBank!B1691,"")</f>
        <v/>
      </c>
      <c r="C1691" t="str">
        <f>IF(DataBank!F1691="failed",DataBank!L1691,"")</f>
        <v/>
      </c>
    </row>
    <row r="1692" spans="1:3" ht="15" hidden="1" customHeight="1" x14ac:dyDescent="0.25">
      <c r="A1692">
        <v>1690</v>
      </c>
      <c r="B1692" t="str">
        <f>IF(DataBank!F1692="failed",DataBank!B1692,"")</f>
        <v/>
      </c>
      <c r="C1692" t="str">
        <f>IF(DataBank!F1692="failed",DataBank!L1692,"")</f>
        <v/>
      </c>
    </row>
    <row r="1693" spans="1:3" ht="15" hidden="1" customHeight="1" x14ac:dyDescent="0.25">
      <c r="A1693">
        <v>1691</v>
      </c>
      <c r="B1693" t="str">
        <f>IF(DataBank!F1693="failed",DataBank!B1693,"")</f>
        <v/>
      </c>
      <c r="C1693" t="str">
        <f>IF(DataBank!F1693="failed",DataBank!L1693,"")</f>
        <v/>
      </c>
    </row>
    <row r="1694" spans="1:3" ht="15" hidden="1" customHeight="1" x14ac:dyDescent="0.25">
      <c r="A1694">
        <v>1692</v>
      </c>
      <c r="B1694" t="str">
        <f>IF(DataBank!F1694="failed",DataBank!B1694,"")</f>
        <v/>
      </c>
      <c r="C1694" t="str">
        <f>IF(DataBank!F1694="failed",DataBank!L1694,"")</f>
        <v/>
      </c>
    </row>
    <row r="1695" spans="1:3" ht="15" hidden="1" customHeight="1" x14ac:dyDescent="0.25">
      <c r="A1695">
        <v>1693</v>
      </c>
      <c r="B1695" t="str">
        <f>IF(DataBank!F1695="failed",DataBank!B1695,"")</f>
        <v/>
      </c>
      <c r="C1695" t="str">
        <f>IF(DataBank!F1695="failed",DataBank!L1695,"")</f>
        <v/>
      </c>
    </row>
    <row r="1696" spans="1:3" ht="15" hidden="1" customHeight="1" x14ac:dyDescent="0.25">
      <c r="A1696">
        <v>1694</v>
      </c>
      <c r="B1696" t="str">
        <f>IF(DataBank!F1696="failed",DataBank!B1696,"")</f>
        <v/>
      </c>
      <c r="C1696" t="str">
        <f>IF(DataBank!F1696="failed",DataBank!L1696,"")</f>
        <v/>
      </c>
    </row>
    <row r="1697" spans="1:3" ht="15" hidden="1" customHeight="1" x14ac:dyDescent="0.25">
      <c r="A1697">
        <v>1695</v>
      </c>
      <c r="B1697" t="str">
        <f>IF(DataBank!F1697="failed",DataBank!B1697,"")</f>
        <v/>
      </c>
      <c r="C1697" t="str">
        <f>IF(DataBank!F1697="failed",DataBank!L1697,"")</f>
        <v/>
      </c>
    </row>
    <row r="1698" spans="1:3" ht="15" hidden="1" customHeight="1" x14ac:dyDescent="0.25">
      <c r="A1698">
        <v>1696</v>
      </c>
      <c r="B1698" t="str">
        <f>IF(DataBank!F1698="failed",DataBank!B1698,"")</f>
        <v/>
      </c>
      <c r="C1698" t="str">
        <f>IF(DataBank!F1698="failed",DataBank!L1698,"")</f>
        <v/>
      </c>
    </row>
    <row r="1699" spans="1:3" ht="15" hidden="1" customHeight="1" x14ac:dyDescent="0.25">
      <c r="A1699">
        <v>1697</v>
      </c>
      <c r="B1699" t="str">
        <f>IF(DataBank!F1699="failed",DataBank!B1699,"")</f>
        <v/>
      </c>
      <c r="C1699" t="str">
        <f>IF(DataBank!F1699="failed",DataBank!L1699,"")</f>
        <v/>
      </c>
    </row>
    <row r="1700" spans="1:3" ht="15" hidden="1" customHeight="1" x14ac:dyDescent="0.25">
      <c r="A1700">
        <v>1698</v>
      </c>
      <c r="B1700" t="str">
        <f>IF(DataBank!F1700="failed",DataBank!B1700,"")</f>
        <v/>
      </c>
      <c r="C1700" t="str">
        <f>IF(DataBank!F1700="failed",DataBank!L1700,"")</f>
        <v/>
      </c>
    </row>
    <row r="1701" spans="1:3" ht="15" hidden="1" customHeight="1" x14ac:dyDescent="0.25">
      <c r="A1701">
        <v>1699</v>
      </c>
      <c r="B1701" t="str">
        <f>IF(DataBank!F1701="failed",DataBank!B1701,"")</f>
        <v/>
      </c>
      <c r="C1701" t="str">
        <f>IF(DataBank!F1701="failed",DataBank!L1701,"")</f>
        <v/>
      </c>
    </row>
    <row r="1702" spans="1:3" ht="15" hidden="1" customHeight="1" x14ac:dyDescent="0.25">
      <c r="A1702">
        <v>1700</v>
      </c>
      <c r="B1702" t="str">
        <f>IF(DataBank!F1702="failed",DataBank!B1702,"")</f>
        <v/>
      </c>
      <c r="C1702" t="str">
        <f>IF(DataBank!F1702="failed",DataBank!L1702,"")</f>
        <v/>
      </c>
    </row>
    <row r="1703" spans="1:3" ht="15" customHeight="1" x14ac:dyDescent="0.25">
      <c r="A1703">
        <v>1701</v>
      </c>
      <c r="B1703" t="str">
        <f>IF(DataBank!F1703="failed",DataBank!B1703,"")</f>
        <v>"Holy Realm Music Group" Anointed Purpose, Heavenly Good</v>
      </c>
      <c r="C1703">
        <f>IF(DataBank!F1703="failed",DataBank!L1703,"")</f>
        <v>2</v>
      </c>
    </row>
    <row r="1704" spans="1:3" ht="15" customHeight="1" x14ac:dyDescent="0.25">
      <c r="A1704">
        <v>1702</v>
      </c>
      <c r="B1704" t="str">
        <f>IF(DataBank!F1704="failed",DataBank!B1704,"")</f>
        <v>lyndale lewis and new vision prosper cd release</v>
      </c>
      <c r="C1704">
        <f>IF(DataBank!F1704="failed",DataBank!L1704,"")</f>
        <v>1</v>
      </c>
    </row>
    <row r="1705" spans="1:3" ht="15" customHeight="1" x14ac:dyDescent="0.25">
      <c r="A1705">
        <v>1703</v>
      </c>
      <c r="B1705" t="str">
        <f>IF(DataBank!F1705="failed",DataBank!B1705,"")</f>
        <v>Joy Full Noise!</v>
      </c>
      <c r="C1705">
        <f>IF(DataBank!F1705="failed",DataBank!L1705,"")</f>
        <v>2</v>
      </c>
    </row>
    <row r="1706" spans="1:3" ht="15" customHeight="1" x14ac:dyDescent="0.25">
      <c r="A1706">
        <v>1704</v>
      </c>
      <c r="B1706" t="str">
        <f>IF(DataBank!F1706="failed",DataBank!B1706,"")</f>
        <v>Jericho Down Worship Album</v>
      </c>
      <c r="C1706">
        <f>IF(DataBank!F1706="failed",DataBank!L1706,"")</f>
        <v>11</v>
      </c>
    </row>
    <row r="1707" spans="1:3" ht="15" customHeight="1" x14ac:dyDescent="0.25">
      <c r="A1707">
        <v>1705</v>
      </c>
      <c r="B1707" t="str">
        <f>IF(DataBank!F1707="failed",DataBank!B1707,"")</f>
        <v>Piano Prayer Album - Russ James</v>
      </c>
      <c r="C1707">
        <f>IF(DataBank!F1707="failed",DataBank!L1707,"")</f>
        <v>0</v>
      </c>
    </row>
    <row r="1708" spans="1:3" ht="15" customHeight="1" x14ac:dyDescent="0.25">
      <c r="A1708">
        <v>1706</v>
      </c>
      <c r="B1708" t="str">
        <f>IF(DataBank!F1708="failed",DataBank!B1708,"")</f>
        <v>Gemeinde in Bremen</v>
      </c>
      <c r="C1708">
        <f>IF(DataBank!F1708="failed",DataBank!L1708,"")</f>
        <v>0</v>
      </c>
    </row>
    <row r="1709" spans="1:3" ht="15" customHeight="1" x14ac:dyDescent="0.25">
      <c r="A1709">
        <v>1707</v>
      </c>
      <c r="B1709" t="str">
        <f>IF(DataBank!F1709="failed",DataBank!B1709,"")</f>
        <v>Hurricanes and Coastal Storms- Chapel Studio Project</v>
      </c>
      <c r="C1709">
        <f>IF(DataBank!F1709="failed",DataBank!L1709,"")</f>
        <v>9</v>
      </c>
    </row>
    <row r="1710" spans="1:3" ht="15" customHeight="1" x14ac:dyDescent="0.25">
      <c r="A1710">
        <v>1708</v>
      </c>
      <c r="B1710" t="str">
        <f>IF(DataBank!F1710="failed",DataBank!B1710,"")</f>
        <v>Praise: It's what we do</v>
      </c>
      <c r="C1710">
        <f>IF(DataBank!F1710="failed",DataBank!L1710,"")</f>
        <v>0</v>
      </c>
    </row>
    <row r="1711" spans="1:3" ht="15" customHeight="1" x14ac:dyDescent="0.25">
      <c r="A1711">
        <v>1709</v>
      </c>
      <c r="B1711" t="str">
        <f>IF(DataBank!F1711="failed",DataBank!B1711,"")</f>
        <v>Psalms</v>
      </c>
      <c r="C1711">
        <f>IF(DataBank!F1711="failed",DataBank!L1711,"")</f>
        <v>4</v>
      </c>
    </row>
    <row r="1712" spans="1:3" ht="15" customHeight="1" x14ac:dyDescent="0.25">
      <c r="A1712">
        <v>1710</v>
      </c>
      <c r="B1712" t="str">
        <f>IF(DataBank!F1712="failed",DataBank!B1712,"")</f>
        <v>Producing a live album of our upcoming Europe tour</v>
      </c>
      <c r="C1712">
        <f>IF(DataBank!F1712="failed",DataBank!L1712,"")</f>
        <v>1</v>
      </c>
    </row>
    <row r="1713" spans="1:3" ht="15" customHeight="1" x14ac:dyDescent="0.25">
      <c r="A1713">
        <v>1711</v>
      </c>
      <c r="B1713" t="str">
        <f>IF(DataBank!F1713="failed",DataBank!B1713,"")</f>
        <v>Redemption - Debut Multi-cultural Worship Album</v>
      </c>
      <c r="C1713">
        <f>IF(DataBank!F1713="failed",DataBank!L1713,"")</f>
        <v>2</v>
      </c>
    </row>
    <row r="1714" spans="1:3" ht="15" customHeight="1" x14ac:dyDescent="0.25">
      <c r="A1714">
        <v>1712</v>
      </c>
      <c r="B1714" t="str">
        <f>IF(DataBank!F1714="failed",DataBank!B1714,"")</f>
        <v>Midwest Cowboy Ministries</v>
      </c>
      <c r="C1714">
        <f>IF(DataBank!F1714="failed",DataBank!L1714,"")</f>
        <v>0</v>
      </c>
    </row>
    <row r="1715" spans="1:3" ht="15" customHeight="1" x14ac:dyDescent="0.25">
      <c r="A1715">
        <v>1713</v>
      </c>
      <c r="B1715" t="str">
        <f>IF(DataBank!F1715="failed",DataBank!B1715,"")</f>
        <v>"UNCOVERED ME"</v>
      </c>
      <c r="C1715">
        <f>IF(DataBank!F1715="failed",DataBank!L1715,"")</f>
        <v>1</v>
      </c>
    </row>
    <row r="1716" spans="1:3" ht="15" customHeight="1" x14ac:dyDescent="0.25">
      <c r="A1716">
        <v>1714</v>
      </c>
      <c r="B1716" t="str">
        <f>IF(DataBank!F1716="failed",DataBank!B1716,"")</f>
        <v>Positive music. Zachary Freedoms NEW album, campaign.</v>
      </c>
      <c r="C1716">
        <f>IF(DataBank!F1716="failed",DataBank!L1716,"")</f>
        <v>17</v>
      </c>
    </row>
    <row r="1717" spans="1:3" ht="15" customHeight="1" x14ac:dyDescent="0.25">
      <c r="A1717">
        <v>1715</v>
      </c>
      <c r="B1717" t="str">
        <f>IF(DataBank!F1717="failed",DataBank!B1717,"")</f>
        <v>The Heart of a P.K.</v>
      </c>
      <c r="C1717">
        <f>IF(DataBank!F1717="failed",DataBank!L1717,"")</f>
        <v>2</v>
      </c>
    </row>
    <row r="1718" spans="1:3" ht="15" customHeight="1" x14ac:dyDescent="0.25">
      <c r="A1718">
        <v>1716</v>
      </c>
      <c r="B1718" t="str">
        <f>IF(DataBank!F1718="failed",DataBank!B1718,"")</f>
        <v>ALIVE! Gospel Chorus debuts Feb 11th, 2017: "Love is ALIVE!"</v>
      </c>
      <c r="C1718">
        <f>IF(DataBank!F1718="failed",DataBank!L1718,"")</f>
        <v>3</v>
      </c>
    </row>
    <row r="1719" spans="1:3" ht="15" customHeight="1" x14ac:dyDescent="0.25">
      <c r="A1719">
        <v>1717</v>
      </c>
      <c r="B1719" t="str">
        <f>IF(DataBank!F1719="failed",DataBank!B1719,"")</f>
        <v>Shift Records A New EP!</v>
      </c>
      <c r="C1719">
        <f>IF(DataBank!F1719="failed",DataBank!L1719,"")</f>
        <v>41</v>
      </c>
    </row>
    <row r="1720" spans="1:3" ht="15" customHeight="1" x14ac:dyDescent="0.25">
      <c r="A1720">
        <v>1718</v>
      </c>
      <c r="B1720" t="str">
        <f>IF(DataBank!F1720="failed",DataBank!B1720,"")</f>
        <v>The Prodigal Son</v>
      </c>
      <c r="C1720">
        <f>IF(DataBank!F1720="failed",DataBank!L1720,"")</f>
        <v>2</v>
      </c>
    </row>
    <row r="1721" spans="1:3" ht="15" customHeight="1" x14ac:dyDescent="0.25">
      <c r="A1721">
        <v>1719</v>
      </c>
      <c r="B1721" t="str">
        <f>IF(DataBank!F1721="failed",DataBank!B1721,"")</f>
        <v>Messiah's Call "He'll Do It Today" 2014</v>
      </c>
      <c r="C1721">
        <f>IF(DataBank!F1721="failed",DataBank!L1721,"")</f>
        <v>3</v>
      </c>
    </row>
    <row r="1722" spans="1:3" ht="15" customHeight="1" x14ac:dyDescent="0.25">
      <c r="A1722">
        <v>1720</v>
      </c>
      <c r="B1722" t="str">
        <f>IF(DataBank!F1722="failed",DataBank!B1722,"")</f>
        <v>Justin &amp; Elly Heckel DEBUT ALBUM!</v>
      </c>
      <c r="C1722">
        <f>IF(DataBank!F1722="failed",DataBank!L1722,"")</f>
        <v>8</v>
      </c>
    </row>
    <row r="1723" spans="1:3" ht="15" customHeight="1" x14ac:dyDescent="0.25">
      <c r="A1723">
        <v>1721</v>
      </c>
      <c r="B1723" t="str">
        <f>IF(DataBank!F1723="failed",DataBank!B1723,"")</f>
        <v>"HEAVEN'S CALLING"</v>
      </c>
      <c r="C1723">
        <f>IF(DataBank!F1723="failed",DataBank!L1723,"")</f>
        <v>0</v>
      </c>
    </row>
    <row r="1724" spans="1:3" ht="15" customHeight="1" x14ac:dyDescent="0.25">
      <c r="A1724">
        <v>1722</v>
      </c>
      <c r="B1724" t="str">
        <f>IF(DataBank!F1724="failed",DataBank!B1724,"")</f>
        <v>Preserving the DC Gospel Stars</v>
      </c>
      <c r="C1724">
        <f>IF(DataBank!F1724="failed",DataBank!L1724,"")</f>
        <v>1</v>
      </c>
    </row>
    <row r="1725" spans="1:3" ht="15" customHeight="1" x14ac:dyDescent="0.25">
      <c r="A1725">
        <v>1723</v>
      </c>
      <c r="B1725" t="str">
        <f>IF(DataBank!F1725="failed",DataBank!B1725,"")</f>
        <v>Straighter Road Album Fundraiser</v>
      </c>
      <c r="C1725">
        <f>IF(DataBank!F1725="failed",DataBank!L1725,"")</f>
        <v>3</v>
      </c>
    </row>
    <row r="1726" spans="1:3" ht="15" customHeight="1" x14ac:dyDescent="0.25">
      <c r="A1726">
        <v>1724</v>
      </c>
      <c r="B1726" t="str">
        <f>IF(DataBank!F1726="failed",DataBank!B1726,"")</f>
        <v>Die Another Day 1st CD (Christian Rock)</v>
      </c>
      <c r="C1726">
        <f>IF(DataBank!F1726="failed",DataBank!L1726,"")</f>
        <v>4</v>
      </c>
    </row>
    <row r="1727" spans="1:3" ht="15" customHeight="1" x14ac:dyDescent="0.25">
      <c r="A1727">
        <v>1725</v>
      </c>
      <c r="B1727" t="str">
        <f>IF(DataBank!F1727="failed",DataBank!B1727,"")</f>
        <v>Unveiled Debut Album</v>
      </c>
      <c r="C1727">
        <f>IF(DataBank!F1727="failed",DataBank!L1727,"")</f>
        <v>9</v>
      </c>
    </row>
    <row r="1728" spans="1:3" ht="15" customHeight="1" x14ac:dyDescent="0.25">
      <c r="A1728">
        <v>1726</v>
      </c>
      <c r="B1728" t="str">
        <f>IF(DataBank!F1728="failed",DataBank!B1728,"")</f>
        <v>"Every Day" CD by Amanda Joy Hall</v>
      </c>
      <c r="C1728">
        <f>IF(DataBank!F1728="failed",DataBank!L1728,"")</f>
        <v>16</v>
      </c>
    </row>
    <row r="1729" spans="1:3" ht="15" customHeight="1" x14ac:dyDescent="0.25">
      <c r="A1729">
        <v>1727</v>
      </c>
      <c r="B1729" t="str">
        <f>IF(DataBank!F1729="failed",DataBank!B1729,"")</f>
        <v>New album - Prophetic guitar soundscapes, Volume 2</v>
      </c>
      <c r="C1729">
        <f>IF(DataBank!F1729="failed",DataBank!L1729,"")</f>
        <v>1</v>
      </c>
    </row>
    <row r="1730" spans="1:3" ht="15" customHeight="1" x14ac:dyDescent="0.25">
      <c r="A1730">
        <v>1728</v>
      </c>
      <c r="B1730" t="str">
        <f>IF(DataBank!F1730="failed",DataBank!B1730,"")</f>
        <v>With His Presence</v>
      </c>
      <c r="C1730">
        <f>IF(DataBank!F1730="failed",DataBank!L1730,"")</f>
        <v>7</v>
      </c>
    </row>
    <row r="1731" spans="1:3" ht="15" customHeight="1" x14ac:dyDescent="0.25">
      <c r="A1731">
        <v>1729</v>
      </c>
      <c r="B1731" t="str">
        <f>IF(DataBank!F1731="failed",DataBank!B1731,"")</f>
        <v>Message from Beyond - A Gospel Music Project</v>
      </c>
      <c r="C1731">
        <f>IF(DataBank!F1731="failed",DataBank!L1731,"")</f>
        <v>0</v>
      </c>
    </row>
    <row r="1732" spans="1:3" ht="15" customHeight="1" x14ac:dyDescent="0.25">
      <c r="A1732">
        <v>1730</v>
      </c>
      <c r="B1732" t="str">
        <f>IF(DataBank!F1732="failed",DataBank!B1732,"")</f>
        <v>Triumph Over Trials/ Hope Through the Hurt</v>
      </c>
      <c r="C1732">
        <f>IF(DataBank!F1732="failed",DataBank!L1732,"")</f>
        <v>0</v>
      </c>
    </row>
    <row r="1733" spans="1:3" ht="15" customHeight="1" x14ac:dyDescent="0.25">
      <c r="A1733">
        <v>1731</v>
      </c>
      <c r="B1733" t="str">
        <f>IF(DataBank!F1733="failed",DataBank!B1733,"")</f>
        <v>Sam Cox Band First Christian Tour</v>
      </c>
      <c r="C1733">
        <f>IF(DataBank!F1733="failed",DataBank!L1733,"")</f>
        <v>0</v>
      </c>
    </row>
    <row r="1734" spans="1:3" ht="15" customHeight="1" x14ac:dyDescent="0.25">
      <c r="A1734">
        <v>1732</v>
      </c>
      <c r="B1734" t="str">
        <f>IF(DataBank!F1734="failed",DataBank!B1734,"")</f>
        <v>Christian Lifestyle Multicultural Expo</v>
      </c>
      <c r="C1734">
        <f>IF(DataBank!F1734="failed",DataBank!L1734,"")</f>
        <v>0</v>
      </c>
    </row>
    <row r="1735" spans="1:3" ht="15" customHeight="1" x14ac:dyDescent="0.25">
      <c r="A1735">
        <v>1733</v>
      </c>
      <c r="B1735" t="str">
        <f>IF(DataBank!F1735="failed",DataBank!B1735,"")</f>
        <v>What Faith Is EP/Album</v>
      </c>
      <c r="C1735">
        <f>IF(DataBank!F1735="failed",DataBank!L1735,"")</f>
        <v>0</v>
      </c>
    </row>
    <row r="1736" spans="1:3" ht="15" customHeight="1" x14ac:dyDescent="0.25">
      <c r="A1736">
        <v>1734</v>
      </c>
      <c r="B1736" t="str">
        <f>IF(DataBank!F1736="failed",DataBank!B1736,"")</f>
        <v>Street Prophet Los CD and new book</v>
      </c>
      <c r="C1736">
        <f>IF(DataBank!F1736="failed",DataBank!L1736,"")</f>
        <v>1</v>
      </c>
    </row>
    <row r="1737" spans="1:3" ht="15" customHeight="1" x14ac:dyDescent="0.25">
      <c r="A1737">
        <v>1735</v>
      </c>
      <c r="B1737" t="str">
        <f>IF(DataBank!F1737="failed",DataBank!B1737,"")</f>
        <v>Leo's RainSong Artist program</v>
      </c>
      <c r="C1737">
        <f>IF(DataBank!F1737="failed",DataBank!L1737,"")</f>
        <v>2</v>
      </c>
    </row>
    <row r="1738" spans="1:3" ht="15" customHeight="1" x14ac:dyDescent="0.25">
      <c r="A1738">
        <v>1736</v>
      </c>
      <c r="B1738" t="str">
        <f>IF(DataBank!F1738="failed",DataBank!B1738,"")</f>
        <v>In His Presence</v>
      </c>
      <c r="C1738">
        <f>IF(DataBank!F1738="failed",DataBank!L1738,"")</f>
        <v>1</v>
      </c>
    </row>
    <row r="1739" spans="1:3" ht="15" customHeight="1" x14ac:dyDescent="0.25">
      <c r="A1739">
        <v>1737</v>
      </c>
      <c r="B1739" t="str">
        <f>IF(DataBank!F1739="failed",DataBank!B1739,"")</f>
        <v>Healing</v>
      </c>
      <c r="C1739">
        <f>IF(DataBank!F1739="failed",DataBank!L1739,"")</f>
        <v>15</v>
      </c>
    </row>
    <row r="1740" spans="1:3" ht="15" customHeight="1" x14ac:dyDescent="0.25">
      <c r="A1740">
        <v>1738</v>
      </c>
      <c r="B1740" t="str">
        <f>IF(DataBank!F1740="failed",DataBank!B1740,"")</f>
        <v>The Flashing Lights</v>
      </c>
      <c r="C1740">
        <f>IF(DataBank!F1740="failed",DataBank!L1740,"")</f>
        <v>1</v>
      </c>
    </row>
    <row r="1741" spans="1:3" ht="15" customHeight="1" x14ac:dyDescent="0.25">
      <c r="A1741">
        <v>1739</v>
      </c>
      <c r="B1741" t="str">
        <f>IF(DataBank!F1741="failed",DataBank!B1741,"")</f>
        <v>SWEET LOVE - a Lovely Christian WEDDING SONG Happy Marriage</v>
      </c>
      <c r="C1741">
        <f>IF(DataBank!F1741="failed",DataBank!L1741,"")</f>
        <v>1</v>
      </c>
    </row>
    <row r="1742" spans="1:3" ht="15" customHeight="1" x14ac:dyDescent="0.25">
      <c r="A1742">
        <v>1740</v>
      </c>
      <c r="B1742" t="str">
        <f>IF(DataBank!F1742="failed",DataBank!B1742,"")</f>
        <v>Recording Studio Time</v>
      </c>
      <c r="C1742">
        <f>IF(DataBank!F1742="failed",DataBank!L1742,"")</f>
        <v>0</v>
      </c>
    </row>
    <row r="1743" spans="1:3" ht="15" hidden="1" customHeight="1" x14ac:dyDescent="0.25">
      <c r="A1743">
        <v>1741</v>
      </c>
      <c r="B1743" t="str">
        <f>IF(DataBank!F1743="failed",DataBank!B1743,"")</f>
        <v/>
      </c>
      <c r="C1743" t="str">
        <f>IF(DataBank!F1743="failed",DataBank!L1743,"")</f>
        <v/>
      </c>
    </row>
    <row r="1744" spans="1:3" ht="15" hidden="1" customHeight="1" x14ac:dyDescent="0.25">
      <c r="A1744">
        <v>1742</v>
      </c>
      <c r="B1744" t="str">
        <f>IF(DataBank!F1744="failed",DataBank!B1744,"")</f>
        <v/>
      </c>
      <c r="C1744" t="str">
        <f>IF(DataBank!F1744="failed",DataBank!L1744,"")</f>
        <v/>
      </c>
    </row>
    <row r="1745" spans="1:3" ht="15" hidden="1" customHeight="1" x14ac:dyDescent="0.25">
      <c r="A1745">
        <v>1743</v>
      </c>
      <c r="B1745" t="str">
        <f>IF(DataBank!F1745="failed",DataBank!B1745,"")</f>
        <v/>
      </c>
      <c r="C1745" t="str">
        <f>IF(DataBank!F1745="failed",DataBank!L1745,"")</f>
        <v/>
      </c>
    </row>
    <row r="1746" spans="1:3" ht="15" hidden="1" customHeight="1" x14ac:dyDescent="0.25">
      <c r="A1746">
        <v>1744</v>
      </c>
      <c r="B1746" t="str">
        <f>IF(DataBank!F1746="failed",DataBank!B1746,"")</f>
        <v/>
      </c>
      <c r="C1746" t="str">
        <f>IF(DataBank!F1746="failed",DataBank!L1746,"")</f>
        <v/>
      </c>
    </row>
    <row r="1747" spans="1:3" ht="15" hidden="1" customHeight="1" x14ac:dyDescent="0.25">
      <c r="A1747">
        <v>1745</v>
      </c>
      <c r="B1747" t="str">
        <f>IF(DataBank!F1747="failed",DataBank!B1747,"")</f>
        <v/>
      </c>
      <c r="C1747" t="str">
        <f>IF(DataBank!F1747="failed",DataBank!L1747,"")</f>
        <v/>
      </c>
    </row>
    <row r="1748" spans="1:3" ht="15" hidden="1" customHeight="1" x14ac:dyDescent="0.25">
      <c r="A1748">
        <v>1746</v>
      </c>
      <c r="B1748" t="str">
        <f>IF(DataBank!F1748="failed",DataBank!B1748,"")</f>
        <v/>
      </c>
      <c r="C1748" t="str">
        <f>IF(DataBank!F1748="failed",DataBank!L1748,"")</f>
        <v/>
      </c>
    </row>
    <row r="1749" spans="1:3" ht="15" hidden="1" customHeight="1" x14ac:dyDescent="0.25">
      <c r="A1749">
        <v>1747</v>
      </c>
      <c r="B1749" t="str">
        <f>IF(DataBank!F1749="failed",DataBank!B1749,"")</f>
        <v/>
      </c>
      <c r="C1749" t="str">
        <f>IF(DataBank!F1749="failed",DataBank!L1749,"")</f>
        <v/>
      </c>
    </row>
    <row r="1750" spans="1:3" ht="15" hidden="1" customHeight="1" x14ac:dyDescent="0.25">
      <c r="A1750">
        <v>1748</v>
      </c>
      <c r="B1750" t="str">
        <f>IF(DataBank!F1750="failed",DataBank!B1750,"")</f>
        <v/>
      </c>
      <c r="C1750" t="str">
        <f>IF(DataBank!F1750="failed",DataBank!L1750,"")</f>
        <v/>
      </c>
    </row>
    <row r="1751" spans="1:3" ht="15" hidden="1" customHeight="1" x14ac:dyDescent="0.25">
      <c r="A1751">
        <v>1749</v>
      </c>
      <c r="B1751" t="str">
        <f>IF(DataBank!F1751="failed",DataBank!B1751,"")</f>
        <v/>
      </c>
      <c r="C1751" t="str">
        <f>IF(DataBank!F1751="failed",DataBank!L1751,"")</f>
        <v/>
      </c>
    </row>
    <row r="1752" spans="1:3" ht="15" hidden="1" customHeight="1" x14ac:dyDescent="0.25">
      <c r="A1752">
        <v>1750</v>
      </c>
      <c r="B1752" t="str">
        <f>IF(DataBank!F1752="failed",DataBank!B1752,"")</f>
        <v/>
      </c>
      <c r="C1752" t="str">
        <f>IF(DataBank!F1752="failed",DataBank!L1752,"")</f>
        <v/>
      </c>
    </row>
    <row r="1753" spans="1:3" ht="15" hidden="1" customHeight="1" x14ac:dyDescent="0.25">
      <c r="A1753">
        <v>1751</v>
      </c>
      <c r="B1753" t="str">
        <f>IF(DataBank!F1753="failed",DataBank!B1753,"")</f>
        <v/>
      </c>
      <c r="C1753" t="str">
        <f>IF(DataBank!F1753="failed",DataBank!L1753,"")</f>
        <v/>
      </c>
    </row>
    <row r="1754" spans="1:3" ht="15" hidden="1" customHeight="1" x14ac:dyDescent="0.25">
      <c r="A1754">
        <v>1752</v>
      </c>
      <c r="B1754" t="str">
        <f>IF(DataBank!F1754="failed",DataBank!B1754,"")</f>
        <v/>
      </c>
      <c r="C1754" t="str">
        <f>IF(DataBank!F1754="failed",DataBank!L1754,"")</f>
        <v/>
      </c>
    </row>
    <row r="1755" spans="1:3" ht="15" hidden="1" customHeight="1" x14ac:dyDescent="0.25">
      <c r="A1755">
        <v>1753</v>
      </c>
      <c r="B1755" t="str">
        <f>IF(DataBank!F1755="failed",DataBank!B1755,"")</f>
        <v/>
      </c>
      <c r="C1755" t="str">
        <f>IF(DataBank!F1755="failed",DataBank!L1755,"")</f>
        <v/>
      </c>
    </row>
    <row r="1756" spans="1:3" ht="15" hidden="1" customHeight="1" x14ac:dyDescent="0.25">
      <c r="A1756">
        <v>1754</v>
      </c>
      <c r="B1756" t="str">
        <f>IF(DataBank!F1756="failed",DataBank!B1756,"")</f>
        <v/>
      </c>
      <c r="C1756" t="str">
        <f>IF(DataBank!F1756="failed",DataBank!L1756,"")</f>
        <v/>
      </c>
    </row>
    <row r="1757" spans="1:3" ht="15" hidden="1" customHeight="1" x14ac:dyDescent="0.25">
      <c r="A1757">
        <v>1755</v>
      </c>
      <c r="B1757" t="str">
        <f>IF(DataBank!F1757="failed",DataBank!B1757,"")</f>
        <v/>
      </c>
      <c r="C1757" t="str">
        <f>IF(DataBank!F1757="failed",DataBank!L1757,"")</f>
        <v/>
      </c>
    </row>
    <row r="1758" spans="1:3" ht="15" hidden="1" customHeight="1" x14ac:dyDescent="0.25">
      <c r="A1758">
        <v>1756</v>
      </c>
      <c r="B1758" t="str">
        <f>IF(DataBank!F1758="failed",DataBank!B1758,"")</f>
        <v/>
      </c>
      <c r="C1758" t="str">
        <f>IF(DataBank!F1758="failed",DataBank!L1758,"")</f>
        <v/>
      </c>
    </row>
    <row r="1759" spans="1:3" ht="15" hidden="1" customHeight="1" x14ac:dyDescent="0.25">
      <c r="A1759">
        <v>1757</v>
      </c>
      <c r="B1759" t="str">
        <f>IF(DataBank!F1759="failed",DataBank!B1759,"")</f>
        <v/>
      </c>
      <c r="C1759" t="str">
        <f>IF(DataBank!F1759="failed",DataBank!L1759,"")</f>
        <v/>
      </c>
    </row>
    <row r="1760" spans="1:3" ht="15" hidden="1" customHeight="1" x14ac:dyDescent="0.25">
      <c r="A1760">
        <v>1758</v>
      </c>
      <c r="B1760" t="str">
        <f>IF(DataBank!F1760="failed",DataBank!B1760,"")</f>
        <v/>
      </c>
      <c r="C1760" t="str">
        <f>IF(DataBank!F1760="failed",DataBank!L1760,"")</f>
        <v/>
      </c>
    </row>
    <row r="1761" spans="1:3" ht="15" hidden="1" customHeight="1" x14ac:dyDescent="0.25">
      <c r="A1761">
        <v>1759</v>
      </c>
      <c r="B1761" t="str">
        <f>IF(DataBank!F1761="failed",DataBank!B1761,"")</f>
        <v/>
      </c>
      <c r="C1761" t="str">
        <f>IF(DataBank!F1761="failed",DataBank!L1761,"")</f>
        <v/>
      </c>
    </row>
    <row r="1762" spans="1:3" ht="15" hidden="1" customHeight="1" x14ac:dyDescent="0.25">
      <c r="A1762">
        <v>1760</v>
      </c>
      <c r="B1762" t="str">
        <f>IF(DataBank!F1762="failed",DataBank!B1762,"")</f>
        <v/>
      </c>
      <c r="C1762" t="str">
        <f>IF(DataBank!F1762="failed",DataBank!L1762,"")</f>
        <v/>
      </c>
    </row>
    <row r="1763" spans="1:3" ht="15" hidden="1" customHeight="1" x14ac:dyDescent="0.25">
      <c r="A1763">
        <v>1761</v>
      </c>
      <c r="B1763" t="str">
        <f>IF(DataBank!F1763="failed",DataBank!B1763,"")</f>
        <v/>
      </c>
      <c r="C1763" t="str">
        <f>IF(DataBank!F1763="failed",DataBank!L1763,"")</f>
        <v/>
      </c>
    </row>
    <row r="1764" spans="1:3" ht="15" hidden="1" customHeight="1" x14ac:dyDescent="0.25">
      <c r="A1764">
        <v>1762</v>
      </c>
      <c r="B1764" t="str">
        <f>IF(DataBank!F1764="failed",DataBank!B1764,"")</f>
        <v/>
      </c>
      <c r="C1764" t="str">
        <f>IF(DataBank!F1764="failed",DataBank!L1764,"")</f>
        <v/>
      </c>
    </row>
    <row r="1765" spans="1:3" ht="15" hidden="1" customHeight="1" x14ac:dyDescent="0.25">
      <c r="A1765">
        <v>1763</v>
      </c>
      <c r="B1765" t="str">
        <f>IF(DataBank!F1765="failed",DataBank!B1765,"")</f>
        <v/>
      </c>
      <c r="C1765" t="str">
        <f>IF(DataBank!F1765="failed",DataBank!L1765,"")</f>
        <v/>
      </c>
    </row>
    <row r="1766" spans="1:3" ht="15" customHeight="1" x14ac:dyDescent="0.25">
      <c r="A1766">
        <v>1764</v>
      </c>
      <c r="B1766" t="str">
        <f>IF(DataBank!F1766="failed",DataBank!B1766,"")</f>
        <v>Blood, Sweat &amp; Tears - Photobook</v>
      </c>
      <c r="C1766">
        <f>IF(DataBank!F1766="failed",DataBank!L1766,"")</f>
        <v>39</v>
      </c>
    </row>
    <row r="1767" spans="1:3" ht="15" customHeight="1" x14ac:dyDescent="0.25">
      <c r="A1767">
        <v>1765</v>
      </c>
      <c r="B1767" t="str">
        <f>IF(DataBank!F1767="failed",DataBank!B1767,"")</f>
        <v>Oklahoma, The Way I See It; The Book</v>
      </c>
      <c r="C1767">
        <f>IF(DataBank!F1767="failed",DataBank!L1767,"")</f>
        <v>103</v>
      </c>
    </row>
    <row r="1768" spans="1:3" ht="15" customHeight="1" x14ac:dyDescent="0.25">
      <c r="A1768">
        <v>1766</v>
      </c>
      <c r="B1768" t="str">
        <f>IF(DataBank!F1768="failed",DataBank!B1768,"")</f>
        <v>Photographic book on Melbourne's music scene</v>
      </c>
      <c r="C1768">
        <f>IF(DataBank!F1768="failed",DataBank!L1768,"")</f>
        <v>0</v>
      </c>
    </row>
    <row r="1769" spans="1:3" ht="15" customHeight="1" x14ac:dyDescent="0.25">
      <c r="A1769">
        <v>1767</v>
      </c>
      <c r="B1769" t="str">
        <f>IF(DataBank!F1769="failed",DataBank!B1769,"")</f>
        <v>OR-GÃ“L-HO -A search for meaning during the World Cup</v>
      </c>
      <c r="C1769">
        <f>IF(DataBank!F1769="failed",DataBank!L1769,"")</f>
        <v>39</v>
      </c>
    </row>
    <row r="1770" spans="1:3" ht="15" customHeight="1" x14ac:dyDescent="0.25">
      <c r="A1770">
        <v>1768</v>
      </c>
      <c r="B1770" t="str">
        <f>IF(DataBank!F1770="failed",DataBank!B1770,"")</f>
        <v>SWFTTR: Southwest Farm-to-Table Recipes</v>
      </c>
      <c r="C1770">
        <f>IF(DataBank!F1770="failed",DataBank!L1770,"")</f>
        <v>15</v>
      </c>
    </row>
    <row r="1771" spans="1:3" ht="15" customHeight="1" x14ac:dyDescent="0.25">
      <c r="A1771">
        <v>1769</v>
      </c>
      <c r="B1771" t="str">
        <f>IF(DataBank!F1771="failed",DataBank!B1771,"")</f>
        <v>Navajo Textile Project</v>
      </c>
      <c r="C1771">
        <f>IF(DataBank!F1771="failed",DataBank!L1771,"")</f>
        <v>22</v>
      </c>
    </row>
    <row r="1772" spans="1:3" ht="15" customHeight="1" x14ac:dyDescent="0.25">
      <c r="A1772">
        <v>1770</v>
      </c>
      <c r="B1772" t="str">
        <f>IF(DataBank!F1772="failed",DataBank!B1772,"")</f>
        <v>Pit &amp; Paddock: Unseen 60s &amp; 70s European Motor Racing Images</v>
      </c>
      <c r="C1772">
        <f>IF(DataBank!F1772="failed",DataBank!L1772,"")</f>
        <v>92</v>
      </c>
    </row>
    <row r="1773" spans="1:3" ht="15" customHeight="1" x14ac:dyDescent="0.25">
      <c r="A1773">
        <v>1771</v>
      </c>
      <c r="B1773" t="str">
        <f>IF(DataBank!F1773="failed",DataBank!B1773,"")</f>
        <v>"Drakes Folly"</v>
      </c>
      <c r="C1773">
        <f>IF(DataBank!F1773="failed",DataBank!L1773,"")</f>
        <v>25</v>
      </c>
    </row>
    <row r="1774" spans="1:3" ht="15" customHeight="1" x14ac:dyDescent="0.25">
      <c r="A1774">
        <v>1772</v>
      </c>
      <c r="B1774" t="str">
        <f>IF(DataBank!F1774="failed",DataBank!B1774,"")</f>
        <v>White Mountain</v>
      </c>
      <c r="C1774">
        <f>IF(DataBank!F1774="failed",DataBank!L1774,"")</f>
        <v>19</v>
      </c>
    </row>
    <row r="1775" spans="1:3" ht="15" customHeight="1" x14ac:dyDescent="0.25">
      <c r="A1775">
        <v>1773</v>
      </c>
      <c r="B1775" t="str">
        <f>IF(DataBank!F1775="failed",DataBank!B1775,"")</f>
        <v>True Faith : A Guitar Makers Promise to God by Tim Hawley</v>
      </c>
      <c r="C1775">
        <f>IF(DataBank!F1775="failed",DataBank!L1775,"")</f>
        <v>19</v>
      </c>
    </row>
    <row r="1776" spans="1:3" ht="15" customHeight="1" x14ac:dyDescent="0.25">
      <c r="A1776">
        <v>1774</v>
      </c>
      <c r="B1776" t="str">
        <f>IF(DataBank!F1776="failed",DataBank!B1776,"")</f>
        <v>The World Upside Down: Portraits</v>
      </c>
      <c r="C1776">
        <f>IF(DataBank!F1776="failed",DataBank!L1776,"")</f>
        <v>13</v>
      </c>
    </row>
    <row r="1777" spans="1:3" ht="15" customHeight="1" x14ac:dyDescent="0.25">
      <c r="A1777">
        <v>1775</v>
      </c>
      <c r="B1777" t="str">
        <f>IF(DataBank!F1777="failed",DataBank!B1777,"")</f>
        <v>Muhammad Ali - The Comeback</v>
      </c>
      <c r="C1777">
        <f>IF(DataBank!F1777="failed",DataBank!L1777,"")</f>
        <v>124</v>
      </c>
    </row>
    <row r="1778" spans="1:3" ht="15" customHeight="1" x14ac:dyDescent="0.25">
      <c r="A1778">
        <v>1776</v>
      </c>
      <c r="B1778" t="str">
        <f>IF(DataBank!F1778="failed",DataBank!B1778,"")</f>
        <v>Dubai: A Synthetic City - Photobook &amp; Journal</v>
      </c>
      <c r="C1778">
        <f>IF(DataBank!F1778="failed",DataBank!L1778,"")</f>
        <v>4</v>
      </c>
    </row>
    <row r="1779" spans="1:3" ht="15" customHeight="1" x14ac:dyDescent="0.25">
      <c r="A1779">
        <v>1777</v>
      </c>
      <c r="B1779" t="str">
        <f>IF(DataBank!F1779="failed",DataBank!B1779,"")</f>
        <v>All along the Control Tower</v>
      </c>
      <c r="C1779">
        <f>IF(DataBank!F1779="failed",DataBank!L1779,"")</f>
        <v>10</v>
      </c>
    </row>
    <row r="1780" spans="1:3" ht="15" customHeight="1" x14ac:dyDescent="0.25">
      <c r="A1780">
        <v>1778</v>
      </c>
      <c r="B1780" t="str">
        <f>IF(DataBank!F1780="failed",DataBank!B1780,"")</f>
        <v>Portrait of Cuban Resilience: Faces and Voices of a Blockade</v>
      </c>
      <c r="C1780">
        <f>IF(DataBank!F1780="failed",DataBank!L1780,"")</f>
        <v>15</v>
      </c>
    </row>
    <row r="1781" spans="1:3" ht="15" customHeight="1" x14ac:dyDescent="0.25">
      <c r="A1781">
        <v>1779</v>
      </c>
      <c r="B1781" t="str">
        <f>IF(DataBank!F1781="failed",DataBank!B1781,"")</f>
        <v>Ozymandias : a photo book</v>
      </c>
      <c r="C1781">
        <f>IF(DataBank!F1781="failed",DataBank!L1781,"")</f>
        <v>38</v>
      </c>
    </row>
    <row r="1782" spans="1:3" ht="15" customHeight="1" x14ac:dyDescent="0.25">
      <c r="A1782">
        <v>1780</v>
      </c>
      <c r="B1782" t="str">
        <f>IF(DataBank!F1782="failed",DataBank!B1782,"")</f>
        <v>Native Nation</v>
      </c>
      <c r="C1782">
        <f>IF(DataBank!F1782="failed",DataBank!L1782,"")</f>
        <v>152</v>
      </c>
    </row>
    <row r="1783" spans="1:3" ht="15" customHeight="1" x14ac:dyDescent="0.25">
      <c r="A1783">
        <v>1781</v>
      </c>
      <c r="B1783" t="str">
        <f>IF(DataBank!F1783="failed",DataBank!B1783,"")</f>
        <v>Political Views: 2016 US Presidential Election Photography</v>
      </c>
      <c r="C1783">
        <f>IF(DataBank!F1783="failed",DataBank!L1783,"")</f>
        <v>24</v>
      </c>
    </row>
    <row r="1784" spans="1:3" ht="15" customHeight="1" x14ac:dyDescent="0.25">
      <c r="A1784">
        <v>1782</v>
      </c>
      <c r="B1784" t="str">
        <f>IF(DataBank!F1784="failed",DataBank!B1784,"")</f>
        <v>Keepers Of The Craft: Cocktails Across America. A Photobook</v>
      </c>
      <c r="C1784">
        <f>IF(DataBank!F1784="failed",DataBank!L1784,"")</f>
        <v>76</v>
      </c>
    </row>
    <row r="1785" spans="1:3" ht="15" customHeight="1" x14ac:dyDescent="0.25">
      <c r="A1785">
        <v>1783</v>
      </c>
      <c r="B1785" t="str">
        <f>IF(DataBank!F1785="failed",DataBank!B1785,"")</f>
        <v>Hues of my Vision</v>
      </c>
      <c r="C1785">
        <f>IF(DataBank!F1785="failed",DataBank!L1785,"")</f>
        <v>185</v>
      </c>
    </row>
    <row r="1786" spans="1:3" ht="15" customHeight="1" x14ac:dyDescent="0.25">
      <c r="A1786">
        <v>1784</v>
      </c>
      <c r="B1786" t="str">
        <f>IF(DataBank!F1786="failed",DataBank!B1786,"")</f>
        <v>Vantage Point: Photographs of Milwaukee from on high</v>
      </c>
      <c r="C1786">
        <f>IF(DataBank!F1786="failed",DataBank!L1786,"")</f>
        <v>33</v>
      </c>
    </row>
    <row r="1787" spans="1:3" ht="15" customHeight="1" x14ac:dyDescent="0.25">
      <c r="A1787">
        <v>1785</v>
      </c>
      <c r="B1787" t="str">
        <f>IF(DataBank!F1787="failed",DataBank!B1787,"")</f>
        <v>Hank Bought A Bus - A photobook of our bus and adventure.</v>
      </c>
      <c r="C1787">
        <f>IF(DataBank!F1787="failed",DataBank!L1787,"")</f>
        <v>108</v>
      </c>
    </row>
    <row r="1788" spans="1:3" ht="15" customHeight="1" x14ac:dyDescent="0.25">
      <c r="A1788">
        <v>1786</v>
      </c>
      <c r="B1788" t="str">
        <f>IF(DataBank!F1788="failed",DataBank!B1788,"")</f>
        <v>Observations in 6x6</v>
      </c>
      <c r="C1788">
        <f>IF(DataBank!F1788="failed",DataBank!L1788,"")</f>
        <v>29</v>
      </c>
    </row>
    <row r="1789" spans="1:3" ht="15" customHeight="1" x14ac:dyDescent="0.25">
      <c r="A1789">
        <v>1787</v>
      </c>
      <c r="B1789" t="str">
        <f>IF(DataBank!F1789="failed",DataBank!B1789,"")</f>
        <v>Alpamayo to Yerupaja</v>
      </c>
      <c r="C1789">
        <f>IF(DataBank!F1789="failed",DataBank!L1789,"")</f>
        <v>24</v>
      </c>
    </row>
    <row r="1790" spans="1:3" ht="15" customHeight="1" x14ac:dyDescent="0.25">
      <c r="A1790">
        <v>1788</v>
      </c>
      <c r="B1790" t="str">
        <f>IF(DataBank!F1790="failed",DataBank!B1790,"")</f>
        <v>Beyond the Pale</v>
      </c>
      <c r="C1790">
        <f>IF(DataBank!F1790="failed",DataBank!L1790,"")</f>
        <v>4</v>
      </c>
    </row>
    <row r="1791" spans="1:3" ht="15" customHeight="1" x14ac:dyDescent="0.25">
      <c r="A1791">
        <v>1789</v>
      </c>
      <c r="B1791" t="str">
        <f>IF(DataBank!F1791="failed",DataBank!B1791,"")</f>
        <v>Paintball: Beyond The Paint</v>
      </c>
      <c r="C1791">
        <f>IF(DataBank!F1791="failed",DataBank!L1791,"")</f>
        <v>4</v>
      </c>
    </row>
    <row r="1792" spans="1:3" ht="15" customHeight="1" x14ac:dyDescent="0.25">
      <c r="A1792">
        <v>1790</v>
      </c>
      <c r="B1792" t="str">
        <f>IF(DataBank!F1792="failed",DataBank!B1792,"")</f>
        <v>Return to Relevance: The Scott Hyde Archive</v>
      </c>
      <c r="C1792">
        <f>IF(DataBank!F1792="failed",DataBank!L1792,"")</f>
        <v>15</v>
      </c>
    </row>
    <row r="1793" spans="1:3" ht="15" customHeight="1" x14ac:dyDescent="0.25">
      <c r="A1793">
        <v>1791</v>
      </c>
      <c r="B1793" t="str">
        <f>IF(DataBank!F1793="failed",DataBank!B1793,"")</f>
        <v>disCover: Napoli</v>
      </c>
      <c r="C1793">
        <f>IF(DataBank!F1793="failed",DataBank!L1793,"")</f>
        <v>4</v>
      </c>
    </row>
    <row r="1794" spans="1:3" ht="15" customHeight="1" x14ac:dyDescent="0.25">
      <c r="A1794">
        <v>1792</v>
      </c>
      <c r="B1794" t="str">
        <f>IF(DataBank!F1794="failed",DataBank!B1794,"")</f>
        <v>Bensinger's: Photographs by Helaine Garren</v>
      </c>
      <c r="C1794">
        <f>IF(DataBank!F1794="failed",DataBank!L1794,"")</f>
        <v>139</v>
      </c>
    </row>
    <row r="1795" spans="1:3" ht="15" customHeight="1" x14ac:dyDescent="0.25">
      <c r="A1795">
        <v>1793</v>
      </c>
      <c r="B1795" t="str">
        <f>IF(DataBank!F1795="failed",DataBank!B1795,"")</f>
        <v>Live to Learn, Learn to Fight, Fight to Live - The Karen</v>
      </c>
      <c r="C1795">
        <f>IF(DataBank!F1795="failed",DataBank!L1795,"")</f>
        <v>2</v>
      </c>
    </row>
    <row r="1796" spans="1:3" ht="15" customHeight="1" x14ac:dyDescent="0.25">
      <c r="A1796">
        <v>1794</v>
      </c>
      <c r="B1796" t="str">
        <f>IF(DataBank!F1796="failed",DataBank!B1796,"")</f>
        <v>Venus as Men</v>
      </c>
      <c r="C1796">
        <f>IF(DataBank!F1796="failed",DataBank!L1796,"")</f>
        <v>18</v>
      </c>
    </row>
    <row r="1797" spans="1:3" ht="15" customHeight="1" x14ac:dyDescent="0.25">
      <c r="A1797">
        <v>1795</v>
      </c>
      <c r="B1797" t="str">
        <f>IF(DataBank!F1797="failed",DataBank!B1797,"")</f>
        <v>THE AFGHANS - A Photo Book</v>
      </c>
      <c r="C1797">
        <f>IF(DataBank!F1797="failed",DataBank!L1797,"")</f>
        <v>81</v>
      </c>
    </row>
    <row r="1798" spans="1:3" ht="15" customHeight="1" x14ac:dyDescent="0.25">
      <c r="A1798">
        <v>1796</v>
      </c>
      <c r="B1798" t="str">
        <f>IF(DataBank!F1798="failed",DataBank!B1798,"")</f>
        <v>Kenema</v>
      </c>
      <c r="C1798">
        <f>IF(DataBank!F1798="failed",DataBank!L1798,"")</f>
        <v>86</v>
      </c>
    </row>
    <row r="1799" spans="1:3" ht="15" customHeight="1" x14ac:dyDescent="0.25">
      <c r="A1799">
        <v>1797</v>
      </c>
      <c r="B1799" t="str">
        <f>IF(DataBank!F1799="failed",DataBank!B1799,"")</f>
        <v>Remnants, A Photography Book to Send to Congress</v>
      </c>
      <c r="C1799">
        <f>IF(DataBank!F1799="failed",DataBank!L1799,"")</f>
        <v>140</v>
      </c>
    </row>
    <row r="1800" spans="1:3" ht="15" customHeight="1" x14ac:dyDescent="0.25">
      <c r="A1800">
        <v>1798</v>
      </c>
      <c r="B1800" t="str">
        <f>IF(DataBank!F1800="failed",DataBank!B1800,"")</f>
        <v>Amoung Charros and Poetry/Entre Charros y Poesias</v>
      </c>
      <c r="C1800">
        <f>IF(DataBank!F1800="failed",DataBank!L1800,"")</f>
        <v>37</v>
      </c>
    </row>
    <row r="1801" spans="1:3" ht="15" customHeight="1" x14ac:dyDescent="0.25">
      <c r="A1801">
        <v>1799</v>
      </c>
      <c r="B1801" t="str">
        <f>IF(DataBank!F1801="failed",DataBank!B1801,"")</f>
        <v>The UnDiscovered Image</v>
      </c>
      <c r="C1801">
        <f>IF(DataBank!F1801="failed",DataBank!L1801,"")</f>
        <v>6</v>
      </c>
    </row>
    <row r="1802" spans="1:3" ht="15" customHeight="1" x14ac:dyDescent="0.25">
      <c r="A1802">
        <v>1800</v>
      </c>
      <c r="B1802" t="str">
        <f>IF(DataBank!F1802="failed",DataBank!B1802,"")</f>
        <v>The Sikh Project Book</v>
      </c>
      <c r="C1802">
        <f>IF(DataBank!F1802="failed",DataBank!L1802,"")</f>
        <v>113</v>
      </c>
    </row>
    <row r="1803" spans="1:3" ht="15" customHeight="1" x14ac:dyDescent="0.25">
      <c r="A1803">
        <v>1801</v>
      </c>
      <c r="B1803" t="str">
        <f>IF(DataBank!F1803="failed",DataBank!B1803,"")</f>
        <v>Come, Bring, Punish</v>
      </c>
      <c r="C1803">
        <f>IF(DataBank!F1803="failed",DataBank!L1803,"")</f>
        <v>37</v>
      </c>
    </row>
    <row r="1804" spans="1:3" ht="15" customHeight="1" x14ac:dyDescent="0.25">
      <c r="A1804">
        <v>1802</v>
      </c>
      <c r="B1804" t="str">
        <f>IF(DataBank!F1804="failed",DataBank!B1804,"")</f>
        <v>Out Of The Dark</v>
      </c>
      <c r="C1804">
        <f>IF(DataBank!F1804="failed",DataBank!L1804,"")</f>
        <v>18</v>
      </c>
    </row>
    <row r="1805" spans="1:3" ht="15" customHeight="1" x14ac:dyDescent="0.25">
      <c r="A1805">
        <v>1803</v>
      </c>
      <c r="B1805" t="str">
        <f>IF(DataBank!F1805="failed",DataBank!B1805,"")</f>
        <v>On the Verge, the book.</v>
      </c>
      <c r="C1805">
        <f>IF(DataBank!F1805="failed",DataBank!L1805,"")</f>
        <v>75</v>
      </c>
    </row>
    <row r="1806" spans="1:3" ht="15" customHeight="1" x14ac:dyDescent="0.25">
      <c r="A1806">
        <v>1804</v>
      </c>
      <c r="B1806" t="str">
        <f>IF(DataBank!F1806="failed",DataBank!B1806,"")</f>
        <v>No Dar Papaya:  Photographs from Colombia 2003-2013</v>
      </c>
      <c r="C1806">
        <f>IF(DataBank!F1806="failed",DataBank!L1806,"")</f>
        <v>52</v>
      </c>
    </row>
    <row r="1807" spans="1:3" ht="15" customHeight="1" x14ac:dyDescent="0.25">
      <c r="A1807">
        <v>1805</v>
      </c>
      <c r="B1807" t="str">
        <f>IF(DataBank!F1807="failed",DataBank!B1807,"")</f>
        <v>Book "The Travellers"</v>
      </c>
      <c r="C1807">
        <f>IF(DataBank!F1807="failed",DataBank!L1807,"")</f>
        <v>122</v>
      </c>
    </row>
    <row r="1808" spans="1:3" ht="15" customHeight="1" x14ac:dyDescent="0.25">
      <c r="A1808">
        <v>1806</v>
      </c>
      <c r="B1808" t="str">
        <f>IF(DataBank!F1808="failed",DataBank!B1808,"")</f>
        <v>American Presidents Naked</v>
      </c>
      <c r="C1808">
        <f>IF(DataBank!F1808="failed",DataBank!L1808,"")</f>
        <v>8</v>
      </c>
    </row>
    <row r="1809" spans="1:3" ht="15" customHeight="1" x14ac:dyDescent="0.25">
      <c r="A1809">
        <v>1807</v>
      </c>
      <c r="B1809" t="str">
        <f>IF(DataBank!F1809="failed",DataBank!B1809,"")</f>
        <v>Anywhere but Here</v>
      </c>
      <c r="C1809">
        <f>IF(DataBank!F1809="failed",DataBank!L1809,"")</f>
        <v>8</v>
      </c>
    </row>
    <row r="1810" spans="1:3" ht="15" customHeight="1" x14ac:dyDescent="0.25">
      <c r="A1810">
        <v>1808</v>
      </c>
      <c r="B1810" t="str">
        <f>IF(DataBank!F1810="failed",DataBank!B1810,"")</f>
        <v>An Iranian Journey</v>
      </c>
      <c r="C1810">
        <f>IF(DataBank!F1810="failed",DataBank!L1810,"")</f>
        <v>96</v>
      </c>
    </row>
    <row r="1811" spans="1:3" ht="15" customHeight="1" x14ac:dyDescent="0.25">
      <c r="A1811">
        <v>1809</v>
      </c>
      <c r="B1811" t="str">
        <f>IF(DataBank!F1811="failed",DataBank!B1811,"")</f>
        <v>Hamilton: A Different Perspective</v>
      </c>
      <c r="C1811">
        <f>IF(DataBank!F1811="failed",DataBank!L1811,"")</f>
        <v>9</v>
      </c>
    </row>
    <row r="1812" spans="1:3" ht="15" customHeight="1" x14ac:dyDescent="0.25">
      <c r="A1812">
        <v>1810</v>
      </c>
      <c r="B1812" t="str">
        <f>IF(DataBank!F1812="failed",DataBank!B1812,"")</f>
        <v>Film Speed</v>
      </c>
      <c r="C1812">
        <f>IF(DataBank!F1812="failed",DataBank!L1812,"")</f>
        <v>2</v>
      </c>
    </row>
    <row r="1813" spans="1:3" ht="15" customHeight="1" x14ac:dyDescent="0.25">
      <c r="A1813">
        <v>1811</v>
      </c>
      <c r="B1813" t="str">
        <f>IF(DataBank!F1813="failed",DataBank!B1813,"")</f>
        <v>The Year of Sunsets</v>
      </c>
      <c r="C1813">
        <f>IF(DataBank!F1813="failed",DataBank!L1813,"")</f>
        <v>26</v>
      </c>
    </row>
    <row r="1814" spans="1:3" ht="15" customHeight="1" x14ac:dyDescent="0.25">
      <c r="A1814">
        <v>1812</v>
      </c>
      <c r="B1814" t="str">
        <f>IF(DataBank!F1814="failed",DataBank!B1814,"")</f>
        <v>Run Rwanda: A Photo Book showcasing contemporary Rwanda</v>
      </c>
      <c r="C1814">
        <f>IF(DataBank!F1814="failed",DataBank!L1814,"")</f>
        <v>23</v>
      </c>
    </row>
    <row r="1815" spans="1:3" ht="15" customHeight="1" x14ac:dyDescent="0.25">
      <c r="A1815">
        <v>1813</v>
      </c>
      <c r="B1815" t="str">
        <f>IF(DataBank!F1815="failed",DataBank!B1815,"")</f>
        <v>Libya : The Lost Days</v>
      </c>
      <c r="C1815">
        <f>IF(DataBank!F1815="failed",DataBank!L1815,"")</f>
        <v>0</v>
      </c>
    </row>
    <row r="1816" spans="1:3" ht="15" customHeight="1" x14ac:dyDescent="0.25">
      <c r="A1816">
        <v>1814</v>
      </c>
      <c r="B1816" t="str">
        <f>IF(DataBank!F1816="failed",DataBank!B1816,"")</f>
        <v>My Favourite Colour Was Yellow</v>
      </c>
      <c r="C1816">
        <f>IF(DataBank!F1816="failed",DataBank!L1816,"")</f>
        <v>140</v>
      </c>
    </row>
    <row r="1817" spans="1:3" ht="15" customHeight="1" x14ac:dyDescent="0.25">
      <c r="A1817">
        <v>1815</v>
      </c>
      <c r="B1817" t="str">
        <f>IF(DataBank!F1817="failed",DataBank!B1817,"")</f>
        <v>Texas to Florida</v>
      </c>
      <c r="C1817">
        <f>IF(DataBank!F1817="failed",DataBank!L1817,"")</f>
        <v>0</v>
      </c>
    </row>
    <row r="1818" spans="1:3" ht="15" customHeight="1" x14ac:dyDescent="0.25">
      <c r="A1818">
        <v>1816</v>
      </c>
      <c r="B1818" t="str">
        <f>IF(DataBank!F1818="failed",DataBank!B1818,"")</f>
        <v>Moments of Passion</v>
      </c>
      <c r="C1818">
        <f>IF(DataBank!F1818="failed",DataBank!L1818,"")</f>
        <v>6</v>
      </c>
    </row>
    <row r="1819" spans="1:3" ht="15" customHeight="1" x14ac:dyDescent="0.25">
      <c r="A1819">
        <v>1817</v>
      </c>
      <c r="B1819" t="str">
        <f>IF(DataBank!F1819="failed",DataBank!B1819,"")</f>
        <v>Through the Lens of Jerry Gustafson</v>
      </c>
      <c r="C1819">
        <f>IF(DataBank!F1819="failed",DataBank!L1819,"")</f>
        <v>100</v>
      </c>
    </row>
    <row r="1820" spans="1:3" ht="15" customHeight="1" x14ac:dyDescent="0.25">
      <c r="A1820">
        <v>1818</v>
      </c>
      <c r="B1820" t="str">
        <f>IF(DataBank!F1820="failed",DataBank!B1820,"")</f>
        <v>Give Me Your Goofy-ist</v>
      </c>
      <c r="C1820">
        <f>IF(DataBank!F1820="failed",DataBank!L1820,"")</f>
        <v>0</v>
      </c>
    </row>
    <row r="1821" spans="1:3" ht="15" customHeight="1" x14ac:dyDescent="0.25">
      <c r="A1821">
        <v>1819</v>
      </c>
      <c r="B1821" t="str">
        <f>IF(DataBank!F1821="failed",DataBank!B1821,"")</f>
        <v>Claim Your Glacier: What's your legacy? Denali, AK</v>
      </c>
      <c r="C1821">
        <f>IF(DataBank!F1821="failed",DataBank!L1821,"")</f>
        <v>4</v>
      </c>
    </row>
    <row r="1822" spans="1:3" ht="15" customHeight="1" x14ac:dyDescent="0.25">
      <c r="A1822">
        <v>1820</v>
      </c>
      <c r="B1822" t="str">
        <f>IF(DataBank!F1822="failed",DataBank!B1822,"")</f>
        <v>From Box to Book: 34Â° 16' 28"N - "119Â° 13' 44"W</v>
      </c>
      <c r="C1822">
        <f>IF(DataBank!F1822="failed",DataBank!L1822,"")</f>
        <v>8</v>
      </c>
    </row>
    <row r="1823" spans="1:3" ht="15" hidden="1" customHeight="1" x14ac:dyDescent="0.25">
      <c r="A1823">
        <v>1821</v>
      </c>
      <c r="B1823" t="str">
        <f>IF(DataBank!F1823="failed",DataBank!B1823,"")</f>
        <v/>
      </c>
      <c r="C1823" t="str">
        <f>IF(DataBank!F1823="failed",DataBank!L1823,"")</f>
        <v/>
      </c>
    </row>
    <row r="1824" spans="1:3" ht="15" hidden="1" customHeight="1" x14ac:dyDescent="0.25">
      <c r="A1824">
        <v>1822</v>
      </c>
      <c r="B1824" t="str">
        <f>IF(DataBank!F1824="failed",DataBank!B1824,"")</f>
        <v/>
      </c>
      <c r="C1824" t="str">
        <f>IF(DataBank!F1824="failed",DataBank!L1824,"")</f>
        <v/>
      </c>
    </row>
    <row r="1825" spans="1:3" ht="15" hidden="1" customHeight="1" x14ac:dyDescent="0.25">
      <c r="A1825">
        <v>1823</v>
      </c>
      <c r="B1825" t="str">
        <f>IF(DataBank!F1825="failed",DataBank!B1825,"")</f>
        <v/>
      </c>
      <c r="C1825" t="str">
        <f>IF(DataBank!F1825="failed",DataBank!L1825,"")</f>
        <v/>
      </c>
    </row>
    <row r="1826" spans="1:3" ht="15" hidden="1" customHeight="1" x14ac:dyDescent="0.25">
      <c r="A1826">
        <v>1824</v>
      </c>
      <c r="B1826" t="str">
        <f>IF(DataBank!F1826="failed",DataBank!B1826,"")</f>
        <v/>
      </c>
      <c r="C1826" t="str">
        <f>IF(DataBank!F1826="failed",DataBank!L1826,"")</f>
        <v/>
      </c>
    </row>
    <row r="1827" spans="1:3" ht="15" hidden="1" customHeight="1" x14ac:dyDescent="0.25">
      <c r="A1827">
        <v>1825</v>
      </c>
      <c r="B1827" t="str">
        <f>IF(DataBank!F1827="failed",DataBank!B1827,"")</f>
        <v/>
      </c>
      <c r="C1827" t="str">
        <f>IF(DataBank!F1827="failed",DataBank!L1827,"")</f>
        <v/>
      </c>
    </row>
    <row r="1828" spans="1:3" ht="15" hidden="1" customHeight="1" x14ac:dyDescent="0.25">
      <c r="A1828">
        <v>1826</v>
      </c>
      <c r="B1828" t="str">
        <f>IF(DataBank!F1828="failed",DataBank!B1828,"")</f>
        <v/>
      </c>
      <c r="C1828" t="str">
        <f>IF(DataBank!F1828="failed",DataBank!L1828,"")</f>
        <v/>
      </c>
    </row>
    <row r="1829" spans="1:3" ht="15" hidden="1" customHeight="1" x14ac:dyDescent="0.25">
      <c r="A1829">
        <v>1827</v>
      </c>
      <c r="B1829" t="str">
        <f>IF(DataBank!F1829="failed",DataBank!B1829,"")</f>
        <v/>
      </c>
      <c r="C1829" t="str">
        <f>IF(DataBank!F1829="failed",DataBank!L1829,"")</f>
        <v/>
      </c>
    </row>
    <row r="1830" spans="1:3" ht="15" hidden="1" customHeight="1" x14ac:dyDescent="0.25">
      <c r="A1830">
        <v>1828</v>
      </c>
      <c r="B1830" t="str">
        <f>IF(DataBank!F1830="failed",DataBank!B1830,"")</f>
        <v/>
      </c>
      <c r="C1830" t="str">
        <f>IF(DataBank!F1830="failed",DataBank!L1830,"")</f>
        <v/>
      </c>
    </row>
    <row r="1831" spans="1:3" ht="15" hidden="1" customHeight="1" x14ac:dyDescent="0.25">
      <c r="A1831">
        <v>1829</v>
      </c>
      <c r="B1831" t="str">
        <f>IF(DataBank!F1831="failed",DataBank!B1831,"")</f>
        <v/>
      </c>
      <c r="C1831" t="str">
        <f>IF(DataBank!F1831="failed",DataBank!L1831,"")</f>
        <v/>
      </c>
    </row>
    <row r="1832" spans="1:3" ht="15" hidden="1" customHeight="1" x14ac:dyDescent="0.25">
      <c r="A1832">
        <v>1830</v>
      </c>
      <c r="B1832" t="str">
        <f>IF(DataBank!F1832="failed",DataBank!B1832,"")</f>
        <v/>
      </c>
      <c r="C1832" t="str">
        <f>IF(DataBank!F1832="failed",DataBank!L1832,"")</f>
        <v/>
      </c>
    </row>
    <row r="1833" spans="1:3" ht="15" hidden="1" customHeight="1" x14ac:dyDescent="0.25">
      <c r="A1833">
        <v>1831</v>
      </c>
      <c r="B1833" t="str">
        <f>IF(DataBank!F1833="failed",DataBank!B1833,"")</f>
        <v/>
      </c>
      <c r="C1833" t="str">
        <f>IF(DataBank!F1833="failed",DataBank!L1833,"")</f>
        <v/>
      </c>
    </row>
    <row r="1834" spans="1:3" ht="15" hidden="1" customHeight="1" x14ac:dyDescent="0.25">
      <c r="A1834">
        <v>1832</v>
      </c>
      <c r="B1834" t="str">
        <f>IF(DataBank!F1834="failed",DataBank!B1834,"")</f>
        <v/>
      </c>
      <c r="C1834" t="str">
        <f>IF(DataBank!F1834="failed",DataBank!L1834,"")</f>
        <v/>
      </c>
    </row>
    <row r="1835" spans="1:3" ht="15" hidden="1" customHeight="1" x14ac:dyDescent="0.25">
      <c r="A1835">
        <v>1833</v>
      </c>
      <c r="B1835" t="str">
        <f>IF(DataBank!F1835="failed",DataBank!B1835,"")</f>
        <v/>
      </c>
      <c r="C1835" t="str">
        <f>IF(DataBank!F1835="failed",DataBank!L1835,"")</f>
        <v/>
      </c>
    </row>
    <row r="1836" spans="1:3" ht="15" hidden="1" customHeight="1" x14ac:dyDescent="0.25">
      <c r="A1836">
        <v>1834</v>
      </c>
      <c r="B1836" t="str">
        <f>IF(DataBank!F1836="failed",DataBank!B1836,"")</f>
        <v/>
      </c>
      <c r="C1836" t="str">
        <f>IF(DataBank!F1836="failed",DataBank!L1836,"")</f>
        <v/>
      </c>
    </row>
    <row r="1837" spans="1:3" ht="15" hidden="1" customHeight="1" x14ac:dyDescent="0.25">
      <c r="A1837">
        <v>1835</v>
      </c>
      <c r="B1837" t="str">
        <f>IF(DataBank!F1837="failed",DataBank!B1837,"")</f>
        <v/>
      </c>
      <c r="C1837" t="str">
        <f>IF(DataBank!F1837="failed",DataBank!L1837,"")</f>
        <v/>
      </c>
    </row>
    <row r="1838" spans="1:3" ht="15" hidden="1" customHeight="1" x14ac:dyDescent="0.25">
      <c r="A1838">
        <v>1836</v>
      </c>
      <c r="B1838" t="str">
        <f>IF(DataBank!F1838="failed",DataBank!B1838,"")</f>
        <v/>
      </c>
      <c r="C1838" t="str">
        <f>IF(DataBank!F1838="failed",DataBank!L1838,"")</f>
        <v/>
      </c>
    </row>
    <row r="1839" spans="1:3" ht="15" hidden="1" customHeight="1" x14ac:dyDescent="0.25">
      <c r="A1839">
        <v>1837</v>
      </c>
      <c r="B1839" t="str">
        <f>IF(DataBank!F1839="failed",DataBank!B1839,"")</f>
        <v/>
      </c>
      <c r="C1839" t="str">
        <f>IF(DataBank!F1839="failed",DataBank!L1839,"")</f>
        <v/>
      </c>
    </row>
    <row r="1840" spans="1:3" ht="15" hidden="1" customHeight="1" x14ac:dyDescent="0.25">
      <c r="A1840">
        <v>1838</v>
      </c>
      <c r="B1840" t="str">
        <f>IF(DataBank!F1840="failed",DataBank!B1840,"")</f>
        <v/>
      </c>
      <c r="C1840" t="str">
        <f>IF(DataBank!F1840="failed",DataBank!L1840,"")</f>
        <v/>
      </c>
    </row>
    <row r="1841" spans="1:3" ht="15" hidden="1" customHeight="1" x14ac:dyDescent="0.25">
      <c r="A1841">
        <v>1839</v>
      </c>
      <c r="B1841" t="str">
        <f>IF(DataBank!F1841="failed",DataBank!B1841,"")</f>
        <v/>
      </c>
      <c r="C1841" t="str">
        <f>IF(DataBank!F1841="failed",DataBank!L1841,"")</f>
        <v/>
      </c>
    </row>
    <row r="1842" spans="1:3" ht="15" hidden="1" customHeight="1" x14ac:dyDescent="0.25">
      <c r="A1842">
        <v>1840</v>
      </c>
      <c r="B1842" t="str">
        <f>IF(DataBank!F1842="failed",DataBank!B1842,"")</f>
        <v/>
      </c>
      <c r="C1842" t="str">
        <f>IF(DataBank!F1842="failed",DataBank!L1842,"")</f>
        <v/>
      </c>
    </row>
    <row r="1843" spans="1:3" ht="15" hidden="1" customHeight="1" x14ac:dyDescent="0.25">
      <c r="A1843">
        <v>1841</v>
      </c>
      <c r="B1843" t="str">
        <f>IF(DataBank!F1843="failed",DataBank!B1843,"")</f>
        <v/>
      </c>
      <c r="C1843" t="str">
        <f>IF(DataBank!F1843="failed",DataBank!L1843,"")</f>
        <v/>
      </c>
    </row>
    <row r="1844" spans="1:3" ht="15" hidden="1" customHeight="1" x14ac:dyDescent="0.25">
      <c r="A1844">
        <v>1842</v>
      </c>
      <c r="B1844" t="str">
        <f>IF(DataBank!F1844="failed",DataBank!B1844,"")</f>
        <v/>
      </c>
      <c r="C1844" t="str">
        <f>IF(DataBank!F1844="failed",DataBank!L1844,"")</f>
        <v/>
      </c>
    </row>
    <row r="1845" spans="1:3" ht="15" hidden="1" customHeight="1" x14ac:dyDescent="0.25">
      <c r="A1845">
        <v>1843</v>
      </c>
      <c r="B1845" t="str">
        <f>IF(DataBank!F1845="failed",DataBank!B1845,"")</f>
        <v/>
      </c>
      <c r="C1845" t="str">
        <f>IF(DataBank!F1845="failed",DataBank!L1845,"")</f>
        <v/>
      </c>
    </row>
    <row r="1846" spans="1:3" ht="15" hidden="1" customHeight="1" x14ac:dyDescent="0.25">
      <c r="A1846">
        <v>1844</v>
      </c>
      <c r="B1846" t="str">
        <f>IF(DataBank!F1846="failed",DataBank!B1846,"")</f>
        <v/>
      </c>
      <c r="C1846" t="str">
        <f>IF(DataBank!F1846="failed",DataBank!L1846,"")</f>
        <v/>
      </c>
    </row>
    <row r="1847" spans="1:3" ht="15" hidden="1" customHeight="1" x14ac:dyDescent="0.25">
      <c r="A1847">
        <v>1845</v>
      </c>
      <c r="B1847" t="str">
        <f>IF(DataBank!F1847="failed",DataBank!B1847,"")</f>
        <v/>
      </c>
      <c r="C1847" t="str">
        <f>IF(DataBank!F1847="failed",DataBank!L1847,"")</f>
        <v/>
      </c>
    </row>
    <row r="1848" spans="1:3" ht="15" hidden="1" customHeight="1" x14ac:dyDescent="0.25">
      <c r="A1848">
        <v>1846</v>
      </c>
      <c r="B1848" t="str">
        <f>IF(DataBank!F1848="failed",DataBank!B1848,"")</f>
        <v/>
      </c>
      <c r="C1848" t="str">
        <f>IF(DataBank!F1848="failed",DataBank!L1848,"")</f>
        <v/>
      </c>
    </row>
    <row r="1849" spans="1:3" ht="15" hidden="1" customHeight="1" x14ac:dyDescent="0.25">
      <c r="A1849">
        <v>1847</v>
      </c>
      <c r="B1849" t="str">
        <f>IF(DataBank!F1849="failed",DataBank!B1849,"")</f>
        <v/>
      </c>
      <c r="C1849" t="str">
        <f>IF(DataBank!F1849="failed",DataBank!L1849,"")</f>
        <v/>
      </c>
    </row>
    <row r="1850" spans="1:3" ht="15" hidden="1" customHeight="1" x14ac:dyDescent="0.25">
      <c r="A1850">
        <v>1848</v>
      </c>
      <c r="B1850" t="str">
        <f>IF(DataBank!F1850="failed",DataBank!B1850,"")</f>
        <v/>
      </c>
      <c r="C1850" t="str">
        <f>IF(DataBank!F1850="failed",DataBank!L1850,"")</f>
        <v/>
      </c>
    </row>
    <row r="1851" spans="1:3" ht="15" hidden="1" customHeight="1" x14ac:dyDescent="0.25">
      <c r="A1851">
        <v>1849</v>
      </c>
      <c r="B1851" t="str">
        <f>IF(DataBank!F1851="failed",DataBank!B1851,"")</f>
        <v/>
      </c>
      <c r="C1851" t="str">
        <f>IF(DataBank!F1851="failed",DataBank!L1851,"")</f>
        <v/>
      </c>
    </row>
    <row r="1852" spans="1:3" ht="15" hidden="1" customHeight="1" x14ac:dyDescent="0.25">
      <c r="A1852">
        <v>1850</v>
      </c>
      <c r="B1852" t="str">
        <f>IF(DataBank!F1852="failed",DataBank!B1852,"")</f>
        <v/>
      </c>
      <c r="C1852" t="str">
        <f>IF(DataBank!F1852="failed",DataBank!L1852,"")</f>
        <v/>
      </c>
    </row>
    <row r="1853" spans="1:3" ht="15" hidden="1" customHeight="1" x14ac:dyDescent="0.25">
      <c r="A1853">
        <v>1851</v>
      </c>
      <c r="B1853" t="str">
        <f>IF(DataBank!F1853="failed",DataBank!B1853,"")</f>
        <v/>
      </c>
      <c r="C1853" t="str">
        <f>IF(DataBank!F1853="failed",DataBank!L1853,"")</f>
        <v/>
      </c>
    </row>
    <row r="1854" spans="1:3" ht="15" hidden="1" customHeight="1" x14ac:dyDescent="0.25">
      <c r="A1854">
        <v>1852</v>
      </c>
      <c r="B1854" t="str">
        <f>IF(DataBank!F1854="failed",DataBank!B1854,"")</f>
        <v/>
      </c>
      <c r="C1854" t="str">
        <f>IF(DataBank!F1854="failed",DataBank!L1854,"")</f>
        <v/>
      </c>
    </row>
    <row r="1855" spans="1:3" ht="15" hidden="1" customHeight="1" x14ac:dyDescent="0.25">
      <c r="A1855">
        <v>1853</v>
      </c>
      <c r="B1855" t="str">
        <f>IF(DataBank!F1855="failed",DataBank!B1855,"")</f>
        <v/>
      </c>
      <c r="C1855" t="str">
        <f>IF(DataBank!F1855="failed",DataBank!L1855,"")</f>
        <v/>
      </c>
    </row>
    <row r="1856" spans="1:3" ht="15" hidden="1" customHeight="1" x14ac:dyDescent="0.25">
      <c r="A1856">
        <v>1854</v>
      </c>
      <c r="B1856" t="str">
        <f>IF(DataBank!F1856="failed",DataBank!B1856,"")</f>
        <v/>
      </c>
      <c r="C1856" t="str">
        <f>IF(DataBank!F1856="failed",DataBank!L1856,"")</f>
        <v/>
      </c>
    </row>
    <row r="1857" spans="1:3" ht="15" hidden="1" customHeight="1" x14ac:dyDescent="0.25">
      <c r="A1857">
        <v>1855</v>
      </c>
      <c r="B1857" t="str">
        <f>IF(DataBank!F1857="failed",DataBank!B1857,"")</f>
        <v/>
      </c>
      <c r="C1857" t="str">
        <f>IF(DataBank!F1857="failed",DataBank!L1857,"")</f>
        <v/>
      </c>
    </row>
    <row r="1858" spans="1:3" ht="15" hidden="1" customHeight="1" x14ac:dyDescent="0.25">
      <c r="A1858">
        <v>1856</v>
      </c>
      <c r="B1858" t="str">
        <f>IF(DataBank!F1858="failed",DataBank!B1858,"")</f>
        <v/>
      </c>
      <c r="C1858" t="str">
        <f>IF(DataBank!F1858="failed",DataBank!L1858,"")</f>
        <v/>
      </c>
    </row>
    <row r="1859" spans="1:3" ht="15" hidden="1" customHeight="1" x14ac:dyDescent="0.25">
      <c r="A1859">
        <v>1857</v>
      </c>
      <c r="B1859" t="str">
        <f>IF(DataBank!F1859="failed",DataBank!B1859,"")</f>
        <v/>
      </c>
      <c r="C1859" t="str">
        <f>IF(DataBank!F1859="failed",DataBank!L1859,"")</f>
        <v/>
      </c>
    </row>
    <row r="1860" spans="1:3" ht="15" hidden="1" customHeight="1" x14ac:dyDescent="0.25">
      <c r="A1860">
        <v>1858</v>
      </c>
      <c r="B1860" t="str">
        <f>IF(DataBank!F1860="failed",DataBank!B1860,"")</f>
        <v/>
      </c>
      <c r="C1860" t="str">
        <f>IF(DataBank!F1860="failed",DataBank!L1860,"")</f>
        <v/>
      </c>
    </row>
    <row r="1861" spans="1:3" ht="15" hidden="1" customHeight="1" x14ac:dyDescent="0.25">
      <c r="A1861">
        <v>1859</v>
      </c>
      <c r="B1861" t="str">
        <f>IF(DataBank!F1861="failed",DataBank!B1861,"")</f>
        <v/>
      </c>
      <c r="C1861" t="str">
        <f>IF(DataBank!F1861="failed",DataBank!L1861,"")</f>
        <v/>
      </c>
    </row>
    <row r="1862" spans="1:3" ht="15" hidden="1" customHeight="1" x14ac:dyDescent="0.25">
      <c r="A1862">
        <v>1860</v>
      </c>
      <c r="B1862" t="str">
        <f>IF(DataBank!F1862="failed",DataBank!B1862,"")</f>
        <v/>
      </c>
      <c r="C1862" t="str">
        <f>IF(DataBank!F1862="failed",DataBank!L1862,"")</f>
        <v/>
      </c>
    </row>
    <row r="1863" spans="1:3" ht="15" customHeight="1" x14ac:dyDescent="0.25">
      <c r="A1863">
        <v>1861</v>
      </c>
      <c r="B1863" t="str">
        <f>IF(DataBank!F1863="failed",DataBank!B1863,"")</f>
        <v>Galaxix - Take on the Universe!</v>
      </c>
      <c r="C1863">
        <f>IF(DataBank!F1863="failed",DataBank!L1863,"")</f>
        <v>0</v>
      </c>
    </row>
    <row r="1864" spans="1:3" ht="15" customHeight="1" x14ac:dyDescent="0.25">
      <c r="A1864">
        <v>1862</v>
      </c>
      <c r="B1864" t="str">
        <f>IF(DataBank!F1864="failed",DataBank!B1864,"")</f>
        <v>Purple Fishing - Trump Supporters/Critics Find Common Ground</v>
      </c>
      <c r="C1864">
        <f>IF(DataBank!F1864="failed",DataBank!L1864,"")</f>
        <v>16</v>
      </c>
    </row>
    <row r="1865" spans="1:3" ht="15" customHeight="1" x14ac:dyDescent="0.25">
      <c r="A1865">
        <v>1863</v>
      </c>
      <c r="B1865" t="str">
        <f>IF(DataBank!F1865="failed",DataBank!B1865,"")</f>
        <v>Project: 20M813</v>
      </c>
      <c r="C1865">
        <f>IF(DataBank!F1865="failed",DataBank!L1865,"")</f>
        <v>2</v>
      </c>
    </row>
    <row r="1866" spans="1:3" ht="15" customHeight="1" x14ac:dyDescent="0.25">
      <c r="A1866">
        <v>1864</v>
      </c>
      <c r="B1866" t="str">
        <f>IF(DataBank!F1866="failed",DataBank!B1866,"")</f>
        <v>Fat Cheeks the Cannonball - iPhone and Android</v>
      </c>
      <c r="C1866">
        <f>IF(DataBank!F1866="failed",DataBank!L1866,"")</f>
        <v>48</v>
      </c>
    </row>
    <row r="1867" spans="1:3" ht="15" customHeight="1" x14ac:dyDescent="0.25">
      <c r="A1867">
        <v>1865</v>
      </c>
      <c r="B1867" t="str">
        <f>IF(DataBank!F1867="failed",DataBank!B1867,"")</f>
        <v>THE RUNNING GAME</v>
      </c>
      <c r="C1867">
        <f>IF(DataBank!F1867="failed",DataBank!L1867,"")</f>
        <v>2</v>
      </c>
    </row>
    <row r="1868" spans="1:3" ht="15" customHeight="1" x14ac:dyDescent="0.25">
      <c r="A1868">
        <v>1866</v>
      </c>
      <c r="B1868" t="str">
        <f>IF(DataBank!F1868="failed",DataBank!B1868,"")</f>
        <v>MathPlus Cards (FKA Random Math)</v>
      </c>
      <c r="C1868">
        <f>IF(DataBank!F1868="failed",DataBank!L1868,"")</f>
        <v>2</v>
      </c>
    </row>
    <row r="1869" spans="1:3" ht="15" customHeight="1" x14ac:dyDescent="0.25">
      <c r="A1869">
        <v>1867</v>
      </c>
      <c r="B1869" t="str">
        <f>IF(DataBank!F1869="failed",DataBank!B1869,"")</f>
        <v>Meme Wars - Dank Age</v>
      </c>
      <c r="C1869">
        <f>IF(DataBank!F1869="failed",DataBank!L1869,"")</f>
        <v>1</v>
      </c>
    </row>
    <row r="1870" spans="1:3" ht="15" customHeight="1" x14ac:dyDescent="0.25">
      <c r="A1870">
        <v>1868</v>
      </c>
      <c r="B1870" t="str">
        <f>IF(DataBank!F1870="failed",DataBank!B1870,"")</f>
        <v>Help Build PaperChase Version 3 !</v>
      </c>
      <c r="C1870">
        <f>IF(DataBank!F1870="failed",DataBank!L1870,"")</f>
        <v>17</v>
      </c>
    </row>
    <row r="1871" spans="1:3" ht="15" customHeight="1" x14ac:dyDescent="0.25">
      <c r="A1871">
        <v>1869</v>
      </c>
      <c r="B1871" t="str">
        <f>IF(DataBank!F1871="failed",DataBank!B1871,"")</f>
        <v>Castle Crawler RPG</v>
      </c>
      <c r="C1871">
        <f>IF(DataBank!F1871="failed",DataBank!L1871,"")</f>
        <v>0</v>
      </c>
    </row>
    <row r="1872" spans="1:3" ht="15" customHeight="1" x14ac:dyDescent="0.25">
      <c r="A1872">
        <v>1870</v>
      </c>
      <c r="B1872" t="str">
        <f>IF(DataBank!F1872="failed",DataBank!B1872,"")</f>
        <v>C.O.V.D.--A brand new board app game</v>
      </c>
      <c r="C1872">
        <f>IF(DataBank!F1872="failed",DataBank!L1872,"")</f>
        <v>11</v>
      </c>
    </row>
    <row r="1873" spans="1:3" ht="15" customHeight="1" x14ac:dyDescent="0.25">
      <c r="A1873">
        <v>1871</v>
      </c>
      <c r="B1873" t="str">
        <f>IF(DataBank!F1873="failed",DataBank!B1873,"")</f>
        <v>The Adventures of Bible Bear</v>
      </c>
      <c r="C1873">
        <f>IF(DataBank!F1873="failed",DataBank!L1873,"")</f>
        <v>95</v>
      </c>
    </row>
    <row r="1874" spans="1:3" ht="15" customHeight="1" x14ac:dyDescent="0.25">
      <c r="A1874">
        <v>1872</v>
      </c>
      <c r="B1874" t="str">
        <f>IF(DataBank!F1874="failed",DataBank!B1874,"")</f>
        <v>ZombieTime!</v>
      </c>
      <c r="C1874">
        <f>IF(DataBank!F1874="failed",DataBank!L1874,"")</f>
        <v>13</v>
      </c>
    </row>
    <row r="1875" spans="1:3" ht="15" customHeight="1" x14ac:dyDescent="0.25">
      <c r="A1875">
        <v>1873</v>
      </c>
      <c r="B1875" t="str">
        <f>IF(DataBank!F1875="failed",DataBank!B1875,"")</f>
        <v>The Red Card Blue Card Game</v>
      </c>
      <c r="C1875">
        <f>IF(DataBank!F1875="failed",DataBank!L1875,"")</f>
        <v>2</v>
      </c>
    </row>
    <row r="1876" spans="1:3" ht="15" customHeight="1" x14ac:dyDescent="0.25">
      <c r="A1876">
        <v>1874</v>
      </c>
      <c r="B1876" t="str">
        <f>IF(DataBank!F1876="failed",DataBank!B1876,"")</f>
        <v>PATH to Reading Brain Training</v>
      </c>
      <c r="C1876">
        <f>IF(DataBank!F1876="failed",DataBank!L1876,"")</f>
        <v>2</v>
      </c>
    </row>
    <row r="1877" spans="1:3" ht="15" customHeight="1" x14ac:dyDescent="0.25">
      <c r="A1877">
        <v>1875</v>
      </c>
      <c r="B1877" t="str">
        <f>IF(DataBank!F1877="failed",DataBank!B1877,"")</f>
        <v>Claws &amp; Fins</v>
      </c>
      <c r="C1877">
        <f>IF(DataBank!F1877="failed",DataBank!L1877,"")</f>
        <v>3</v>
      </c>
    </row>
    <row r="1878" spans="1:3" ht="15" customHeight="1" x14ac:dyDescent="0.25">
      <c r="A1878">
        <v>1876</v>
      </c>
      <c r="B1878" t="str">
        <f>IF(DataBank!F1878="failed",DataBank!B1878,"")</f>
        <v>Migration Madness (Android)</v>
      </c>
      <c r="C1878">
        <f>IF(DataBank!F1878="failed",DataBank!L1878,"")</f>
        <v>0</v>
      </c>
    </row>
    <row r="1879" spans="1:3" ht="15" customHeight="1" x14ac:dyDescent="0.25">
      <c r="A1879">
        <v>1877</v>
      </c>
      <c r="B1879" t="str">
        <f>IF(DataBank!F1879="failed",DataBank!B1879,"")</f>
        <v>Chip Dip II: Son of Chip Dip! - A Terrible, Terrible Game</v>
      </c>
      <c r="C1879">
        <f>IF(DataBank!F1879="failed",DataBank!L1879,"")</f>
        <v>0</v>
      </c>
    </row>
    <row r="1880" spans="1:3" ht="15" customHeight="1" x14ac:dyDescent="0.25">
      <c r="A1880">
        <v>1878</v>
      </c>
      <c r="B1880" t="str">
        <f>IF(DataBank!F1880="failed",DataBank!B1880,"")</f>
        <v>Aussies versus Zombies</v>
      </c>
      <c r="C1880">
        <f>IF(DataBank!F1880="failed",DataBank!L1880,"")</f>
        <v>0</v>
      </c>
    </row>
    <row r="1881" spans="1:3" ht="15" customHeight="1" x14ac:dyDescent="0.25">
      <c r="A1881">
        <v>1879</v>
      </c>
      <c r="B1881" t="str">
        <f>IF(DataBank!F1881="failed",DataBank!B1881,"")</f>
        <v>Alex and More</v>
      </c>
      <c r="C1881">
        <f>IF(DataBank!F1881="failed",DataBank!L1881,"")</f>
        <v>2</v>
      </c>
    </row>
    <row r="1882" spans="1:3" ht="15" customHeight="1" x14ac:dyDescent="0.25">
      <c r="A1882">
        <v>1880</v>
      </c>
      <c r="B1882" t="str">
        <f>IF(DataBank!F1882="failed",DataBank!B1882,"")</f>
        <v>Sim Betting Football</v>
      </c>
      <c r="C1882">
        <f>IF(DataBank!F1882="failed",DataBank!L1882,"")</f>
        <v>24</v>
      </c>
    </row>
    <row r="1883" spans="1:3" ht="15" hidden="1" customHeight="1" x14ac:dyDescent="0.25">
      <c r="A1883">
        <v>1881</v>
      </c>
      <c r="B1883" t="str">
        <f>IF(DataBank!F1883="failed",DataBank!B1883,"")</f>
        <v/>
      </c>
      <c r="C1883" t="str">
        <f>IF(DataBank!F1883="failed",DataBank!L1883,"")</f>
        <v/>
      </c>
    </row>
    <row r="1884" spans="1:3" ht="15" hidden="1" customHeight="1" x14ac:dyDescent="0.25">
      <c r="A1884">
        <v>1882</v>
      </c>
      <c r="B1884" t="str">
        <f>IF(DataBank!F1884="failed",DataBank!B1884,"")</f>
        <v/>
      </c>
      <c r="C1884" t="str">
        <f>IF(DataBank!F1884="failed",DataBank!L1884,"")</f>
        <v/>
      </c>
    </row>
    <row r="1885" spans="1:3" ht="15" hidden="1" customHeight="1" x14ac:dyDescent="0.25">
      <c r="A1885">
        <v>1883</v>
      </c>
      <c r="B1885" t="str">
        <f>IF(DataBank!F1885="failed",DataBank!B1885,"")</f>
        <v/>
      </c>
      <c r="C1885" t="str">
        <f>IF(DataBank!F1885="failed",DataBank!L1885,"")</f>
        <v/>
      </c>
    </row>
    <row r="1886" spans="1:3" ht="15" hidden="1" customHeight="1" x14ac:dyDescent="0.25">
      <c r="A1886">
        <v>1884</v>
      </c>
      <c r="B1886" t="str">
        <f>IF(DataBank!F1886="failed",DataBank!B1886,"")</f>
        <v/>
      </c>
      <c r="C1886" t="str">
        <f>IF(DataBank!F1886="failed",DataBank!L1886,"")</f>
        <v/>
      </c>
    </row>
    <row r="1887" spans="1:3" ht="15" hidden="1" customHeight="1" x14ac:dyDescent="0.25">
      <c r="A1887">
        <v>1885</v>
      </c>
      <c r="B1887" t="str">
        <f>IF(DataBank!F1887="failed",DataBank!B1887,"")</f>
        <v/>
      </c>
      <c r="C1887" t="str">
        <f>IF(DataBank!F1887="failed",DataBank!L1887,"")</f>
        <v/>
      </c>
    </row>
    <row r="1888" spans="1:3" ht="15" hidden="1" customHeight="1" x14ac:dyDescent="0.25">
      <c r="A1888">
        <v>1886</v>
      </c>
      <c r="B1888" t="str">
        <f>IF(DataBank!F1888="failed",DataBank!B1888,"")</f>
        <v/>
      </c>
      <c r="C1888" t="str">
        <f>IF(DataBank!F1888="failed",DataBank!L1888,"")</f>
        <v/>
      </c>
    </row>
    <row r="1889" spans="1:3" ht="15" hidden="1" customHeight="1" x14ac:dyDescent="0.25">
      <c r="A1889">
        <v>1887</v>
      </c>
      <c r="B1889" t="str">
        <f>IF(DataBank!F1889="failed",DataBank!B1889,"")</f>
        <v/>
      </c>
      <c r="C1889" t="str">
        <f>IF(DataBank!F1889="failed",DataBank!L1889,"")</f>
        <v/>
      </c>
    </row>
    <row r="1890" spans="1:3" ht="15" hidden="1" customHeight="1" x14ac:dyDescent="0.25">
      <c r="A1890">
        <v>1888</v>
      </c>
      <c r="B1890" t="str">
        <f>IF(DataBank!F1890="failed",DataBank!B1890,"")</f>
        <v/>
      </c>
      <c r="C1890" t="str">
        <f>IF(DataBank!F1890="failed",DataBank!L1890,"")</f>
        <v/>
      </c>
    </row>
    <row r="1891" spans="1:3" ht="15" hidden="1" customHeight="1" x14ac:dyDescent="0.25">
      <c r="A1891">
        <v>1889</v>
      </c>
      <c r="B1891" t="str">
        <f>IF(DataBank!F1891="failed",DataBank!B1891,"")</f>
        <v/>
      </c>
      <c r="C1891" t="str">
        <f>IF(DataBank!F1891="failed",DataBank!L1891,"")</f>
        <v/>
      </c>
    </row>
    <row r="1892" spans="1:3" ht="15" hidden="1" customHeight="1" x14ac:dyDescent="0.25">
      <c r="A1892">
        <v>1890</v>
      </c>
      <c r="B1892" t="str">
        <f>IF(DataBank!F1892="failed",DataBank!B1892,"")</f>
        <v/>
      </c>
      <c r="C1892" t="str">
        <f>IF(DataBank!F1892="failed",DataBank!L1892,"")</f>
        <v/>
      </c>
    </row>
    <row r="1893" spans="1:3" ht="15" hidden="1" customHeight="1" x14ac:dyDescent="0.25">
      <c r="A1893">
        <v>1891</v>
      </c>
      <c r="B1893" t="str">
        <f>IF(DataBank!F1893="failed",DataBank!B1893,"")</f>
        <v/>
      </c>
      <c r="C1893" t="str">
        <f>IF(DataBank!F1893="failed",DataBank!L1893,"")</f>
        <v/>
      </c>
    </row>
    <row r="1894" spans="1:3" ht="15" hidden="1" customHeight="1" x14ac:dyDescent="0.25">
      <c r="A1894">
        <v>1892</v>
      </c>
      <c r="B1894" t="str">
        <f>IF(DataBank!F1894="failed",DataBank!B1894,"")</f>
        <v/>
      </c>
      <c r="C1894" t="str">
        <f>IF(DataBank!F1894="failed",DataBank!L1894,"")</f>
        <v/>
      </c>
    </row>
    <row r="1895" spans="1:3" ht="15" hidden="1" customHeight="1" x14ac:dyDescent="0.25">
      <c r="A1895">
        <v>1893</v>
      </c>
      <c r="B1895" t="str">
        <f>IF(DataBank!F1895="failed",DataBank!B1895,"")</f>
        <v/>
      </c>
      <c r="C1895" t="str">
        <f>IF(DataBank!F1895="failed",DataBank!L1895,"")</f>
        <v/>
      </c>
    </row>
    <row r="1896" spans="1:3" ht="15" hidden="1" customHeight="1" x14ac:dyDescent="0.25">
      <c r="A1896">
        <v>1894</v>
      </c>
      <c r="B1896" t="str">
        <f>IF(DataBank!F1896="failed",DataBank!B1896,"")</f>
        <v/>
      </c>
      <c r="C1896" t="str">
        <f>IF(DataBank!F1896="failed",DataBank!L1896,"")</f>
        <v/>
      </c>
    </row>
    <row r="1897" spans="1:3" ht="15" hidden="1" customHeight="1" x14ac:dyDescent="0.25">
      <c r="A1897">
        <v>1895</v>
      </c>
      <c r="B1897" t="str">
        <f>IF(DataBank!F1897="failed",DataBank!B1897,"")</f>
        <v/>
      </c>
      <c r="C1897" t="str">
        <f>IF(DataBank!F1897="failed",DataBank!L1897,"")</f>
        <v/>
      </c>
    </row>
    <row r="1898" spans="1:3" ht="15" hidden="1" customHeight="1" x14ac:dyDescent="0.25">
      <c r="A1898">
        <v>1896</v>
      </c>
      <c r="B1898" t="str">
        <f>IF(DataBank!F1898="failed",DataBank!B1898,"")</f>
        <v/>
      </c>
      <c r="C1898" t="str">
        <f>IF(DataBank!F1898="failed",DataBank!L1898,"")</f>
        <v/>
      </c>
    </row>
    <row r="1899" spans="1:3" ht="15" hidden="1" customHeight="1" x14ac:dyDescent="0.25">
      <c r="A1899">
        <v>1897</v>
      </c>
      <c r="B1899" t="str">
        <f>IF(DataBank!F1899="failed",DataBank!B1899,"")</f>
        <v/>
      </c>
      <c r="C1899" t="str">
        <f>IF(DataBank!F1899="failed",DataBank!L1899,"")</f>
        <v/>
      </c>
    </row>
    <row r="1900" spans="1:3" ht="15" hidden="1" customHeight="1" x14ac:dyDescent="0.25">
      <c r="A1900">
        <v>1898</v>
      </c>
      <c r="B1900" t="str">
        <f>IF(DataBank!F1900="failed",DataBank!B1900,"")</f>
        <v/>
      </c>
      <c r="C1900" t="str">
        <f>IF(DataBank!F1900="failed",DataBank!L1900,"")</f>
        <v/>
      </c>
    </row>
    <row r="1901" spans="1:3" ht="15" hidden="1" customHeight="1" x14ac:dyDescent="0.25">
      <c r="A1901">
        <v>1899</v>
      </c>
      <c r="B1901" t="str">
        <f>IF(DataBank!F1901="failed",DataBank!B1901,"")</f>
        <v/>
      </c>
      <c r="C1901" t="str">
        <f>IF(DataBank!F1901="failed",DataBank!L1901,"")</f>
        <v/>
      </c>
    </row>
    <row r="1902" spans="1:3" ht="15" hidden="1" customHeight="1" x14ac:dyDescent="0.25">
      <c r="A1902">
        <v>1900</v>
      </c>
      <c r="B1902" t="str">
        <f>IF(DataBank!F1902="failed",DataBank!B1902,"")</f>
        <v/>
      </c>
      <c r="C1902" t="str">
        <f>IF(DataBank!F1902="failed",DataBank!L1902,"")</f>
        <v/>
      </c>
    </row>
    <row r="1903" spans="1:3" ht="15" customHeight="1" x14ac:dyDescent="0.25">
      <c r="A1903">
        <v>1901</v>
      </c>
      <c r="B1903" t="str">
        <f>IF(DataBank!F1903="failed",DataBank!B1903,"")</f>
        <v>KiddieRail - making the stairs easier and safer for kids</v>
      </c>
      <c r="C1903">
        <f>IF(DataBank!F1903="failed",DataBank!L1903,"")</f>
        <v>25</v>
      </c>
    </row>
    <row r="1904" spans="1:3" ht="15" customHeight="1" x14ac:dyDescent="0.25">
      <c r="A1904">
        <v>1902</v>
      </c>
      <c r="B1904" t="str">
        <f>IF(DataBank!F1904="failed",DataBank!B1904,"")</f>
        <v>Cardboard reality</v>
      </c>
      <c r="C1904">
        <f>IF(DataBank!F1904="failed",DataBank!L1904,"")</f>
        <v>3</v>
      </c>
    </row>
    <row r="1905" spans="1:3" ht="15" customHeight="1" x14ac:dyDescent="0.25">
      <c r="A1905">
        <v>1903</v>
      </c>
      <c r="B1905" t="str">
        <f>IF(DataBank!F1905="failed",DataBank!B1905,"")</f>
        <v>MiPointer</v>
      </c>
      <c r="C1905">
        <f>IF(DataBank!F1905="failed",DataBank!L1905,"")</f>
        <v>41</v>
      </c>
    </row>
    <row r="1906" spans="1:3" ht="15" customHeight="1" x14ac:dyDescent="0.25">
      <c r="A1906">
        <v>1904</v>
      </c>
      <c r="B1906" t="str">
        <f>IF(DataBank!F1906="failed",DataBank!B1906,"")</f>
        <v>Small Animal Deterrent Latch (S.A.D.L.)</v>
      </c>
      <c r="C1906">
        <f>IF(DataBank!F1906="failed",DataBank!L1906,"")</f>
        <v>2</v>
      </c>
    </row>
    <row r="1907" spans="1:3" ht="15" customHeight="1" x14ac:dyDescent="0.25">
      <c r="A1907">
        <v>1905</v>
      </c>
      <c r="B1907" t="str">
        <f>IF(DataBank!F1907="failed",DataBank!B1907,"")</f>
        <v>Dad, we will get your AxleCrutch idea to the next level!</v>
      </c>
      <c r="C1907">
        <f>IF(DataBank!F1907="failed",DataBank!L1907,"")</f>
        <v>4</v>
      </c>
    </row>
    <row r="1908" spans="1:3" ht="15" customHeight="1" x14ac:dyDescent="0.25">
      <c r="A1908">
        <v>1906</v>
      </c>
      <c r="B1908" t="str">
        <f>IF(DataBank!F1908="failed",DataBank!B1908,"")</f>
        <v>Macbook all-in-one Portable storage docking station PLUSDOCK</v>
      </c>
      <c r="C1908">
        <f>IF(DataBank!F1908="failed",DataBank!L1908,"")</f>
        <v>99</v>
      </c>
    </row>
    <row r="1909" spans="1:3" ht="15" customHeight="1" x14ac:dyDescent="0.25">
      <c r="A1909">
        <v>1907</v>
      </c>
      <c r="B1909" t="str">
        <f>IF(DataBank!F1909="failed",DataBank!B1909,"")</f>
        <v>Litter-Buddy</v>
      </c>
      <c r="C1909">
        <f>IF(DataBank!F1909="failed",DataBank!L1909,"")</f>
        <v>4</v>
      </c>
    </row>
    <row r="1910" spans="1:3" ht="15" customHeight="1" x14ac:dyDescent="0.25">
      <c r="A1910">
        <v>1908</v>
      </c>
      <c r="B1910" t="str">
        <f>IF(DataBank!F1910="failed",DataBank!B1910,"")</f>
        <v>Better WiFi for today's Internet of Everything WiFi devices</v>
      </c>
      <c r="C1910">
        <f>IF(DataBank!F1910="failed",DataBank!L1910,"")</f>
        <v>4</v>
      </c>
    </row>
    <row r="1911" spans="1:3" ht="15" customHeight="1" x14ac:dyDescent="0.25">
      <c r="A1911">
        <v>1909</v>
      </c>
      <c r="B1911" t="str">
        <f>IF(DataBank!F1911="failed",DataBank!B1911,"")</f>
        <v>Little Occhio, Wireless micro-cam for iPhone/Android</v>
      </c>
      <c r="C1911">
        <f>IF(DataBank!F1911="failed",DataBank!L1911,"")</f>
        <v>38</v>
      </c>
    </row>
    <row r="1912" spans="1:3" ht="15" customHeight="1" x14ac:dyDescent="0.25">
      <c r="A1912">
        <v>1910</v>
      </c>
      <c r="B1912" t="str">
        <f>IF(DataBank!F1912="failed",DataBank!B1912,"")</f>
        <v>Thinking Cleaner, Wifi for iRobotÂ® RoombaÂ® 700 &amp; 800 series</v>
      </c>
      <c r="C1912">
        <f>IF(DataBank!F1912="failed",DataBank!L1912,"")</f>
        <v>285</v>
      </c>
    </row>
    <row r="1913" spans="1:3" ht="15" customHeight="1" x14ac:dyDescent="0.25">
      <c r="A1913">
        <v>1911</v>
      </c>
      <c r="B1913" t="str">
        <f>IF(DataBank!F1913="failed",DataBank!B1913,"")</f>
        <v>Charge Furniture</v>
      </c>
      <c r="C1913">
        <f>IF(DataBank!F1913="failed",DataBank!L1913,"")</f>
        <v>1</v>
      </c>
    </row>
    <row r="1914" spans="1:3" ht="15" customHeight="1" x14ac:dyDescent="0.25">
      <c r="A1914">
        <v>1912</v>
      </c>
      <c r="B1914" t="str">
        <f>IF(DataBank!F1914="failed",DataBank!B1914,"")</f>
        <v>SOLO TESTER: Electrical Wiring Testing &amp; Troubleshooter</v>
      </c>
      <c r="C1914">
        <f>IF(DataBank!F1914="failed",DataBank!L1914,"")</f>
        <v>42</v>
      </c>
    </row>
    <row r="1915" spans="1:3" ht="15" customHeight="1" x14ac:dyDescent="0.25">
      <c r="A1915">
        <v>1913</v>
      </c>
      <c r="B1915" t="str">
        <f>IF(DataBank!F1915="failed",DataBank!B1915,"")</f>
        <v>Tibio - Spreading warmth in everyones home</v>
      </c>
      <c r="C1915">
        <f>IF(DataBank!F1915="failed",DataBank!L1915,"")</f>
        <v>26</v>
      </c>
    </row>
    <row r="1916" spans="1:3" ht="15" customHeight="1" x14ac:dyDescent="0.25">
      <c r="A1916">
        <v>1914</v>
      </c>
      <c r="B1916" t="str">
        <f>IF(DataBank!F1916="failed",DataBank!B1916,"")</f>
        <v>ZoZo Skeleton Hand Planchette - Works with ANY Ouija Board</v>
      </c>
      <c r="C1916">
        <f>IF(DataBank!F1916="failed",DataBank!L1916,"")</f>
        <v>2</v>
      </c>
    </row>
    <row r="1917" spans="1:3" ht="15" customHeight="1" x14ac:dyDescent="0.25">
      <c r="A1917">
        <v>1915</v>
      </c>
      <c r="B1917" t="str">
        <f>IF(DataBank!F1917="failed",DataBank!B1917,"")</f>
        <v>The Cat-Bath Contraption</v>
      </c>
      <c r="C1917">
        <f>IF(DataBank!F1917="failed",DataBank!L1917,"")</f>
        <v>4</v>
      </c>
    </row>
    <row r="1918" spans="1:3" ht="15" customHeight="1" x14ac:dyDescent="0.25">
      <c r="A1918">
        <v>1916</v>
      </c>
      <c r="B1918" t="str">
        <f>IF(DataBank!F1918="failed",DataBank!B1918,"")</f>
        <v>The Paint Can Holder by U.S. Green Products</v>
      </c>
      <c r="C1918">
        <f>IF(DataBank!F1918="failed",DataBank!L1918,"")</f>
        <v>6</v>
      </c>
    </row>
    <row r="1919" spans="1:3" ht="15" customHeight="1" x14ac:dyDescent="0.25">
      <c r="A1919">
        <v>1917</v>
      </c>
      <c r="B1919" t="str">
        <f>IF(DataBank!F1919="failed",DataBank!B1919,"")</f>
        <v>Chronovisor:The MOST innovative watch for night time reading</v>
      </c>
      <c r="C1919">
        <f>IF(DataBank!F1919="failed",DataBank!L1919,"")</f>
        <v>70</v>
      </c>
    </row>
    <row r="1920" spans="1:3" ht="15" customHeight="1" x14ac:dyDescent="0.25">
      <c r="A1920">
        <v>1918</v>
      </c>
      <c r="B1920" t="str">
        <f>IF(DataBank!F1920="failed",DataBank!B1920,"")</f>
        <v>BugVibesâ„¢-Better Flowers, Plants, Trees with less Pesticides</v>
      </c>
      <c r="C1920">
        <f>IF(DataBank!F1920="failed",DataBank!L1920,"")</f>
        <v>9</v>
      </c>
    </row>
    <row r="1921" spans="1:3" ht="15" customHeight="1" x14ac:dyDescent="0.25">
      <c r="A1921">
        <v>1919</v>
      </c>
      <c r="B1921" t="str">
        <f>IF(DataBank!F1921="failed",DataBank!B1921,"")</f>
        <v>LED Electronic Dice: assembled or kit, Arduino compatible</v>
      </c>
      <c r="C1921">
        <f>IF(DataBank!F1921="failed",DataBank!L1921,"")</f>
        <v>8</v>
      </c>
    </row>
    <row r="1922" spans="1:3" ht="15" customHeight="1" x14ac:dyDescent="0.25">
      <c r="A1922">
        <v>1920</v>
      </c>
      <c r="B1922" t="str">
        <f>IF(DataBank!F1922="failed",DataBank!B1922,"")</f>
        <v>Brightside - Side lighting for cyclists</v>
      </c>
      <c r="C1922">
        <f>IF(DataBank!F1922="failed",DataBank!L1922,"")</f>
        <v>105</v>
      </c>
    </row>
    <row r="1923" spans="1:3" ht="15" hidden="1" customHeight="1" x14ac:dyDescent="0.25">
      <c r="A1923">
        <v>1921</v>
      </c>
      <c r="B1923" t="str">
        <f>IF(DataBank!F1923="failed",DataBank!B1923,"")</f>
        <v/>
      </c>
      <c r="C1923" t="str">
        <f>IF(DataBank!F1923="failed",DataBank!L1923,"")</f>
        <v/>
      </c>
    </row>
    <row r="1924" spans="1:3" ht="15" hidden="1" customHeight="1" x14ac:dyDescent="0.25">
      <c r="A1924">
        <v>1922</v>
      </c>
      <c r="B1924" t="str">
        <f>IF(DataBank!F1924="failed",DataBank!B1924,"")</f>
        <v/>
      </c>
      <c r="C1924" t="str">
        <f>IF(DataBank!F1924="failed",DataBank!L1924,"")</f>
        <v/>
      </c>
    </row>
    <row r="1925" spans="1:3" ht="15" hidden="1" customHeight="1" x14ac:dyDescent="0.25">
      <c r="A1925">
        <v>1923</v>
      </c>
      <c r="B1925" t="str">
        <f>IF(DataBank!F1925="failed",DataBank!B1925,"")</f>
        <v/>
      </c>
      <c r="C1925" t="str">
        <f>IF(DataBank!F1925="failed",DataBank!L1925,"")</f>
        <v/>
      </c>
    </row>
    <row r="1926" spans="1:3" ht="15" hidden="1" customHeight="1" x14ac:dyDescent="0.25">
      <c r="A1926">
        <v>1924</v>
      </c>
      <c r="B1926" t="str">
        <f>IF(DataBank!F1926="failed",DataBank!B1926,"")</f>
        <v/>
      </c>
      <c r="C1926" t="str">
        <f>IF(DataBank!F1926="failed",DataBank!L1926,"")</f>
        <v/>
      </c>
    </row>
    <row r="1927" spans="1:3" ht="15" hidden="1" customHeight="1" x14ac:dyDescent="0.25">
      <c r="A1927">
        <v>1925</v>
      </c>
      <c r="B1927" t="str">
        <f>IF(DataBank!F1927="failed",DataBank!B1927,"")</f>
        <v/>
      </c>
      <c r="C1927" t="str">
        <f>IF(DataBank!F1927="failed",DataBank!L1927,"")</f>
        <v/>
      </c>
    </row>
    <row r="1928" spans="1:3" ht="15" hidden="1" customHeight="1" x14ac:dyDescent="0.25">
      <c r="A1928">
        <v>1926</v>
      </c>
      <c r="B1928" t="str">
        <f>IF(DataBank!F1928="failed",DataBank!B1928,"")</f>
        <v/>
      </c>
      <c r="C1928" t="str">
        <f>IF(DataBank!F1928="failed",DataBank!L1928,"")</f>
        <v/>
      </c>
    </row>
    <row r="1929" spans="1:3" ht="15" hidden="1" customHeight="1" x14ac:dyDescent="0.25">
      <c r="A1929">
        <v>1927</v>
      </c>
      <c r="B1929" t="str">
        <f>IF(DataBank!F1929="failed",DataBank!B1929,"")</f>
        <v/>
      </c>
      <c r="C1929" t="str">
        <f>IF(DataBank!F1929="failed",DataBank!L1929,"")</f>
        <v/>
      </c>
    </row>
    <row r="1930" spans="1:3" ht="15" hidden="1" customHeight="1" x14ac:dyDescent="0.25">
      <c r="A1930">
        <v>1928</v>
      </c>
      <c r="B1930" t="str">
        <f>IF(DataBank!F1930="failed",DataBank!B1930,"")</f>
        <v/>
      </c>
      <c r="C1930" t="str">
        <f>IF(DataBank!F1930="failed",DataBank!L1930,"")</f>
        <v/>
      </c>
    </row>
    <row r="1931" spans="1:3" ht="15" hidden="1" customHeight="1" x14ac:dyDescent="0.25">
      <c r="A1931">
        <v>1929</v>
      </c>
      <c r="B1931" t="str">
        <f>IF(DataBank!F1931="failed",DataBank!B1931,"")</f>
        <v/>
      </c>
      <c r="C1931" t="str">
        <f>IF(DataBank!F1931="failed",DataBank!L1931,"")</f>
        <v/>
      </c>
    </row>
    <row r="1932" spans="1:3" ht="15" hidden="1" customHeight="1" x14ac:dyDescent="0.25">
      <c r="A1932">
        <v>1930</v>
      </c>
      <c r="B1932" t="str">
        <f>IF(DataBank!F1932="failed",DataBank!B1932,"")</f>
        <v/>
      </c>
      <c r="C1932" t="str">
        <f>IF(DataBank!F1932="failed",DataBank!L1932,"")</f>
        <v/>
      </c>
    </row>
    <row r="1933" spans="1:3" ht="15" hidden="1" customHeight="1" x14ac:dyDescent="0.25">
      <c r="A1933">
        <v>1931</v>
      </c>
      <c r="B1933" t="str">
        <f>IF(DataBank!F1933="failed",DataBank!B1933,"")</f>
        <v/>
      </c>
      <c r="C1933" t="str">
        <f>IF(DataBank!F1933="failed",DataBank!L1933,"")</f>
        <v/>
      </c>
    </row>
    <row r="1934" spans="1:3" ht="15" hidden="1" customHeight="1" x14ac:dyDescent="0.25">
      <c r="A1934">
        <v>1932</v>
      </c>
      <c r="B1934" t="str">
        <f>IF(DataBank!F1934="failed",DataBank!B1934,"")</f>
        <v/>
      </c>
      <c r="C1934" t="str">
        <f>IF(DataBank!F1934="failed",DataBank!L1934,"")</f>
        <v/>
      </c>
    </row>
    <row r="1935" spans="1:3" ht="15" hidden="1" customHeight="1" x14ac:dyDescent="0.25">
      <c r="A1935">
        <v>1933</v>
      </c>
      <c r="B1935" t="str">
        <f>IF(DataBank!F1935="failed",DataBank!B1935,"")</f>
        <v/>
      </c>
      <c r="C1935" t="str">
        <f>IF(DataBank!F1935="failed",DataBank!L1935,"")</f>
        <v/>
      </c>
    </row>
    <row r="1936" spans="1:3" ht="15" hidden="1" customHeight="1" x14ac:dyDescent="0.25">
      <c r="A1936">
        <v>1934</v>
      </c>
      <c r="B1936" t="str">
        <f>IF(DataBank!F1936="failed",DataBank!B1936,"")</f>
        <v/>
      </c>
      <c r="C1936" t="str">
        <f>IF(DataBank!F1936="failed",DataBank!L1936,"")</f>
        <v/>
      </c>
    </row>
    <row r="1937" spans="1:3" ht="15" hidden="1" customHeight="1" x14ac:dyDescent="0.25">
      <c r="A1937">
        <v>1935</v>
      </c>
      <c r="B1937" t="str">
        <f>IF(DataBank!F1937="failed",DataBank!B1937,"")</f>
        <v/>
      </c>
      <c r="C1937" t="str">
        <f>IF(DataBank!F1937="failed",DataBank!L1937,"")</f>
        <v/>
      </c>
    </row>
    <row r="1938" spans="1:3" ht="15" hidden="1" customHeight="1" x14ac:dyDescent="0.25">
      <c r="A1938">
        <v>1936</v>
      </c>
      <c r="B1938" t="str">
        <f>IF(DataBank!F1938="failed",DataBank!B1938,"")</f>
        <v/>
      </c>
      <c r="C1938" t="str">
        <f>IF(DataBank!F1938="failed",DataBank!L1938,"")</f>
        <v/>
      </c>
    </row>
    <row r="1939" spans="1:3" ht="15" hidden="1" customHeight="1" x14ac:dyDescent="0.25">
      <c r="A1939">
        <v>1937</v>
      </c>
      <c r="B1939" t="str">
        <f>IF(DataBank!F1939="failed",DataBank!B1939,"")</f>
        <v/>
      </c>
      <c r="C1939" t="str">
        <f>IF(DataBank!F1939="failed",DataBank!L1939,"")</f>
        <v/>
      </c>
    </row>
    <row r="1940" spans="1:3" ht="15" hidden="1" customHeight="1" x14ac:dyDescent="0.25">
      <c r="A1940">
        <v>1938</v>
      </c>
      <c r="B1940" t="str">
        <f>IF(DataBank!F1940="failed",DataBank!B1940,"")</f>
        <v/>
      </c>
      <c r="C1940" t="str">
        <f>IF(DataBank!F1940="failed",DataBank!L1940,"")</f>
        <v/>
      </c>
    </row>
    <row r="1941" spans="1:3" ht="15" hidden="1" customHeight="1" x14ac:dyDescent="0.25">
      <c r="A1941">
        <v>1939</v>
      </c>
      <c r="B1941" t="str">
        <f>IF(DataBank!F1941="failed",DataBank!B1941,"")</f>
        <v/>
      </c>
      <c r="C1941" t="str">
        <f>IF(DataBank!F1941="failed",DataBank!L1941,"")</f>
        <v/>
      </c>
    </row>
    <row r="1942" spans="1:3" ht="15" hidden="1" customHeight="1" x14ac:dyDescent="0.25">
      <c r="A1942">
        <v>1940</v>
      </c>
      <c r="B1942" t="str">
        <f>IF(DataBank!F1942="failed",DataBank!B1942,"")</f>
        <v/>
      </c>
      <c r="C1942" t="str">
        <f>IF(DataBank!F1942="failed",DataBank!L1942,"")</f>
        <v/>
      </c>
    </row>
    <row r="1943" spans="1:3" ht="15" hidden="1" customHeight="1" x14ac:dyDescent="0.25">
      <c r="A1943">
        <v>1941</v>
      </c>
      <c r="B1943" t="str">
        <f>IF(DataBank!F1943="failed",DataBank!B1943,"")</f>
        <v/>
      </c>
      <c r="C1943" t="str">
        <f>IF(DataBank!F1943="failed",DataBank!L1943,"")</f>
        <v/>
      </c>
    </row>
    <row r="1944" spans="1:3" ht="15" hidden="1" customHeight="1" x14ac:dyDescent="0.25">
      <c r="A1944">
        <v>1942</v>
      </c>
      <c r="B1944" t="str">
        <f>IF(DataBank!F1944="failed",DataBank!B1944,"")</f>
        <v/>
      </c>
      <c r="C1944" t="str">
        <f>IF(DataBank!F1944="failed",DataBank!L1944,"")</f>
        <v/>
      </c>
    </row>
    <row r="1945" spans="1:3" ht="15" hidden="1" customHeight="1" x14ac:dyDescent="0.25">
      <c r="A1945">
        <v>1943</v>
      </c>
      <c r="B1945" t="str">
        <f>IF(DataBank!F1945="failed",DataBank!B1945,"")</f>
        <v/>
      </c>
      <c r="C1945" t="str">
        <f>IF(DataBank!F1945="failed",DataBank!L1945,"")</f>
        <v/>
      </c>
    </row>
    <row r="1946" spans="1:3" ht="15" hidden="1" customHeight="1" x14ac:dyDescent="0.25">
      <c r="A1946">
        <v>1944</v>
      </c>
      <c r="B1946" t="str">
        <f>IF(DataBank!F1946="failed",DataBank!B1946,"")</f>
        <v/>
      </c>
      <c r="C1946" t="str">
        <f>IF(DataBank!F1946="failed",DataBank!L1946,"")</f>
        <v/>
      </c>
    </row>
    <row r="1947" spans="1:3" ht="15" hidden="1" customHeight="1" x14ac:dyDescent="0.25">
      <c r="A1947">
        <v>1945</v>
      </c>
      <c r="B1947" t="str">
        <f>IF(DataBank!F1947="failed",DataBank!B1947,"")</f>
        <v/>
      </c>
      <c r="C1947" t="str">
        <f>IF(DataBank!F1947="failed",DataBank!L1947,"")</f>
        <v/>
      </c>
    </row>
    <row r="1948" spans="1:3" ht="15" hidden="1" customHeight="1" x14ac:dyDescent="0.25">
      <c r="A1948">
        <v>1946</v>
      </c>
      <c r="B1948" t="str">
        <f>IF(DataBank!F1948="failed",DataBank!B1948,"")</f>
        <v/>
      </c>
      <c r="C1948" t="str">
        <f>IF(DataBank!F1948="failed",DataBank!L1948,"")</f>
        <v/>
      </c>
    </row>
    <row r="1949" spans="1:3" ht="15" hidden="1" customHeight="1" x14ac:dyDescent="0.25">
      <c r="A1949">
        <v>1947</v>
      </c>
      <c r="B1949" t="str">
        <f>IF(DataBank!F1949="failed",DataBank!B1949,"")</f>
        <v/>
      </c>
      <c r="C1949" t="str">
        <f>IF(DataBank!F1949="failed",DataBank!L1949,"")</f>
        <v/>
      </c>
    </row>
    <row r="1950" spans="1:3" ht="15" hidden="1" customHeight="1" x14ac:dyDescent="0.25">
      <c r="A1950">
        <v>1948</v>
      </c>
      <c r="B1950" t="str">
        <f>IF(DataBank!F1950="failed",DataBank!B1950,"")</f>
        <v/>
      </c>
      <c r="C1950" t="str">
        <f>IF(DataBank!F1950="failed",DataBank!L1950,"")</f>
        <v/>
      </c>
    </row>
    <row r="1951" spans="1:3" ht="15" hidden="1" customHeight="1" x14ac:dyDescent="0.25">
      <c r="A1951">
        <v>1949</v>
      </c>
      <c r="B1951" t="str">
        <f>IF(DataBank!F1951="failed",DataBank!B1951,"")</f>
        <v/>
      </c>
      <c r="C1951" t="str">
        <f>IF(DataBank!F1951="failed",DataBank!L1951,"")</f>
        <v/>
      </c>
    </row>
    <row r="1952" spans="1:3" ht="15" hidden="1" customHeight="1" x14ac:dyDescent="0.25">
      <c r="A1952">
        <v>1950</v>
      </c>
      <c r="B1952" t="str">
        <f>IF(DataBank!F1952="failed",DataBank!B1952,"")</f>
        <v/>
      </c>
      <c r="C1952" t="str">
        <f>IF(DataBank!F1952="failed",DataBank!L1952,"")</f>
        <v/>
      </c>
    </row>
    <row r="1953" spans="1:3" ht="15" hidden="1" customHeight="1" x14ac:dyDescent="0.25">
      <c r="A1953">
        <v>1951</v>
      </c>
      <c r="B1953" t="str">
        <f>IF(DataBank!F1953="failed",DataBank!B1953,"")</f>
        <v/>
      </c>
      <c r="C1953" t="str">
        <f>IF(DataBank!F1953="failed",DataBank!L1953,"")</f>
        <v/>
      </c>
    </row>
    <row r="1954" spans="1:3" ht="15" hidden="1" customHeight="1" x14ac:dyDescent="0.25">
      <c r="A1954">
        <v>1952</v>
      </c>
      <c r="B1954" t="str">
        <f>IF(DataBank!F1954="failed",DataBank!B1954,"")</f>
        <v/>
      </c>
      <c r="C1954" t="str">
        <f>IF(DataBank!F1954="failed",DataBank!L1954,"")</f>
        <v/>
      </c>
    </row>
    <row r="1955" spans="1:3" ht="15" hidden="1" customHeight="1" x14ac:dyDescent="0.25">
      <c r="A1955">
        <v>1953</v>
      </c>
      <c r="B1955" t="str">
        <f>IF(DataBank!F1955="failed",DataBank!B1955,"")</f>
        <v/>
      </c>
      <c r="C1955" t="str">
        <f>IF(DataBank!F1955="failed",DataBank!L1955,"")</f>
        <v/>
      </c>
    </row>
    <row r="1956" spans="1:3" ht="15" hidden="1" customHeight="1" x14ac:dyDescent="0.25">
      <c r="A1956">
        <v>1954</v>
      </c>
      <c r="B1956" t="str">
        <f>IF(DataBank!F1956="failed",DataBank!B1956,"")</f>
        <v/>
      </c>
      <c r="C1956" t="str">
        <f>IF(DataBank!F1956="failed",DataBank!L1956,"")</f>
        <v/>
      </c>
    </row>
    <row r="1957" spans="1:3" ht="15" hidden="1" customHeight="1" x14ac:dyDescent="0.25">
      <c r="A1957">
        <v>1955</v>
      </c>
      <c r="B1957" t="str">
        <f>IF(DataBank!F1957="failed",DataBank!B1957,"")</f>
        <v/>
      </c>
      <c r="C1957" t="str">
        <f>IF(DataBank!F1957="failed",DataBank!L1957,"")</f>
        <v/>
      </c>
    </row>
    <row r="1958" spans="1:3" ht="15" hidden="1" customHeight="1" x14ac:dyDescent="0.25">
      <c r="A1958">
        <v>1956</v>
      </c>
      <c r="B1958" t="str">
        <f>IF(DataBank!F1958="failed",DataBank!B1958,"")</f>
        <v/>
      </c>
      <c r="C1958" t="str">
        <f>IF(DataBank!F1958="failed",DataBank!L1958,"")</f>
        <v/>
      </c>
    </row>
    <row r="1959" spans="1:3" ht="15" hidden="1" customHeight="1" x14ac:dyDescent="0.25">
      <c r="A1959">
        <v>1957</v>
      </c>
      <c r="B1959" t="str">
        <f>IF(DataBank!F1959="failed",DataBank!B1959,"")</f>
        <v/>
      </c>
      <c r="C1959" t="str">
        <f>IF(DataBank!F1959="failed",DataBank!L1959,"")</f>
        <v/>
      </c>
    </row>
    <row r="1960" spans="1:3" ht="15" hidden="1" customHeight="1" x14ac:dyDescent="0.25">
      <c r="A1960">
        <v>1958</v>
      </c>
      <c r="B1960" t="str">
        <f>IF(DataBank!F1960="failed",DataBank!B1960,"")</f>
        <v/>
      </c>
      <c r="C1960" t="str">
        <f>IF(DataBank!F1960="failed",DataBank!L1960,"")</f>
        <v/>
      </c>
    </row>
    <row r="1961" spans="1:3" ht="15" hidden="1" customHeight="1" x14ac:dyDescent="0.25">
      <c r="A1961">
        <v>1959</v>
      </c>
      <c r="B1961" t="str">
        <f>IF(DataBank!F1961="failed",DataBank!B1961,"")</f>
        <v/>
      </c>
      <c r="C1961" t="str">
        <f>IF(DataBank!F1961="failed",DataBank!L1961,"")</f>
        <v/>
      </c>
    </row>
    <row r="1962" spans="1:3" ht="15" hidden="1" customHeight="1" x14ac:dyDescent="0.25">
      <c r="A1962">
        <v>1960</v>
      </c>
      <c r="B1962" t="str">
        <f>IF(DataBank!F1962="failed",DataBank!B1962,"")</f>
        <v/>
      </c>
      <c r="C1962" t="str">
        <f>IF(DataBank!F1962="failed",DataBank!L1962,"")</f>
        <v/>
      </c>
    </row>
    <row r="1963" spans="1:3" ht="15" hidden="1" customHeight="1" x14ac:dyDescent="0.25">
      <c r="A1963">
        <v>1961</v>
      </c>
      <c r="B1963" t="str">
        <f>IF(DataBank!F1963="failed",DataBank!B1963,"")</f>
        <v/>
      </c>
      <c r="C1963" t="str">
        <f>IF(DataBank!F1963="failed",DataBank!L1963,"")</f>
        <v/>
      </c>
    </row>
    <row r="1964" spans="1:3" ht="15" hidden="1" customHeight="1" x14ac:dyDescent="0.25">
      <c r="A1964">
        <v>1962</v>
      </c>
      <c r="B1964" t="str">
        <f>IF(DataBank!F1964="failed",DataBank!B1964,"")</f>
        <v/>
      </c>
      <c r="C1964" t="str">
        <f>IF(DataBank!F1964="failed",DataBank!L1964,"")</f>
        <v/>
      </c>
    </row>
    <row r="1965" spans="1:3" ht="15" hidden="1" customHeight="1" x14ac:dyDescent="0.25">
      <c r="A1965">
        <v>1963</v>
      </c>
      <c r="B1965" t="str">
        <f>IF(DataBank!F1965="failed",DataBank!B1965,"")</f>
        <v/>
      </c>
      <c r="C1965" t="str">
        <f>IF(DataBank!F1965="failed",DataBank!L1965,"")</f>
        <v/>
      </c>
    </row>
    <row r="1966" spans="1:3" ht="15" hidden="1" customHeight="1" x14ac:dyDescent="0.25">
      <c r="A1966">
        <v>1964</v>
      </c>
      <c r="B1966" t="str">
        <f>IF(DataBank!F1966="failed",DataBank!B1966,"")</f>
        <v/>
      </c>
      <c r="C1966" t="str">
        <f>IF(DataBank!F1966="failed",DataBank!L1966,"")</f>
        <v/>
      </c>
    </row>
    <row r="1967" spans="1:3" ht="15" hidden="1" customHeight="1" x14ac:dyDescent="0.25">
      <c r="A1967">
        <v>1965</v>
      </c>
      <c r="B1967" t="str">
        <f>IF(DataBank!F1967="failed",DataBank!B1967,"")</f>
        <v/>
      </c>
      <c r="C1967" t="str">
        <f>IF(DataBank!F1967="failed",DataBank!L1967,"")</f>
        <v/>
      </c>
    </row>
    <row r="1968" spans="1:3" ht="15" hidden="1" customHeight="1" x14ac:dyDescent="0.25">
      <c r="A1968">
        <v>1966</v>
      </c>
      <c r="B1968" t="str">
        <f>IF(DataBank!F1968="failed",DataBank!B1968,"")</f>
        <v/>
      </c>
      <c r="C1968" t="str">
        <f>IF(DataBank!F1968="failed",DataBank!L1968,"")</f>
        <v/>
      </c>
    </row>
    <row r="1969" spans="1:3" ht="15" hidden="1" customHeight="1" x14ac:dyDescent="0.25">
      <c r="A1969">
        <v>1967</v>
      </c>
      <c r="B1969" t="str">
        <f>IF(DataBank!F1969="failed",DataBank!B1969,"")</f>
        <v/>
      </c>
      <c r="C1969" t="str">
        <f>IF(DataBank!F1969="failed",DataBank!L1969,"")</f>
        <v/>
      </c>
    </row>
    <row r="1970" spans="1:3" ht="15" hidden="1" customHeight="1" x14ac:dyDescent="0.25">
      <c r="A1970">
        <v>1968</v>
      </c>
      <c r="B1970" t="str">
        <f>IF(DataBank!F1970="failed",DataBank!B1970,"")</f>
        <v/>
      </c>
      <c r="C1970" t="str">
        <f>IF(DataBank!F1970="failed",DataBank!L1970,"")</f>
        <v/>
      </c>
    </row>
    <row r="1971" spans="1:3" ht="15" hidden="1" customHeight="1" x14ac:dyDescent="0.25">
      <c r="A1971">
        <v>1969</v>
      </c>
      <c r="B1971" t="str">
        <f>IF(DataBank!F1971="failed",DataBank!B1971,"")</f>
        <v/>
      </c>
      <c r="C1971" t="str">
        <f>IF(DataBank!F1971="failed",DataBank!L1971,"")</f>
        <v/>
      </c>
    </row>
    <row r="1972" spans="1:3" ht="15" hidden="1" customHeight="1" x14ac:dyDescent="0.25">
      <c r="A1972">
        <v>1970</v>
      </c>
      <c r="B1972" t="str">
        <f>IF(DataBank!F1972="failed",DataBank!B1972,"")</f>
        <v/>
      </c>
      <c r="C1972" t="str">
        <f>IF(DataBank!F1972="failed",DataBank!L1972,"")</f>
        <v/>
      </c>
    </row>
    <row r="1973" spans="1:3" ht="15" hidden="1" customHeight="1" x14ac:dyDescent="0.25">
      <c r="A1973">
        <v>1971</v>
      </c>
      <c r="B1973" t="str">
        <f>IF(DataBank!F1973="failed",DataBank!B1973,"")</f>
        <v/>
      </c>
      <c r="C1973" t="str">
        <f>IF(DataBank!F1973="failed",DataBank!L1973,"")</f>
        <v/>
      </c>
    </row>
    <row r="1974" spans="1:3" ht="15" hidden="1" customHeight="1" x14ac:dyDescent="0.25">
      <c r="A1974">
        <v>1972</v>
      </c>
      <c r="B1974" t="str">
        <f>IF(DataBank!F1974="failed",DataBank!B1974,"")</f>
        <v/>
      </c>
      <c r="C1974" t="str">
        <f>IF(DataBank!F1974="failed",DataBank!L1974,"")</f>
        <v/>
      </c>
    </row>
    <row r="1975" spans="1:3" ht="15" hidden="1" customHeight="1" x14ac:dyDescent="0.25">
      <c r="A1975">
        <v>1973</v>
      </c>
      <c r="B1975" t="str">
        <f>IF(DataBank!F1975="failed",DataBank!B1975,"")</f>
        <v/>
      </c>
      <c r="C1975" t="str">
        <f>IF(DataBank!F1975="failed",DataBank!L1975,"")</f>
        <v/>
      </c>
    </row>
    <row r="1976" spans="1:3" ht="15" hidden="1" customHeight="1" x14ac:dyDescent="0.25">
      <c r="A1976">
        <v>1974</v>
      </c>
      <c r="B1976" t="str">
        <f>IF(DataBank!F1976="failed",DataBank!B1976,"")</f>
        <v/>
      </c>
      <c r="C1976" t="str">
        <f>IF(DataBank!F1976="failed",DataBank!L1976,"")</f>
        <v/>
      </c>
    </row>
    <row r="1977" spans="1:3" ht="15" hidden="1" customHeight="1" x14ac:dyDescent="0.25">
      <c r="A1977">
        <v>1975</v>
      </c>
      <c r="B1977" t="str">
        <f>IF(DataBank!F1977="failed",DataBank!B1977,"")</f>
        <v/>
      </c>
      <c r="C1977" t="str">
        <f>IF(DataBank!F1977="failed",DataBank!L1977,"")</f>
        <v/>
      </c>
    </row>
    <row r="1978" spans="1:3" ht="15" hidden="1" customHeight="1" x14ac:dyDescent="0.25">
      <c r="A1978">
        <v>1976</v>
      </c>
      <c r="B1978" t="str">
        <f>IF(DataBank!F1978="failed",DataBank!B1978,"")</f>
        <v/>
      </c>
      <c r="C1978" t="str">
        <f>IF(DataBank!F1978="failed",DataBank!L1978,"")</f>
        <v/>
      </c>
    </row>
    <row r="1979" spans="1:3" ht="15" hidden="1" customHeight="1" x14ac:dyDescent="0.25">
      <c r="A1979">
        <v>1977</v>
      </c>
      <c r="B1979" t="str">
        <f>IF(DataBank!F1979="failed",DataBank!B1979,"")</f>
        <v/>
      </c>
      <c r="C1979" t="str">
        <f>IF(DataBank!F1979="failed",DataBank!L1979,"")</f>
        <v/>
      </c>
    </row>
    <row r="1980" spans="1:3" ht="15" hidden="1" customHeight="1" x14ac:dyDescent="0.25">
      <c r="A1980">
        <v>1978</v>
      </c>
      <c r="B1980" t="str">
        <f>IF(DataBank!F1980="failed",DataBank!B1980,"")</f>
        <v/>
      </c>
      <c r="C1980" t="str">
        <f>IF(DataBank!F1980="failed",DataBank!L1980,"")</f>
        <v/>
      </c>
    </row>
    <row r="1981" spans="1:3" ht="15" hidden="1" customHeight="1" x14ac:dyDescent="0.25">
      <c r="A1981">
        <v>1979</v>
      </c>
      <c r="B1981" t="str">
        <f>IF(DataBank!F1981="failed",DataBank!B1981,"")</f>
        <v/>
      </c>
      <c r="C1981" t="str">
        <f>IF(DataBank!F1981="failed",DataBank!L1981,"")</f>
        <v/>
      </c>
    </row>
    <row r="1982" spans="1:3" ht="15" hidden="1" customHeight="1" x14ac:dyDescent="0.25">
      <c r="A1982">
        <v>1980</v>
      </c>
      <c r="B1982" t="str">
        <f>IF(DataBank!F1982="failed",DataBank!B1982,"")</f>
        <v/>
      </c>
      <c r="C1982" t="str">
        <f>IF(DataBank!F1982="failed",DataBank!L1982,"")</f>
        <v/>
      </c>
    </row>
    <row r="1983" spans="1:3" ht="15" customHeight="1" x14ac:dyDescent="0.25">
      <c r="A1983">
        <v>1981</v>
      </c>
      <c r="B1983" t="str">
        <f>IF(DataBank!F1983="failed",DataBank!B1983,"")</f>
        <v>Aspiring storyteller: connecting the dots</v>
      </c>
      <c r="C1983">
        <f>IF(DataBank!F1983="failed",DataBank!L1983,"")</f>
        <v>12</v>
      </c>
    </row>
    <row r="1984" spans="1:3" ht="15" customHeight="1" x14ac:dyDescent="0.25">
      <c r="A1984">
        <v>1982</v>
      </c>
      <c r="B1984" t="str">
        <f>IF(DataBank!F1984="failed",DataBank!B1984,"")</f>
        <v>Lonely Boy: 55 male models 200s sensual expression</v>
      </c>
      <c r="C1984">
        <f>IF(DataBank!F1984="failed",DataBank!L1984,"")</f>
        <v>0</v>
      </c>
    </row>
    <row r="1985" spans="1:3" ht="15" customHeight="1" x14ac:dyDescent="0.25">
      <c r="A1985">
        <v>1983</v>
      </c>
      <c r="B1985" t="str">
        <f>IF(DataBank!F1985="failed",DataBank!B1985,"")</f>
        <v>Vegans of Hawai'i - 140'000 Strong?</v>
      </c>
      <c r="C1985">
        <f>IF(DataBank!F1985="failed",DataBank!L1985,"")</f>
        <v>16</v>
      </c>
    </row>
    <row r="1986" spans="1:3" ht="15" customHeight="1" x14ac:dyDescent="0.25">
      <c r="A1986">
        <v>1984</v>
      </c>
      <c r="B1986" t="str">
        <f>IF(DataBank!F1986="failed",DataBank!B1986,"")</f>
        <v>Love Locks - a photographic journey</v>
      </c>
      <c r="C1986">
        <f>IF(DataBank!F1986="failed",DataBank!L1986,"")</f>
        <v>7</v>
      </c>
    </row>
    <row r="1987" spans="1:3" ht="15" customHeight="1" x14ac:dyDescent="0.25">
      <c r="A1987">
        <v>1985</v>
      </c>
      <c r="B1987" t="str">
        <f>IF(DataBank!F1987="failed",DataBank!B1987,"")</f>
        <v>Metrospective - photography project</v>
      </c>
      <c r="C1987">
        <f>IF(DataBank!F1987="failed",DataBank!L1987,"")</f>
        <v>4</v>
      </c>
    </row>
    <row r="1988" spans="1:3" ht="15" customHeight="1" x14ac:dyDescent="0.25">
      <c r="A1988">
        <v>1986</v>
      </c>
      <c r="B1988" t="str">
        <f>IF(DataBank!F1988="failed",DataBank!B1988,"")</f>
        <v>Oddity Photography - help get us off the ground!</v>
      </c>
      <c r="C1988">
        <f>IF(DataBank!F1988="failed",DataBank!L1988,"")</f>
        <v>1</v>
      </c>
    </row>
    <row r="1989" spans="1:3" ht="15" customHeight="1" x14ac:dyDescent="0.25">
      <c r="A1989">
        <v>1987</v>
      </c>
      <c r="B1989" t="str">
        <f>IF(DataBank!F1989="failed",DataBank!B1989,"")</f>
        <v>Ethiopia: Beheld</v>
      </c>
      <c r="C1989">
        <f>IF(DataBank!F1989="failed",DataBank!L1989,"")</f>
        <v>28</v>
      </c>
    </row>
    <row r="1990" spans="1:3" ht="15" customHeight="1" x14ac:dyDescent="0.25">
      <c r="A1990">
        <v>1988</v>
      </c>
      <c r="B1990" t="str">
        <f>IF(DataBank!F1990="failed",DataBank!B1990,"")</f>
        <v>Phillip Michael Photography</v>
      </c>
      <c r="C1990">
        <f>IF(DataBank!F1990="failed",DataBank!L1990,"")</f>
        <v>1</v>
      </c>
    </row>
    <row r="1991" spans="1:3" ht="15" customHeight="1" x14ac:dyDescent="0.25">
      <c r="A1991">
        <v>1989</v>
      </c>
      <c r="B1991" t="str">
        <f>IF(DataBank!F1991="failed",DataBank!B1991,"")</f>
        <v>Shutters of Hope: The Real Faces of Infertility</v>
      </c>
      <c r="C1991">
        <f>IF(DataBank!F1991="failed",DataBank!L1991,"")</f>
        <v>1</v>
      </c>
    </row>
    <row r="1992" spans="1:3" ht="15" customHeight="1" x14ac:dyDescent="0.25">
      <c r="A1992">
        <v>1990</v>
      </c>
      <c r="B1992" t="str">
        <f>IF(DataBank!F1992="failed",DataBank!B1992,"")</f>
        <v>The Virgin of the Path</v>
      </c>
      <c r="C1992">
        <f>IF(DataBank!F1992="failed",DataBank!L1992,"")</f>
        <v>5</v>
      </c>
    </row>
    <row r="1993" spans="1:3" ht="15" customHeight="1" x14ac:dyDescent="0.25">
      <c r="A1993">
        <v>1991</v>
      </c>
      <c r="B1993" t="str">
        <f>IF(DataBank!F1993="failed",DataBank!B1993,"")</f>
        <v>Portraits of Resilience</v>
      </c>
      <c r="C1993">
        <f>IF(DataBank!F1993="failed",DataBank!L1993,"")</f>
        <v>3</v>
      </c>
    </row>
    <row r="1994" spans="1:3" ht="15" customHeight="1" x14ac:dyDescent="0.25">
      <c r="A1994">
        <v>1992</v>
      </c>
      <c r="B1994" t="str">
        <f>IF(DataBank!F1994="failed",DataBank!B1994,"")</f>
        <v>The Wonderful World of Princes &amp; Princesses</v>
      </c>
      <c r="C1994">
        <f>IF(DataBank!F1994="failed",DataBank!L1994,"")</f>
        <v>2</v>
      </c>
    </row>
    <row r="1995" spans="1:3" ht="15" customHeight="1" x14ac:dyDescent="0.25">
      <c r="A1995">
        <v>1993</v>
      </c>
      <c r="B1995" t="str">
        <f>IF(DataBank!F1995="failed",DataBank!B1995,"")</f>
        <v>Open a photography studio - photo shoots as rewards!</v>
      </c>
      <c r="C1995">
        <f>IF(DataBank!F1995="failed",DataBank!L1995,"")</f>
        <v>0</v>
      </c>
    </row>
    <row r="1996" spans="1:3" ht="15" customHeight="1" x14ac:dyDescent="0.25">
      <c r="A1996">
        <v>1994</v>
      </c>
      <c r="B1996" t="str">
        <f>IF(DataBank!F1996="failed",DataBank!B1996,"")</f>
        <v>The preservation of still and moving imagery</v>
      </c>
      <c r="C1996">
        <f>IF(DataBank!F1996="failed",DataBank!L1996,"")</f>
        <v>0</v>
      </c>
    </row>
    <row r="1997" spans="1:3" ht="15" customHeight="1" x14ac:dyDescent="0.25">
      <c r="A1997">
        <v>1995</v>
      </c>
      <c r="B1997" t="str">
        <f>IF(DataBank!F1997="failed",DataBank!B1997,"")</f>
        <v>The Girl With(out) The Camera</v>
      </c>
      <c r="C1997">
        <f>IF(DataBank!F1997="failed",DataBank!L1997,"")</f>
        <v>3</v>
      </c>
    </row>
    <row r="1998" spans="1:3" ht="15" customHeight="1" x14ac:dyDescent="0.25">
      <c r="A1998">
        <v>1996</v>
      </c>
      <c r="B1998" t="str">
        <f>IF(DataBank!F1998="failed",DataBank!B1998,"")</f>
        <v>Life through the eye of war worldwide</v>
      </c>
      <c r="C1998">
        <f>IF(DataBank!F1998="failed",DataBank!L1998,"")</f>
        <v>0</v>
      </c>
    </row>
    <row r="1999" spans="1:3" ht="15" customHeight="1" x14ac:dyDescent="0.25">
      <c r="A1999">
        <v>1997</v>
      </c>
      <c r="B1999" t="str">
        <f>IF(DataBank!F1999="failed",DataBank!B1999,"")</f>
        <v>Photographically documenting my cultural travels</v>
      </c>
      <c r="C1999">
        <f>IF(DataBank!F1999="failed",DataBank!L1999,"")</f>
        <v>0</v>
      </c>
    </row>
    <row r="2000" spans="1:3" ht="15" customHeight="1" x14ac:dyDescent="0.25">
      <c r="A2000">
        <v>1998</v>
      </c>
      <c r="B2000" t="str">
        <f>IF(DataBank!F2000="failed",DataBank!B2000,"")</f>
        <v>Photography from Below</v>
      </c>
      <c r="C2000">
        <f>IF(DataBank!F2000="failed",DataBank!L2000,"")</f>
        <v>3</v>
      </c>
    </row>
    <row r="2001" spans="1:3" ht="15" customHeight="1" x14ac:dyDescent="0.25">
      <c r="A2001">
        <v>1999</v>
      </c>
      <c r="B2001" t="str">
        <f>IF(DataBank!F2001="failed",DataBank!B2001,"")</f>
        <v>Planet Venus</v>
      </c>
      <c r="C2001">
        <f>IF(DataBank!F2001="failed",DataBank!L2001,"")</f>
        <v>7</v>
      </c>
    </row>
    <row r="2002" spans="1:3" ht="15" customHeight="1" x14ac:dyDescent="0.25">
      <c r="A2002">
        <v>2000</v>
      </c>
      <c r="B2002" t="str">
        <f>IF(DataBank!F2002="failed",DataBank!B2002,"")</f>
        <v>Jacs+Cam 2016 calendar</v>
      </c>
      <c r="C2002">
        <f>IF(DataBank!F2002="failed",DataBank!L2002,"")</f>
        <v>25</v>
      </c>
    </row>
    <row r="2003" spans="1:3" ht="15" hidden="1" customHeight="1" x14ac:dyDescent="0.25">
      <c r="A2003">
        <v>2001</v>
      </c>
      <c r="B2003" t="str">
        <f>IF(DataBank!F2003="failed",DataBank!B2003,"")</f>
        <v/>
      </c>
      <c r="C2003" t="str">
        <f>IF(DataBank!F2003="failed",DataBank!L2003,"")</f>
        <v/>
      </c>
    </row>
    <row r="2004" spans="1:3" ht="15" hidden="1" customHeight="1" x14ac:dyDescent="0.25">
      <c r="A2004">
        <v>2002</v>
      </c>
      <c r="B2004" t="str">
        <f>IF(DataBank!F2004="failed",DataBank!B2004,"")</f>
        <v/>
      </c>
      <c r="C2004" t="str">
        <f>IF(DataBank!F2004="failed",DataBank!L2004,"")</f>
        <v/>
      </c>
    </row>
    <row r="2005" spans="1:3" ht="15" hidden="1" customHeight="1" x14ac:dyDescent="0.25">
      <c r="A2005">
        <v>2003</v>
      </c>
      <c r="B2005" t="str">
        <f>IF(DataBank!F2005="failed",DataBank!B2005,"")</f>
        <v/>
      </c>
      <c r="C2005" t="str">
        <f>IF(DataBank!F2005="failed",DataBank!L2005,"")</f>
        <v/>
      </c>
    </row>
    <row r="2006" spans="1:3" ht="15" hidden="1" customHeight="1" x14ac:dyDescent="0.25">
      <c r="A2006">
        <v>2004</v>
      </c>
      <c r="B2006" t="str">
        <f>IF(DataBank!F2006="failed",DataBank!B2006,"")</f>
        <v/>
      </c>
      <c r="C2006" t="str">
        <f>IF(DataBank!F2006="failed",DataBank!L2006,"")</f>
        <v/>
      </c>
    </row>
    <row r="2007" spans="1:3" ht="15" hidden="1" customHeight="1" x14ac:dyDescent="0.25">
      <c r="A2007">
        <v>2005</v>
      </c>
      <c r="B2007" t="str">
        <f>IF(DataBank!F2007="failed",DataBank!B2007,"")</f>
        <v/>
      </c>
      <c r="C2007" t="str">
        <f>IF(DataBank!F2007="failed",DataBank!L2007,"")</f>
        <v/>
      </c>
    </row>
    <row r="2008" spans="1:3" ht="15" hidden="1" customHeight="1" x14ac:dyDescent="0.25">
      <c r="A2008">
        <v>2006</v>
      </c>
      <c r="B2008" t="str">
        <f>IF(DataBank!F2008="failed",DataBank!B2008,"")</f>
        <v/>
      </c>
      <c r="C2008" t="str">
        <f>IF(DataBank!F2008="failed",DataBank!L2008,"")</f>
        <v/>
      </c>
    </row>
    <row r="2009" spans="1:3" ht="15" hidden="1" customHeight="1" x14ac:dyDescent="0.25">
      <c r="A2009">
        <v>2007</v>
      </c>
      <c r="B2009" t="str">
        <f>IF(DataBank!F2009="failed",DataBank!B2009,"")</f>
        <v/>
      </c>
      <c r="C2009" t="str">
        <f>IF(DataBank!F2009="failed",DataBank!L2009,"")</f>
        <v/>
      </c>
    </row>
    <row r="2010" spans="1:3" ht="15" hidden="1" customHeight="1" x14ac:dyDescent="0.25">
      <c r="A2010">
        <v>2008</v>
      </c>
      <c r="B2010" t="str">
        <f>IF(DataBank!F2010="failed",DataBank!B2010,"")</f>
        <v/>
      </c>
      <c r="C2010" t="str">
        <f>IF(DataBank!F2010="failed",DataBank!L2010,"")</f>
        <v/>
      </c>
    </row>
    <row r="2011" spans="1:3" ht="15" hidden="1" customHeight="1" x14ac:dyDescent="0.25">
      <c r="A2011">
        <v>2009</v>
      </c>
      <c r="B2011" t="str">
        <f>IF(DataBank!F2011="failed",DataBank!B2011,"")</f>
        <v/>
      </c>
      <c r="C2011" t="str">
        <f>IF(DataBank!F2011="failed",DataBank!L2011,"")</f>
        <v/>
      </c>
    </row>
    <row r="2012" spans="1:3" ht="15" hidden="1" customHeight="1" x14ac:dyDescent="0.25">
      <c r="A2012">
        <v>2010</v>
      </c>
      <c r="B2012" t="str">
        <f>IF(DataBank!F2012="failed",DataBank!B2012,"")</f>
        <v/>
      </c>
      <c r="C2012" t="str">
        <f>IF(DataBank!F2012="failed",DataBank!L2012,"")</f>
        <v/>
      </c>
    </row>
    <row r="2013" spans="1:3" ht="15" hidden="1" customHeight="1" x14ac:dyDescent="0.25">
      <c r="A2013">
        <v>2011</v>
      </c>
      <c r="B2013" t="str">
        <f>IF(DataBank!F2013="failed",DataBank!B2013,"")</f>
        <v/>
      </c>
      <c r="C2013" t="str">
        <f>IF(DataBank!F2013="failed",DataBank!L2013,"")</f>
        <v/>
      </c>
    </row>
    <row r="2014" spans="1:3" ht="15" hidden="1" customHeight="1" x14ac:dyDescent="0.25">
      <c r="A2014">
        <v>2012</v>
      </c>
      <c r="B2014" t="str">
        <f>IF(DataBank!F2014="failed",DataBank!B2014,"")</f>
        <v/>
      </c>
      <c r="C2014" t="str">
        <f>IF(DataBank!F2014="failed",DataBank!L2014,"")</f>
        <v/>
      </c>
    </row>
    <row r="2015" spans="1:3" ht="15" hidden="1" customHeight="1" x14ac:dyDescent="0.25">
      <c r="A2015">
        <v>2013</v>
      </c>
      <c r="B2015" t="str">
        <f>IF(DataBank!F2015="failed",DataBank!B2015,"")</f>
        <v/>
      </c>
      <c r="C2015" t="str">
        <f>IF(DataBank!F2015="failed",DataBank!L2015,"")</f>
        <v/>
      </c>
    </row>
    <row r="2016" spans="1:3" ht="15" hidden="1" customHeight="1" x14ac:dyDescent="0.25">
      <c r="A2016">
        <v>2014</v>
      </c>
      <c r="B2016" t="str">
        <f>IF(DataBank!F2016="failed",DataBank!B2016,"")</f>
        <v/>
      </c>
      <c r="C2016" t="str">
        <f>IF(DataBank!F2016="failed",DataBank!L2016,"")</f>
        <v/>
      </c>
    </row>
    <row r="2017" spans="1:3" ht="15" hidden="1" customHeight="1" x14ac:dyDescent="0.25">
      <c r="A2017">
        <v>2015</v>
      </c>
      <c r="B2017" t="str">
        <f>IF(DataBank!F2017="failed",DataBank!B2017,"")</f>
        <v/>
      </c>
      <c r="C2017" t="str">
        <f>IF(DataBank!F2017="failed",DataBank!L2017,"")</f>
        <v/>
      </c>
    </row>
    <row r="2018" spans="1:3" ht="15" hidden="1" customHeight="1" x14ac:dyDescent="0.25">
      <c r="A2018">
        <v>2016</v>
      </c>
      <c r="B2018" t="str">
        <f>IF(DataBank!F2018="failed",DataBank!B2018,"")</f>
        <v/>
      </c>
      <c r="C2018" t="str">
        <f>IF(DataBank!F2018="failed",DataBank!L2018,"")</f>
        <v/>
      </c>
    </row>
    <row r="2019" spans="1:3" ht="15" hidden="1" customHeight="1" x14ac:dyDescent="0.25">
      <c r="A2019">
        <v>2017</v>
      </c>
      <c r="B2019" t="str">
        <f>IF(DataBank!F2019="failed",DataBank!B2019,"")</f>
        <v/>
      </c>
      <c r="C2019" t="str">
        <f>IF(DataBank!F2019="failed",DataBank!L2019,"")</f>
        <v/>
      </c>
    </row>
    <row r="2020" spans="1:3" ht="15" hidden="1" customHeight="1" x14ac:dyDescent="0.25">
      <c r="A2020">
        <v>2018</v>
      </c>
      <c r="B2020" t="str">
        <f>IF(DataBank!F2020="failed",DataBank!B2020,"")</f>
        <v/>
      </c>
      <c r="C2020" t="str">
        <f>IF(DataBank!F2020="failed",DataBank!L2020,"")</f>
        <v/>
      </c>
    </row>
    <row r="2021" spans="1:3" ht="15" hidden="1" customHeight="1" x14ac:dyDescent="0.25">
      <c r="A2021">
        <v>2019</v>
      </c>
      <c r="B2021" t="str">
        <f>IF(DataBank!F2021="failed",DataBank!B2021,"")</f>
        <v/>
      </c>
      <c r="C2021" t="str">
        <f>IF(DataBank!F2021="failed",DataBank!L2021,"")</f>
        <v/>
      </c>
    </row>
    <row r="2022" spans="1:3" ht="15" hidden="1" customHeight="1" x14ac:dyDescent="0.25">
      <c r="A2022">
        <v>2020</v>
      </c>
      <c r="B2022" t="str">
        <f>IF(DataBank!F2022="failed",DataBank!B2022,"")</f>
        <v/>
      </c>
      <c r="C2022" t="str">
        <f>IF(DataBank!F2022="failed",DataBank!L2022,"")</f>
        <v/>
      </c>
    </row>
    <row r="2023" spans="1:3" ht="15" hidden="1" customHeight="1" x14ac:dyDescent="0.25">
      <c r="A2023">
        <v>2021</v>
      </c>
      <c r="B2023" t="str">
        <f>IF(DataBank!F2023="failed",DataBank!B2023,"")</f>
        <v/>
      </c>
      <c r="C2023" t="str">
        <f>IF(DataBank!F2023="failed",DataBank!L2023,"")</f>
        <v/>
      </c>
    </row>
    <row r="2024" spans="1:3" ht="15" hidden="1" customHeight="1" x14ac:dyDescent="0.25">
      <c r="A2024">
        <v>2022</v>
      </c>
      <c r="B2024" t="str">
        <f>IF(DataBank!F2024="failed",DataBank!B2024,"")</f>
        <v/>
      </c>
      <c r="C2024" t="str">
        <f>IF(DataBank!F2024="failed",DataBank!L2024,"")</f>
        <v/>
      </c>
    </row>
    <row r="2025" spans="1:3" ht="15" hidden="1" customHeight="1" x14ac:dyDescent="0.25">
      <c r="A2025">
        <v>2023</v>
      </c>
      <c r="B2025" t="str">
        <f>IF(DataBank!F2025="failed",DataBank!B2025,"")</f>
        <v/>
      </c>
      <c r="C2025" t="str">
        <f>IF(DataBank!F2025="failed",DataBank!L2025,"")</f>
        <v/>
      </c>
    </row>
    <row r="2026" spans="1:3" ht="15" hidden="1" customHeight="1" x14ac:dyDescent="0.25">
      <c r="A2026">
        <v>2024</v>
      </c>
      <c r="B2026" t="str">
        <f>IF(DataBank!F2026="failed",DataBank!B2026,"")</f>
        <v/>
      </c>
      <c r="C2026" t="str">
        <f>IF(DataBank!F2026="failed",DataBank!L2026,"")</f>
        <v/>
      </c>
    </row>
    <row r="2027" spans="1:3" ht="15" hidden="1" customHeight="1" x14ac:dyDescent="0.25">
      <c r="A2027">
        <v>2025</v>
      </c>
      <c r="B2027" t="str">
        <f>IF(DataBank!F2027="failed",DataBank!B2027,"")</f>
        <v/>
      </c>
      <c r="C2027" t="str">
        <f>IF(DataBank!F2027="failed",DataBank!L2027,"")</f>
        <v/>
      </c>
    </row>
    <row r="2028" spans="1:3" ht="15" hidden="1" customHeight="1" x14ac:dyDescent="0.25">
      <c r="A2028">
        <v>2026</v>
      </c>
      <c r="B2028" t="str">
        <f>IF(DataBank!F2028="failed",DataBank!B2028,"")</f>
        <v/>
      </c>
      <c r="C2028" t="str">
        <f>IF(DataBank!F2028="failed",DataBank!L2028,"")</f>
        <v/>
      </c>
    </row>
    <row r="2029" spans="1:3" ht="15" hidden="1" customHeight="1" x14ac:dyDescent="0.25">
      <c r="A2029">
        <v>2027</v>
      </c>
      <c r="B2029" t="str">
        <f>IF(DataBank!F2029="failed",DataBank!B2029,"")</f>
        <v/>
      </c>
      <c r="C2029" t="str">
        <f>IF(DataBank!F2029="failed",DataBank!L2029,"")</f>
        <v/>
      </c>
    </row>
    <row r="2030" spans="1:3" ht="15" hidden="1" customHeight="1" x14ac:dyDescent="0.25">
      <c r="A2030">
        <v>2028</v>
      </c>
      <c r="B2030" t="str">
        <f>IF(DataBank!F2030="failed",DataBank!B2030,"")</f>
        <v/>
      </c>
      <c r="C2030" t="str">
        <f>IF(DataBank!F2030="failed",DataBank!L2030,"")</f>
        <v/>
      </c>
    </row>
    <row r="2031" spans="1:3" ht="15" hidden="1" customHeight="1" x14ac:dyDescent="0.25">
      <c r="A2031">
        <v>2029</v>
      </c>
      <c r="B2031" t="str">
        <f>IF(DataBank!F2031="failed",DataBank!B2031,"")</f>
        <v/>
      </c>
      <c r="C2031" t="str">
        <f>IF(DataBank!F2031="failed",DataBank!L2031,"")</f>
        <v/>
      </c>
    </row>
    <row r="2032" spans="1:3" ht="15" hidden="1" customHeight="1" x14ac:dyDescent="0.25">
      <c r="A2032">
        <v>2030</v>
      </c>
      <c r="B2032" t="str">
        <f>IF(DataBank!F2032="failed",DataBank!B2032,"")</f>
        <v/>
      </c>
      <c r="C2032" t="str">
        <f>IF(DataBank!F2032="failed",DataBank!L2032,"")</f>
        <v/>
      </c>
    </row>
    <row r="2033" spans="1:3" ht="15" hidden="1" customHeight="1" x14ac:dyDescent="0.25">
      <c r="A2033">
        <v>2031</v>
      </c>
      <c r="B2033" t="str">
        <f>IF(DataBank!F2033="failed",DataBank!B2033,"")</f>
        <v/>
      </c>
      <c r="C2033" t="str">
        <f>IF(DataBank!F2033="failed",DataBank!L2033,"")</f>
        <v/>
      </c>
    </row>
    <row r="2034" spans="1:3" ht="15" hidden="1" customHeight="1" x14ac:dyDescent="0.25">
      <c r="A2034">
        <v>2032</v>
      </c>
      <c r="B2034" t="str">
        <f>IF(DataBank!F2034="failed",DataBank!B2034,"")</f>
        <v/>
      </c>
      <c r="C2034" t="str">
        <f>IF(DataBank!F2034="failed",DataBank!L2034,"")</f>
        <v/>
      </c>
    </row>
    <row r="2035" spans="1:3" ht="15" hidden="1" customHeight="1" x14ac:dyDescent="0.25">
      <c r="A2035">
        <v>2033</v>
      </c>
      <c r="B2035" t="str">
        <f>IF(DataBank!F2035="failed",DataBank!B2035,"")</f>
        <v/>
      </c>
      <c r="C2035" t="str">
        <f>IF(DataBank!F2035="failed",DataBank!L2035,"")</f>
        <v/>
      </c>
    </row>
    <row r="2036" spans="1:3" ht="15" hidden="1" customHeight="1" x14ac:dyDescent="0.25">
      <c r="A2036">
        <v>2034</v>
      </c>
      <c r="B2036" t="str">
        <f>IF(DataBank!F2036="failed",DataBank!B2036,"")</f>
        <v/>
      </c>
      <c r="C2036" t="str">
        <f>IF(DataBank!F2036="failed",DataBank!L2036,"")</f>
        <v/>
      </c>
    </row>
    <row r="2037" spans="1:3" ht="15" hidden="1" customHeight="1" x14ac:dyDescent="0.25">
      <c r="A2037">
        <v>2035</v>
      </c>
      <c r="B2037" t="str">
        <f>IF(DataBank!F2037="failed",DataBank!B2037,"")</f>
        <v/>
      </c>
      <c r="C2037" t="str">
        <f>IF(DataBank!F2037="failed",DataBank!L2037,"")</f>
        <v/>
      </c>
    </row>
    <row r="2038" spans="1:3" ht="15" hidden="1" customHeight="1" x14ac:dyDescent="0.25">
      <c r="A2038">
        <v>2036</v>
      </c>
      <c r="B2038" t="str">
        <f>IF(DataBank!F2038="failed",DataBank!B2038,"")</f>
        <v/>
      </c>
      <c r="C2038" t="str">
        <f>IF(DataBank!F2038="failed",DataBank!L2038,"")</f>
        <v/>
      </c>
    </row>
    <row r="2039" spans="1:3" ht="15" hidden="1" customHeight="1" x14ac:dyDescent="0.25">
      <c r="A2039">
        <v>2037</v>
      </c>
      <c r="B2039" t="str">
        <f>IF(DataBank!F2039="failed",DataBank!B2039,"")</f>
        <v/>
      </c>
      <c r="C2039" t="str">
        <f>IF(DataBank!F2039="failed",DataBank!L2039,"")</f>
        <v/>
      </c>
    </row>
    <row r="2040" spans="1:3" ht="15" hidden="1" customHeight="1" x14ac:dyDescent="0.25">
      <c r="A2040">
        <v>2038</v>
      </c>
      <c r="B2040" t="str">
        <f>IF(DataBank!F2040="failed",DataBank!B2040,"")</f>
        <v/>
      </c>
      <c r="C2040" t="str">
        <f>IF(DataBank!F2040="failed",DataBank!L2040,"")</f>
        <v/>
      </c>
    </row>
    <row r="2041" spans="1:3" ht="15" hidden="1" customHeight="1" x14ac:dyDescent="0.25">
      <c r="A2041">
        <v>2039</v>
      </c>
      <c r="B2041" t="str">
        <f>IF(DataBank!F2041="failed",DataBank!B2041,"")</f>
        <v/>
      </c>
      <c r="C2041" t="str">
        <f>IF(DataBank!F2041="failed",DataBank!L2041,"")</f>
        <v/>
      </c>
    </row>
    <row r="2042" spans="1:3" ht="15" hidden="1" customHeight="1" x14ac:dyDescent="0.25">
      <c r="A2042">
        <v>2040</v>
      </c>
      <c r="B2042" t="str">
        <f>IF(DataBank!F2042="failed",DataBank!B2042,"")</f>
        <v/>
      </c>
      <c r="C2042" t="str">
        <f>IF(DataBank!F2042="failed",DataBank!L2042,"")</f>
        <v/>
      </c>
    </row>
    <row r="2043" spans="1:3" ht="15" hidden="1" customHeight="1" x14ac:dyDescent="0.25">
      <c r="A2043">
        <v>2041</v>
      </c>
      <c r="B2043" t="str">
        <f>IF(DataBank!F2043="failed",DataBank!B2043,"")</f>
        <v/>
      </c>
      <c r="C2043" t="str">
        <f>IF(DataBank!F2043="failed",DataBank!L2043,"")</f>
        <v/>
      </c>
    </row>
    <row r="2044" spans="1:3" ht="15" hidden="1" customHeight="1" x14ac:dyDescent="0.25">
      <c r="A2044">
        <v>2042</v>
      </c>
      <c r="B2044" t="str">
        <f>IF(DataBank!F2044="failed",DataBank!B2044,"")</f>
        <v/>
      </c>
      <c r="C2044" t="str">
        <f>IF(DataBank!F2044="failed",DataBank!L2044,"")</f>
        <v/>
      </c>
    </row>
    <row r="2045" spans="1:3" ht="15" hidden="1" customHeight="1" x14ac:dyDescent="0.25">
      <c r="A2045">
        <v>2043</v>
      </c>
      <c r="B2045" t="str">
        <f>IF(DataBank!F2045="failed",DataBank!B2045,"")</f>
        <v/>
      </c>
      <c r="C2045" t="str">
        <f>IF(DataBank!F2045="failed",DataBank!L2045,"")</f>
        <v/>
      </c>
    </row>
    <row r="2046" spans="1:3" ht="15" hidden="1" customHeight="1" x14ac:dyDescent="0.25">
      <c r="A2046">
        <v>2044</v>
      </c>
      <c r="B2046" t="str">
        <f>IF(DataBank!F2046="failed",DataBank!B2046,"")</f>
        <v/>
      </c>
      <c r="C2046" t="str">
        <f>IF(DataBank!F2046="failed",DataBank!L2046,"")</f>
        <v/>
      </c>
    </row>
    <row r="2047" spans="1:3" ht="15" hidden="1" customHeight="1" x14ac:dyDescent="0.25">
      <c r="A2047">
        <v>2045</v>
      </c>
      <c r="B2047" t="str">
        <f>IF(DataBank!F2047="failed",DataBank!B2047,"")</f>
        <v/>
      </c>
      <c r="C2047" t="str">
        <f>IF(DataBank!F2047="failed",DataBank!L2047,"")</f>
        <v/>
      </c>
    </row>
    <row r="2048" spans="1:3" ht="15" hidden="1" customHeight="1" x14ac:dyDescent="0.25">
      <c r="A2048">
        <v>2046</v>
      </c>
      <c r="B2048" t="str">
        <f>IF(DataBank!F2048="failed",DataBank!B2048,"")</f>
        <v/>
      </c>
      <c r="C2048" t="str">
        <f>IF(DataBank!F2048="failed",DataBank!L2048,"")</f>
        <v/>
      </c>
    </row>
    <row r="2049" spans="1:3" ht="15" hidden="1" customHeight="1" x14ac:dyDescent="0.25">
      <c r="A2049">
        <v>2047</v>
      </c>
      <c r="B2049" t="str">
        <f>IF(DataBank!F2049="failed",DataBank!B2049,"")</f>
        <v/>
      </c>
      <c r="C2049" t="str">
        <f>IF(DataBank!F2049="failed",DataBank!L2049,"")</f>
        <v/>
      </c>
    </row>
    <row r="2050" spans="1:3" ht="15" hidden="1" customHeight="1" x14ac:dyDescent="0.25">
      <c r="A2050">
        <v>2048</v>
      </c>
      <c r="B2050" t="str">
        <f>IF(DataBank!F2050="failed",DataBank!B2050,"")</f>
        <v/>
      </c>
      <c r="C2050" t="str">
        <f>IF(DataBank!F2050="failed",DataBank!L2050,"")</f>
        <v/>
      </c>
    </row>
    <row r="2051" spans="1:3" ht="15" hidden="1" customHeight="1" x14ac:dyDescent="0.25">
      <c r="A2051">
        <v>2049</v>
      </c>
      <c r="B2051" t="str">
        <f>IF(DataBank!F2051="failed",DataBank!B2051,"")</f>
        <v/>
      </c>
      <c r="C2051" t="str">
        <f>IF(DataBank!F2051="failed",DataBank!L2051,"")</f>
        <v/>
      </c>
    </row>
    <row r="2052" spans="1:3" ht="15" hidden="1" customHeight="1" x14ac:dyDescent="0.25">
      <c r="A2052">
        <v>2050</v>
      </c>
      <c r="B2052" t="str">
        <f>IF(DataBank!F2052="failed",DataBank!B2052,"")</f>
        <v/>
      </c>
      <c r="C2052" t="str">
        <f>IF(DataBank!F2052="failed",DataBank!L2052,"")</f>
        <v/>
      </c>
    </row>
    <row r="2053" spans="1:3" ht="15" hidden="1" customHeight="1" x14ac:dyDescent="0.25">
      <c r="A2053">
        <v>2051</v>
      </c>
      <c r="B2053" t="str">
        <f>IF(DataBank!F2053="failed",DataBank!B2053,"")</f>
        <v/>
      </c>
      <c r="C2053" t="str">
        <f>IF(DataBank!F2053="failed",DataBank!L2053,"")</f>
        <v/>
      </c>
    </row>
    <row r="2054" spans="1:3" ht="15" hidden="1" customHeight="1" x14ac:dyDescent="0.25">
      <c r="A2054">
        <v>2052</v>
      </c>
      <c r="B2054" t="str">
        <f>IF(DataBank!F2054="failed",DataBank!B2054,"")</f>
        <v/>
      </c>
      <c r="C2054" t="str">
        <f>IF(DataBank!F2054="failed",DataBank!L2054,"")</f>
        <v/>
      </c>
    </row>
    <row r="2055" spans="1:3" ht="15" hidden="1" customHeight="1" x14ac:dyDescent="0.25">
      <c r="A2055">
        <v>2053</v>
      </c>
      <c r="B2055" t="str">
        <f>IF(DataBank!F2055="failed",DataBank!B2055,"")</f>
        <v/>
      </c>
      <c r="C2055" t="str">
        <f>IF(DataBank!F2055="failed",DataBank!L2055,"")</f>
        <v/>
      </c>
    </row>
    <row r="2056" spans="1:3" ht="15" hidden="1" customHeight="1" x14ac:dyDescent="0.25">
      <c r="A2056">
        <v>2054</v>
      </c>
      <c r="B2056" t="str">
        <f>IF(DataBank!F2056="failed",DataBank!B2056,"")</f>
        <v/>
      </c>
      <c r="C2056" t="str">
        <f>IF(DataBank!F2056="failed",DataBank!L2056,"")</f>
        <v/>
      </c>
    </row>
    <row r="2057" spans="1:3" ht="15" hidden="1" customHeight="1" x14ac:dyDescent="0.25">
      <c r="A2057">
        <v>2055</v>
      </c>
      <c r="B2057" t="str">
        <f>IF(DataBank!F2057="failed",DataBank!B2057,"")</f>
        <v/>
      </c>
      <c r="C2057" t="str">
        <f>IF(DataBank!F2057="failed",DataBank!L2057,"")</f>
        <v/>
      </c>
    </row>
    <row r="2058" spans="1:3" ht="15" hidden="1" customHeight="1" x14ac:dyDescent="0.25">
      <c r="A2058">
        <v>2056</v>
      </c>
      <c r="B2058" t="str">
        <f>IF(DataBank!F2058="failed",DataBank!B2058,"")</f>
        <v/>
      </c>
      <c r="C2058" t="str">
        <f>IF(DataBank!F2058="failed",DataBank!L2058,"")</f>
        <v/>
      </c>
    </row>
    <row r="2059" spans="1:3" ht="15" hidden="1" customHeight="1" x14ac:dyDescent="0.25">
      <c r="A2059">
        <v>2057</v>
      </c>
      <c r="B2059" t="str">
        <f>IF(DataBank!F2059="failed",DataBank!B2059,"")</f>
        <v/>
      </c>
      <c r="C2059" t="str">
        <f>IF(DataBank!F2059="failed",DataBank!L2059,"")</f>
        <v/>
      </c>
    </row>
    <row r="2060" spans="1:3" ht="15" hidden="1" customHeight="1" x14ac:dyDescent="0.25">
      <c r="A2060">
        <v>2058</v>
      </c>
      <c r="B2060" t="str">
        <f>IF(DataBank!F2060="failed",DataBank!B2060,"")</f>
        <v/>
      </c>
      <c r="C2060" t="str">
        <f>IF(DataBank!F2060="failed",DataBank!L2060,"")</f>
        <v/>
      </c>
    </row>
    <row r="2061" spans="1:3" ht="15" hidden="1" customHeight="1" x14ac:dyDescent="0.25">
      <c r="A2061">
        <v>2059</v>
      </c>
      <c r="B2061" t="str">
        <f>IF(DataBank!F2061="failed",DataBank!B2061,"")</f>
        <v/>
      </c>
      <c r="C2061" t="str">
        <f>IF(DataBank!F2061="failed",DataBank!L2061,"")</f>
        <v/>
      </c>
    </row>
    <row r="2062" spans="1:3" ht="15" hidden="1" customHeight="1" x14ac:dyDescent="0.25">
      <c r="A2062">
        <v>2060</v>
      </c>
      <c r="B2062" t="str">
        <f>IF(DataBank!F2062="failed",DataBank!B2062,"")</f>
        <v/>
      </c>
      <c r="C2062" t="str">
        <f>IF(DataBank!F2062="failed",DataBank!L2062,"")</f>
        <v/>
      </c>
    </row>
    <row r="2063" spans="1:3" ht="15" hidden="1" customHeight="1" x14ac:dyDescent="0.25">
      <c r="A2063">
        <v>2061</v>
      </c>
      <c r="B2063" t="str">
        <f>IF(DataBank!F2063="failed",DataBank!B2063,"")</f>
        <v/>
      </c>
      <c r="C2063" t="str">
        <f>IF(DataBank!F2063="failed",DataBank!L2063,"")</f>
        <v/>
      </c>
    </row>
    <row r="2064" spans="1:3" ht="15" hidden="1" customHeight="1" x14ac:dyDescent="0.25">
      <c r="A2064">
        <v>2062</v>
      </c>
      <c r="B2064" t="str">
        <f>IF(DataBank!F2064="failed",DataBank!B2064,"")</f>
        <v/>
      </c>
      <c r="C2064" t="str">
        <f>IF(DataBank!F2064="failed",DataBank!L2064,"")</f>
        <v/>
      </c>
    </row>
    <row r="2065" spans="1:3" ht="15" hidden="1" customHeight="1" x14ac:dyDescent="0.25">
      <c r="A2065">
        <v>2063</v>
      </c>
      <c r="B2065" t="str">
        <f>IF(DataBank!F2065="failed",DataBank!B2065,"")</f>
        <v/>
      </c>
      <c r="C2065" t="str">
        <f>IF(DataBank!F2065="failed",DataBank!L2065,"")</f>
        <v/>
      </c>
    </row>
    <row r="2066" spans="1:3" ht="15" hidden="1" customHeight="1" x14ac:dyDescent="0.25">
      <c r="A2066">
        <v>2064</v>
      </c>
      <c r="B2066" t="str">
        <f>IF(DataBank!F2066="failed",DataBank!B2066,"")</f>
        <v/>
      </c>
      <c r="C2066" t="str">
        <f>IF(DataBank!F2066="failed",DataBank!L2066,"")</f>
        <v/>
      </c>
    </row>
    <row r="2067" spans="1:3" ht="15" hidden="1" customHeight="1" x14ac:dyDescent="0.25">
      <c r="A2067">
        <v>2065</v>
      </c>
      <c r="B2067" t="str">
        <f>IF(DataBank!F2067="failed",DataBank!B2067,"")</f>
        <v/>
      </c>
      <c r="C2067" t="str">
        <f>IF(DataBank!F2067="failed",DataBank!L2067,"")</f>
        <v/>
      </c>
    </row>
    <row r="2068" spans="1:3" ht="15" hidden="1" customHeight="1" x14ac:dyDescent="0.25">
      <c r="A2068">
        <v>2066</v>
      </c>
      <c r="B2068" t="str">
        <f>IF(DataBank!F2068="failed",DataBank!B2068,"")</f>
        <v/>
      </c>
      <c r="C2068" t="str">
        <f>IF(DataBank!F2068="failed",DataBank!L2068,"")</f>
        <v/>
      </c>
    </row>
    <row r="2069" spans="1:3" ht="15" hidden="1" customHeight="1" x14ac:dyDescent="0.25">
      <c r="A2069">
        <v>2067</v>
      </c>
      <c r="B2069" t="str">
        <f>IF(DataBank!F2069="failed",DataBank!B2069,"")</f>
        <v/>
      </c>
      <c r="C2069" t="str">
        <f>IF(DataBank!F2069="failed",DataBank!L2069,"")</f>
        <v/>
      </c>
    </row>
    <row r="2070" spans="1:3" ht="15" hidden="1" customHeight="1" x14ac:dyDescent="0.25">
      <c r="A2070">
        <v>2068</v>
      </c>
      <c r="B2070" t="str">
        <f>IF(DataBank!F2070="failed",DataBank!B2070,"")</f>
        <v/>
      </c>
      <c r="C2070" t="str">
        <f>IF(DataBank!F2070="failed",DataBank!L2070,"")</f>
        <v/>
      </c>
    </row>
    <row r="2071" spans="1:3" ht="15" hidden="1" customHeight="1" x14ac:dyDescent="0.25">
      <c r="A2071">
        <v>2069</v>
      </c>
      <c r="B2071" t="str">
        <f>IF(DataBank!F2071="failed",DataBank!B2071,"")</f>
        <v/>
      </c>
      <c r="C2071" t="str">
        <f>IF(DataBank!F2071="failed",DataBank!L2071,"")</f>
        <v/>
      </c>
    </row>
    <row r="2072" spans="1:3" ht="15" hidden="1" customHeight="1" x14ac:dyDescent="0.25">
      <c r="A2072">
        <v>2070</v>
      </c>
      <c r="B2072" t="str">
        <f>IF(DataBank!F2072="failed",DataBank!B2072,"")</f>
        <v/>
      </c>
      <c r="C2072" t="str">
        <f>IF(DataBank!F2072="failed",DataBank!L2072,"")</f>
        <v/>
      </c>
    </row>
    <row r="2073" spans="1:3" ht="15" hidden="1" customHeight="1" x14ac:dyDescent="0.25">
      <c r="A2073">
        <v>2071</v>
      </c>
      <c r="B2073" t="str">
        <f>IF(DataBank!F2073="failed",DataBank!B2073,"")</f>
        <v/>
      </c>
      <c r="C2073" t="str">
        <f>IF(DataBank!F2073="failed",DataBank!L2073,"")</f>
        <v/>
      </c>
    </row>
    <row r="2074" spans="1:3" ht="15" hidden="1" customHeight="1" x14ac:dyDescent="0.25">
      <c r="A2074">
        <v>2072</v>
      </c>
      <c r="B2074" t="str">
        <f>IF(DataBank!F2074="failed",DataBank!B2074,"")</f>
        <v/>
      </c>
      <c r="C2074" t="str">
        <f>IF(DataBank!F2074="failed",DataBank!L2074,"")</f>
        <v/>
      </c>
    </row>
    <row r="2075" spans="1:3" ht="15" hidden="1" customHeight="1" x14ac:dyDescent="0.25">
      <c r="A2075">
        <v>2073</v>
      </c>
      <c r="B2075" t="str">
        <f>IF(DataBank!F2075="failed",DataBank!B2075,"")</f>
        <v/>
      </c>
      <c r="C2075" t="str">
        <f>IF(DataBank!F2075="failed",DataBank!L2075,"")</f>
        <v/>
      </c>
    </row>
    <row r="2076" spans="1:3" ht="15" hidden="1" customHeight="1" x14ac:dyDescent="0.25">
      <c r="A2076">
        <v>2074</v>
      </c>
      <c r="B2076" t="str">
        <f>IF(DataBank!F2076="failed",DataBank!B2076,"")</f>
        <v/>
      </c>
      <c r="C2076" t="str">
        <f>IF(DataBank!F2076="failed",DataBank!L2076,"")</f>
        <v/>
      </c>
    </row>
    <row r="2077" spans="1:3" ht="15" hidden="1" customHeight="1" x14ac:dyDescent="0.25">
      <c r="A2077">
        <v>2075</v>
      </c>
      <c r="B2077" t="str">
        <f>IF(DataBank!F2077="failed",DataBank!B2077,"")</f>
        <v/>
      </c>
      <c r="C2077" t="str">
        <f>IF(DataBank!F2077="failed",DataBank!L2077,"")</f>
        <v/>
      </c>
    </row>
    <row r="2078" spans="1:3" ht="15" hidden="1" customHeight="1" x14ac:dyDescent="0.25">
      <c r="A2078">
        <v>2076</v>
      </c>
      <c r="B2078" t="str">
        <f>IF(DataBank!F2078="failed",DataBank!B2078,"")</f>
        <v/>
      </c>
      <c r="C2078" t="str">
        <f>IF(DataBank!F2078="failed",DataBank!L2078,"")</f>
        <v/>
      </c>
    </row>
    <row r="2079" spans="1:3" ht="15" hidden="1" customHeight="1" x14ac:dyDescent="0.25">
      <c r="A2079">
        <v>2077</v>
      </c>
      <c r="B2079" t="str">
        <f>IF(DataBank!F2079="failed",DataBank!B2079,"")</f>
        <v/>
      </c>
      <c r="C2079" t="str">
        <f>IF(DataBank!F2079="failed",DataBank!L2079,"")</f>
        <v/>
      </c>
    </row>
    <row r="2080" spans="1:3" ht="15" hidden="1" customHeight="1" x14ac:dyDescent="0.25">
      <c r="A2080">
        <v>2078</v>
      </c>
      <c r="B2080" t="str">
        <f>IF(DataBank!F2080="failed",DataBank!B2080,"")</f>
        <v/>
      </c>
      <c r="C2080" t="str">
        <f>IF(DataBank!F2080="failed",DataBank!L2080,"")</f>
        <v/>
      </c>
    </row>
    <row r="2081" spans="1:3" ht="15" hidden="1" customHeight="1" x14ac:dyDescent="0.25">
      <c r="A2081">
        <v>2079</v>
      </c>
      <c r="B2081" t="str">
        <f>IF(DataBank!F2081="failed",DataBank!B2081,"")</f>
        <v/>
      </c>
      <c r="C2081" t="str">
        <f>IF(DataBank!F2081="failed",DataBank!L2081,"")</f>
        <v/>
      </c>
    </row>
    <row r="2082" spans="1:3" ht="15" hidden="1" customHeight="1" x14ac:dyDescent="0.25">
      <c r="A2082">
        <v>2080</v>
      </c>
      <c r="B2082" t="str">
        <f>IF(DataBank!F2082="failed",DataBank!B2082,"")</f>
        <v/>
      </c>
      <c r="C2082" t="str">
        <f>IF(DataBank!F2082="failed",DataBank!L2082,"")</f>
        <v/>
      </c>
    </row>
    <row r="2083" spans="1:3" ht="15" hidden="1" customHeight="1" x14ac:dyDescent="0.25">
      <c r="A2083">
        <v>2081</v>
      </c>
      <c r="B2083" t="str">
        <f>IF(DataBank!F2083="failed",DataBank!B2083,"")</f>
        <v/>
      </c>
      <c r="C2083" t="str">
        <f>IF(DataBank!F2083="failed",DataBank!L2083,"")</f>
        <v/>
      </c>
    </row>
    <row r="2084" spans="1:3" ht="15" hidden="1" customHeight="1" x14ac:dyDescent="0.25">
      <c r="A2084">
        <v>2082</v>
      </c>
      <c r="B2084" t="str">
        <f>IF(DataBank!F2084="failed",DataBank!B2084,"")</f>
        <v/>
      </c>
      <c r="C2084" t="str">
        <f>IF(DataBank!F2084="failed",DataBank!L2084,"")</f>
        <v/>
      </c>
    </row>
    <row r="2085" spans="1:3" ht="15" hidden="1" customHeight="1" x14ac:dyDescent="0.25">
      <c r="A2085">
        <v>2083</v>
      </c>
      <c r="B2085" t="str">
        <f>IF(DataBank!F2085="failed",DataBank!B2085,"")</f>
        <v/>
      </c>
      <c r="C2085" t="str">
        <f>IF(DataBank!F2085="failed",DataBank!L2085,"")</f>
        <v/>
      </c>
    </row>
    <row r="2086" spans="1:3" ht="15" hidden="1" customHeight="1" x14ac:dyDescent="0.25">
      <c r="A2086">
        <v>2084</v>
      </c>
      <c r="B2086" t="str">
        <f>IF(DataBank!F2086="failed",DataBank!B2086,"")</f>
        <v/>
      </c>
      <c r="C2086" t="str">
        <f>IF(DataBank!F2086="failed",DataBank!L2086,"")</f>
        <v/>
      </c>
    </row>
    <row r="2087" spans="1:3" ht="15" hidden="1" customHeight="1" x14ac:dyDescent="0.25">
      <c r="A2087">
        <v>2085</v>
      </c>
      <c r="B2087" t="str">
        <f>IF(DataBank!F2087="failed",DataBank!B2087,"")</f>
        <v/>
      </c>
      <c r="C2087" t="str">
        <f>IF(DataBank!F2087="failed",DataBank!L2087,"")</f>
        <v/>
      </c>
    </row>
    <row r="2088" spans="1:3" ht="15" hidden="1" customHeight="1" x14ac:dyDescent="0.25">
      <c r="A2088">
        <v>2086</v>
      </c>
      <c r="B2088" t="str">
        <f>IF(DataBank!F2088="failed",DataBank!B2088,"")</f>
        <v/>
      </c>
      <c r="C2088" t="str">
        <f>IF(DataBank!F2088="failed",DataBank!L2088,"")</f>
        <v/>
      </c>
    </row>
    <row r="2089" spans="1:3" ht="15" hidden="1" customHeight="1" x14ac:dyDescent="0.25">
      <c r="A2089">
        <v>2087</v>
      </c>
      <c r="B2089" t="str">
        <f>IF(DataBank!F2089="failed",DataBank!B2089,"")</f>
        <v/>
      </c>
      <c r="C2089" t="str">
        <f>IF(DataBank!F2089="failed",DataBank!L2089,"")</f>
        <v/>
      </c>
    </row>
    <row r="2090" spans="1:3" ht="15" hidden="1" customHeight="1" x14ac:dyDescent="0.25">
      <c r="A2090">
        <v>2088</v>
      </c>
      <c r="B2090" t="str">
        <f>IF(DataBank!F2090="failed",DataBank!B2090,"")</f>
        <v/>
      </c>
      <c r="C2090" t="str">
        <f>IF(DataBank!F2090="failed",DataBank!L2090,"")</f>
        <v/>
      </c>
    </row>
    <row r="2091" spans="1:3" ht="15" hidden="1" customHeight="1" x14ac:dyDescent="0.25">
      <c r="A2091">
        <v>2089</v>
      </c>
      <c r="B2091" t="str">
        <f>IF(DataBank!F2091="failed",DataBank!B2091,"")</f>
        <v/>
      </c>
      <c r="C2091" t="str">
        <f>IF(DataBank!F2091="failed",DataBank!L2091,"")</f>
        <v/>
      </c>
    </row>
    <row r="2092" spans="1:3" ht="15" hidden="1" customHeight="1" x14ac:dyDescent="0.25">
      <c r="A2092">
        <v>2090</v>
      </c>
      <c r="B2092" t="str">
        <f>IF(DataBank!F2092="failed",DataBank!B2092,"")</f>
        <v/>
      </c>
      <c r="C2092" t="str">
        <f>IF(DataBank!F2092="failed",DataBank!L2092,"")</f>
        <v/>
      </c>
    </row>
    <row r="2093" spans="1:3" ht="15" hidden="1" customHeight="1" x14ac:dyDescent="0.25">
      <c r="A2093">
        <v>2091</v>
      </c>
      <c r="B2093" t="str">
        <f>IF(DataBank!F2093="failed",DataBank!B2093,"")</f>
        <v/>
      </c>
      <c r="C2093" t="str">
        <f>IF(DataBank!F2093="failed",DataBank!L2093,"")</f>
        <v/>
      </c>
    </row>
    <row r="2094" spans="1:3" ht="15" hidden="1" customHeight="1" x14ac:dyDescent="0.25">
      <c r="A2094">
        <v>2092</v>
      </c>
      <c r="B2094" t="str">
        <f>IF(DataBank!F2094="failed",DataBank!B2094,"")</f>
        <v/>
      </c>
      <c r="C2094" t="str">
        <f>IF(DataBank!F2094="failed",DataBank!L2094,"")</f>
        <v/>
      </c>
    </row>
    <row r="2095" spans="1:3" ht="15" hidden="1" customHeight="1" x14ac:dyDescent="0.25">
      <c r="A2095">
        <v>2093</v>
      </c>
      <c r="B2095" t="str">
        <f>IF(DataBank!F2095="failed",DataBank!B2095,"")</f>
        <v/>
      </c>
      <c r="C2095" t="str">
        <f>IF(DataBank!F2095="failed",DataBank!L2095,"")</f>
        <v/>
      </c>
    </row>
    <row r="2096" spans="1:3" ht="15" hidden="1" customHeight="1" x14ac:dyDescent="0.25">
      <c r="A2096">
        <v>2094</v>
      </c>
      <c r="B2096" t="str">
        <f>IF(DataBank!F2096="failed",DataBank!B2096,"")</f>
        <v/>
      </c>
      <c r="C2096" t="str">
        <f>IF(DataBank!F2096="failed",DataBank!L2096,"")</f>
        <v/>
      </c>
    </row>
    <row r="2097" spans="1:3" ht="15" hidden="1" customHeight="1" x14ac:dyDescent="0.25">
      <c r="A2097">
        <v>2095</v>
      </c>
      <c r="B2097" t="str">
        <f>IF(DataBank!F2097="failed",DataBank!B2097,"")</f>
        <v/>
      </c>
      <c r="C2097" t="str">
        <f>IF(DataBank!F2097="failed",DataBank!L2097,"")</f>
        <v/>
      </c>
    </row>
    <row r="2098" spans="1:3" ht="15" hidden="1" customHeight="1" x14ac:dyDescent="0.25">
      <c r="A2098">
        <v>2096</v>
      </c>
      <c r="B2098" t="str">
        <f>IF(DataBank!F2098="failed",DataBank!B2098,"")</f>
        <v/>
      </c>
      <c r="C2098" t="str">
        <f>IF(DataBank!F2098="failed",DataBank!L2098,"")</f>
        <v/>
      </c>
    </row>
    <row r="2099" spans="1:3" ht="15" hidden="1" customHeight="1" x14ac:dyDescent="0.25">
      <c r="A2099">
        <v>2097</v>
      </c>
      <c r="B2099" t="str">
        <f>IF(DataBank!F2099="failed",DataBank!B2099,"")</f>
        <v/>
      </c>
      <c r="C2099" t="str">
        <f>IF(DataBank!F2099="failed",DataBank!L2099,"")</f>
        <v/>
      </c>
    </row>
    <row r="2100" spans="1:3" ht="15" hidden="1" customHeight="1" x14ac:dyDescent="0.25">
      <c r="A2100">
        <v>2098</v>
      </c>
      <c r="B2100" t="str">
        <f>IF(DataBank!F2100="failed",DataBank!B2100,"")</f>
        <v/>
      </c>
      <c r="C2100" t="str">
        <f>IF(DataBank!F2100="failed",DataBank!L2100,"")</f>
        <v/>
      </c>
    </row>
    <row r="2101" spans="1:3" ht="15" hidden="1" customHeight="1" x14ac:dyDescent="0.25">
      <c r="A2101">
        <v>2099</v>
      </c>
      <c r="B2101" t="str">
        <f>IF(DataBank!F2101="failed",DataBank!B2101,"")</f>
        <v/>
      </c>
      <c r="C2101" t="str">
        <f>IF(DataBank!F2101="failed",DataBank!L2101,"")</f>
        <v/>
      </c>
    </row>
    <row r="2102" spans="1:3" ht="15" hidden="1" customHeight="1" x14ac:dyDescent="0.25">
      <c r="A2102">
        <v>2100</v>
      </c>
      <c r="B2102" t="str">
        <f>IF(DataBank!F2102="failed",DataBank!B2102,"")</f>
        <v/>
      </c>
      <c r="C2102" t="str">
        <f>IF(DataBank!F2102="failed",DataBank!L2102,"")</f>
        <v/>
      </c>
    </row>
    <row r="2103" spans="1:3" ht="15" hidden="1" customHeight="1" x14ac:dyDescent="0.25">
      <c r="A2103">
        <v>2101</v>
      </c>
      <c r="B2103" t="str">
        <f>IF(DataBank!F2103="failed",DataBank!B2103,"")</f>
        <v/>
      </c>
      <c r="C2103" t="str">
        <f>IF(DataBank!F2103="failed",DataBank!L2103,"")</f>
        <v/>
      </c>
    </row>
    <row r="2104" spans="1:3" ht="15" hidden="1" customHeight="1" x14ac:dyDescent="0.25">
      <c r="A2104">
        <v>2102</v>
      </c>
      <c r="B2104" t="str">
        <f>IF(DataBank!F2104="failed",DataBank!B2104,"")</f>
        <v/>
      </c>
      <c r="C2104" t="str">
        <f>IF(DataBank!F2104="failed",DataBank!L2104,"")</f>
        <v/>
      </c>
    </row>
    <row r="2105" spans="1:3" ht="15" hidden="1" customHeight="1" x14ac:dyDescent="0.25">
      <c r="A2105">
        <v>2103</v>
      </c>
      <c r="B2105" t="str">
        <f>IF(DataBank!F2105="failed",DataBank!B2105,"")</f>
        <v/>
      </c>
      <c r="C2105" t="str">
        <f>IF(DataBank!F2105="failed",DataBank!L2105,"")</f>
        <v/>
      </c>
    </row>
    <row r="2106" spans="1:3" ht="15" hidden="1" customHeight="1" x14ac:dyDescent="0.25">
      <c r="A2106">
        <v>2104</v>
      </c>
      <c r="B2106" t="str">
        <f>IF(DataBank!F2106="failed",DataBank!B2106,"")</f>
        <v/>
      </c>
      <c r="C2106" t="str">
        <f>IF(DataBank!F2106="failed",DataBank!L2106,"")</f>
        <v/>
      </c>
    </row>
    <row r="2107" spans="1:3" ht="15" hidden="1" customHeight="1" x14ac:dyDescent="0.25">
      <c r="A2107">
        <v>2105</v>
      </c>
      <c r="B2107" t="str">
        <f>IF(DataBank!F2107="failed",DataBank!B2107,"")</f>
        <v/>
      </c>
      <c r="C2107" t="str">
        <f>IF(DataBank!F2107="failed",DataBank!L2107,"")</f>
        <v/>
      </c>
    </row>
    <row r="2108" spans="1:3" ht="15" hidden="1" customHeight="1" x14ac:dyDescent="0.25">
      <c r="A2108">
        <v>2106</v>
      </c>
      <c r="B2108" t="str">
        <f>IF(DataBank!F2108="failed",DataBank!B2108,"")</f>
        <v/>
      </c>
      <c r="C2108" t="str">
        <f>IF(DataBank!F2108="failed",DataBank!L2108,"")</f>
        <v/>
      </c>
    </row>
    <row r="2109" spans="1:3" ht="15" hidden="1" customHeight="1" x14ac:dyDescent="0.25">
      <c r="A2109">
        <v>2107</v>
      </c>
      <c r="B2109" t="str">
        <f>IF(DataBank!F2109="failed",DataBank!B2109,"")</f>
        <v/>
      </c>
      <c r="C2109" t="str">
        <f>IF(DataBank!F2109="failed",DataBank!L2109,"")</f>
        <v/>
      </c>
    </row>
    <row r="2110" spans="1:3" ht="15" hidden="1" customHeight="1" x14ac:dyDescent="0.25">
      <c r="A2110">
        <v>2108</v>
      </c>
      <c r="B2110" t="str">
        <f>IF(DataBank!F2110="failed",DataBank!B2110,"")</f>
        <v/>
      </c>
      <c r="C2110" t="str">
        <f>IF(DataBank!F2110="failed",DataBank!L2110,"")</f>
        <v/>
      </c>
    </row>
    <row r="2111" spans="1:3" ht="15" hidden="1" customHeight="1" x14ac:dyDescent="0.25">
      <c r="A2111">
        <v>2109</v>
      </c>
      <c r="B2111" t="str">
        <f>IF(DataBank!F2111="failed",DataBank!B2111,"")</f>
        <v/>
      </c>
      <c r="C2111" t="str">
        <f>IF(DataBank!F2111="failed",DataBank!L2111,"")</f>
        <v/>
      </c>
    </row>
    <row r="2112" spans="1:3" ht="15" hidden="1" customHeight="1" x14ac:dyDescent="0.25">
      <c r="A2112">
        <v>2110</v>
      </c>
      <c r="B2112" t="str">
        <f>IF(DataBank!F2112="failed",DataBank!B2112,"")</f>
        <v/>
      </c>
      <c r="C2112" t="str">
        <f>IF(DataBank!F2112="failed",DataBank!L2112,"")</f>
        <v/>
      </c>
    </row>
    <row r="2113" spans="1:3" ht="15" hidden="1" customHeight="1" x14ac:dyDescent="0.25">
      <c r="A2113">
        <v>2111</v>
      </c>
      <c r="B2113" t="str">
        <f>IF(DataBank!F2113="failed",DataBank!B2113,"")</f>
        <v/>
      </c>
      <c r="C2113" t="str">
        <f>IF(DataBank!F2113="failed",DataBank!L2113,"")</f>
        <v/>
      </c>
    </row>
    <row r="2114" spans="1:3" ht="15" hidden="1" customHeight="1" x14ac:dyDescent="0.25">
      <c r="A2114">
        <v>2112</v>
      </c>
      <c r="B2114" t="str">
        <f>IF(DataBank!F2114="failed",DataBank!B2114,"")</f>
        <v/>
      </c>
      <c r="C2114" t="str">
        <f>IF(DataBank!F2114="failed",DataBank!L2114,"")</f>
        <v/>
      </c>
    </row>
    <row r="2115" spans="1:3" ht="15" hidden="1" customHeight="1" x14ac:dyDescent="0.25">
      <c r="A2115">
        <v>2113</v>
      </c>
      <c r="B2115" t="str">
        <f>IF(DataBank!F2115="failed",DataBank!B2115,"")</f>
        <v/>
      </c>
      <c r="C2115" t="str">
        <f>IF(DataBank!F2115="failed",DataBank!L2115,"")</f>
        <v/>
      </c>
    </row>
    <row r="2116" spans="1:3" ht="15" hidden="1" customHeight="1" x14ac:dyDescent="0.25">
      <c r="A2116">
        <v>2114</v>
      </c>
      <c r="B2116" t="str">
        <f>IF(DataBank!F2116="failed",DataBank!B2116,"")</f>
        <v/>
      </c>
      <c r="C2116" t="str">
        <f>IF(DataBank!F2116="failed",DataBank!L2116,"")</f>
        <v/>
      </c>
    </row>
    <row r="2117" spans="1:3" ht="15" hidden="1" customHeight="1" x14ac:dyDescent="0.25">
      <c r="A2117">
        <v>2115</v>
      </c>
      <c r="B2117" t="str">
        <f>IF(DataBank!F2117="failed",DataBank!B2117,"")</f>
        <v/>
      </c>
      <c r="C2117" t="str">
        <f>IF(DataBank!F2117="failed",DataBank!L2117,"")</f>
        <v/>
      </c>
    </row>
    <row r="2118" spans="1:3" ht="15" hidden="1" customHeight="1" x14ac:dyDescent="0.25">
      <c r="A2118">
        <v>2116</v>
      </c>
      <c r="B2118" t="str">
        <f>IF(DataBank!F2118="failed",DataBank!B2118,"")</f>
        <v/>
      </c>
      <c r="C2118" t="str">
        <f>IF(DataBank!F2118="failed",DataBank!L2118,"")</f>
        <v/>
      </c>
    </row>
    <row r="2119" spans="1:3" ht="15" hidden="1" customHeight="1" x14ac:dyDescent="0.25">
      <c r="A2119">
        <v>2117</v>
      </c>
      <c r="B2119" t="str">
        <f>IF(DataBank!F2119="failed",DataBank!B2119,"")</f>
        <v/>
      </c>
      <c r="C2119" t="str">
        <f>IF(DataBank!F2119="failed",DataBank!L2119,"")</f>
        <v/>
      </c>
    </row>
    <row r="2120" spans="1:3" ht="15" hidden="1" customHeight="1" x14ac:dyDescent="0.25">
      <c r="A2120">
        <v>2118</v>
      </c>
      <c r="B2120" t="str">
        <f>IF(DataBank!F2120="failed",DataBank!B2120,"")</f>
        <v/>
      </c>
      <c r="C2120" t="str">
        <f>IF(DataBank!F2120="failed",DataBank!L2120,"")</f>
        <v/>
      </c>
    </row>
    <row r="2121" spans="1:3" ht="15" hidden="1" customHeight="1" x14ac:dyDescent="0.25">
      <c r="A2121">
        <v>2119</v>
      </c>
      <c r="B2121" t="str">
        <f>IF(DataBank!F2121="failed",DataBank!B2121,"")</f>
        <v/>
      </c>
      <c r="C2121" t="str">
        <f>IF(DataBank!F2121="failed",DataBank!L2121,"")</f>
        <v/>
      </c>
    </row>
    <row r="2122" spans="1:3" ht="15" hidden="1" customHeight="1" x14ac:dyDescent="0.25">
      <c r="A2122">
        <v>2120</v>
      </c>
      <c r="B2122" t="str">
        <f>IF(DataBank!F2122="failed",DataBank!B2122,"")</f>
        <v/>
      </c>
      <c r="C2122" t="str">
        <f>IF(DataBank!F2122="failed",DataBank!L2122,"")</f>
        <v/>
      </c>
    </row>
    <row r="2123" spans="1:3" ht="15" customHeight="1" x14ac:dyDescent="0.25">
      <c r="A2123">
        <v>2121</v>
      </c>
      <c r="B2123" t="str">
        <f>IF(DataBank!F2123="failed",DataBank!B2123,"")</f>
        <v>Legend of Decay</v>
      </c>
      <c r="C2123">
        <f>IF(DataBank!F2123="failed",DataBank!L2123,"")</f>
        <v>10</v>
      </c>
    </row>
    <row r="2124" spans="1:3" ht="15" customHeight="1" x14ac:dyDescent="0.25">
      <c r="A2124">
        <v>2122</v>
      </c>
      <c r="B2124" t="str">
        <f>IF(DataBank!F2124="failed",DataBank!B2124,"")</f>
        <v>CapitÃ¡n Kalani y el sindicato robÃ³tico</v>
      </c>
      <c r="C2124">
        <f>IF(DataBank!F2124="failed",DataBank!L2124,"")</f>
        <v>3</v>
      </c>
    </row>
    <row r="2125" spans="1:3" ht="15" customHeight="1" x14ac:dyDescent="0.25">
      <c r="A2125">
        <v>2123</v>
      </c>
      <c r="B2125" t="str">
        <f>IF(DataBank!F2125="failed",DataBank!B2125,"")</f>
        <v>3D Art for "Extreme Hugtime Simulation Challenge"</v>
      </c>
      <c r="C2125">
        <f>IF(DataBank!F2125="failed",DataBank!L2125,"")</f>
        <v>5</v>
      </c>
    </row>
    <row r="2126" spans="1:3" ht="15" customHeight="1" x14ac:dyDescent="0.25">
      <c r="A2126">
        <v>2124</v>
      </c>
      <c r="B2126" t="str">
        <f>IF(DataBank!F2126="failed",DataBank!B2126,"")</f>
        <v>AZAMAR</v>
      </c>
      <c r="C2126">
        <f>IF(DataBank!F2126="failed",DataBank!L2126,"")</f>
        <v>5</v>
      </c>
    </row>
    <row r="2127" spans="1:3" ht="15" customHeight="1" x14ac:dyDescent="0.25">
      <c r="A2127">
        <v>2125</v>
      </c>
      <c r="B2127" t="str">
        <f>IF(DataBank!F2127="failed",DataBank!B2127,"")</f>
        <v>Becoming - A Metaphysical Game About Mental Illness</v>
      </c>
      <c r="C2127">
        <f>IF(DataBank!F2127="failed",DataBank!L2127,"")</f>
        <v>27</v>
      </c>
    </row>
    <row r="2128" spans="1:3" ht="15" customHeight="1" x14ac:dyDescent="0.25">
      <c r="A2128">
        <v>2126</v>
      </c>
      <c r="B2128" t="str">
        <f>IF(DataBank!F2128="failed",DataBank!B2128,"")</f>
        <v>DodgeBall Blitz</v>
      </c>
      <c r="C2128">
        <f>IF(DataBank!F2128="failed",DataBank!L2128,"")</f>
        <v>2</v>
      </c>
    </row>
    <row r="2129" spans="1:3" ht="15" customHeight="1" x14ac:dyDescent="0.25">
      <c r="A2129">
        <v>2127</v>
      </c>
      <c r="B2129" t="str">
        <f>IF(DataBank!F2129="failed",DataBank!B2129,"")</f>
        <v>Three Monkeys - Part 1: Into the Abyss</v>
      </c>
      <c r="C2129">
        <f>IF(DataBank!F2129="failed",DataBank!L2129,"")</f>
        <v>236</v>
      </c>
    </row>
    <row r="2130" spans="1:3" ht="15" customHeight="1" x14ac:dyDescent="0.25">
      <c r="A2130">
        <v>2128</v>
      </c>
      <c r="B2130" t="str">
        <f>IF(DataBank!F2130="failed",DataBank!B2130,"")</f>
        <v>Makayla's Quest</v>
      </c>
      <c r="C2130">
        <f>IF(DataBank!F2130="failed",DataBank!L2130,"")</f>
        <v>1</v>
      </c>
    </row>
    <row r="2131" spans="1:3" ht="15" customHeight="1" x14ac:dyDescent="0.25">
      <c r="A2131">
        <v>2129</v>
      </c>
      <c r="B2131" t="str">
        <f>IF(DataBank!F2131="failed",DataBank!B2131,"")</f>
        <v>Pretty Kitty Fuzzy</v>
      </c>
      <c r="C2131">
        <f>IF(DataBank!F2131="failed",DataBank!L2131,"")</f>
        <v>12</v>
      </c>
    </row>
    <row r="2132" spans="1:3" ht="15" customHeight="1" x14ac:dyDescent="0.25">
      <c r="A2132">
        <v>2130</v>
      </c>
      <c r="B2132" t="str">
        <f>IF(DataBank!F2132="failed",DataBank!B2132,"")</f>
        <v>Wondrous Adventures: A Kid's Game</v>
      </c>
      <c r="C2132">
        <f>IF(DataBank!F2132="failed",DataBank!L2132,"")</f>
        <v>4</v>
      </c>
    </row>
    <row r="2133" spans="1:3" ht="15" customHeight="1" x14ac:dyDescent="0.25">
      <c r="A2133">
        <v>2131</v>
      </c>
      <c r="B2133" t="str">
        <f>IF(DataBank!F2133="failed",DataBank!B2133,"")</f>
        <v>Scout's Honor</v>
      </c>
      <c r="C2133">
        <f>IF(DataBank!F2133="failed",DataBank!L2133,"")</f>
        <v>3</v>
      </c>
    </row>
    <row r="2134" spans="1:3" ht="15" customHeight="1" x14ac:dyDescent="0.25">
      <c r="A2134">
        <v>2132</v>
      </c>
      <c r="B2134" t="str">
        <f>IF(DataBank!F2134="failed",DataBank!B2134,"")</f>
        <v>Universe Rush</v>
      </c>
      <c r="C2134">
        <f>IF(DataBank!F2134="failed",DataBank!L2134,"")</f>
        <v>99</v>
      </c>
    </row>
    <row r="2135" spans="1:3" ht="15" customHeight="1" x14ac:dyDescent="0.25">
      <c r="A2135">
        <v>2133</v>
      </c>
      <c r="B2135" t="str">
        <f>IF(DataBank!F2135="failed",DataBank!B2135,"")</f>
        <v>Waddle Slide - An App for iPhone and Android</v>
      </c>
      <c r="C2135">
        <f>IF(DataBank!F2135="failed",DataBank!L2135,"")</f>
        <v>3</v>
      </c>
    </row>
    <row r="2136" spans="1:3" ht="15" customHeight="1" x14ac:dyDescent="0.25">
      <c r="A2136">
        <v>2134</v>
      </c>
      <c r="B2136" t="str">
        <f>IF(DataBank!F2136="failed",DataBank!B2136,"")</f>
        <v>Prehistoric Landing</v>
      </c>
      <c r="C2136">
        <f>IF(DataBank!F2136="failed",DataBank!L2136,"")</f>
        <v>3</v>
      </c>
    </row>
    <row r="2137" spans="1:3" ht="15" customHeight="1" x14ac:dyDescent="0.25">
      <c r="A2137">
        <v>2135</v>
      </c>
      <c r="B2137" t="str">
        <f>IF(DataBank!F2137="failed",DataBank!B2137,"")</f>
        <v>Tesla's Electric Mist</v>
      </c>
      <c r="C2137">
        <f>IF(DataBank!F2137="failed",DataBank!L2137,"")</f>
        <v>22</v>
      </c>
    </row>
    <row r="2138" spans="1:3" ht="15" customHeight="1" x14ac:dyDescent="0.25">
      <c r="A2138">
        <v>2136</v>
      </c>
      <c r="B2138" t="str">
        <f>IF(DataBank!F2138="failed",DataBank!B2138,"")</f>
        <v>Dark Paradise</v>
      </c>
      <c r="C2138">
        <f>IF(DataBank!F2138="failed",DataBank!L2138,"")</f>
        <v>4</v>
      </c>
    </row>
    <row r="2139" spans="1:3" ht="15" customHeight="1" x14ac:dyDescent="0.25">
      <c r="A2139">
        <v>2137</v>
      </c>
      <c r="B2139" t="str">
        <f>IF(DataBank!F2139="failed",DataBank!B2139,"")</f>
        <v>Late To The Party : A Cold War Espionage RPG in the Baltics</v>
      </c>
      <c r="C2139">
        <f>IF(DataBank!F2139="failed",DataBank!L2139,"")</f>
        <v>534</v>
      </c>
    </row>
    <row r="2140" spans="1:3" ht="15" customHeight="1" x14ac:dyDescent="0.25">
      <c r="A2140">
        <v>2138</v>
      </c>
      <c r="B2140" t="str">
        <f>IF(DataBank!F2140="failed",DataBank!B2140,"")</f>
        <v>Tales Of Tameria - Dawning Light</v>
      </c>
      <c r="C2140">
        <f>IF(DataBank!F2140="failed",DataBank!L2140,"")</f>
        <v>12</v>
      </c>
    </row>
    <row r="2141" spans="1:3" ht="15" customHeight="1" x14ac:dyDescent="0.25">
      <c r="A2141">
        <v>2139</v>
      </c>
      <c r="B2141" t="str">
        <f>IF(DataBank!F2141="failed",DataBank!B2141,"")</f>
        <v>Manorkept</v>
      </c>
      <c r="C2141">
        <f>IF(DataBank!F2141="failed",DataBank!L2141,"")</f>
        <v>56</v>
      </c>
    </row>
    <row r="2142" spans="1:3" ht="15" customHeight="1" x14ac:dyDescent="0.25">
      <c r="A2142">
        <v>2140</v>
      </c>
      <c r="B2142" t="str">
        <f>IF(DataBank!F2142="failed",DataBank!B2142,"")</f>
        <v>Huevos Rancheros Video Game "The Sabroso Showdown "</v>
      </c>
      <c r="C2142">
        <f>IF(DataBank!F2142="failed",DataBank!L2142,"")</f>
        <v>11</v>
      </c>
    </row>
    <row r="2143" spans="1:3" ht="15" customHeight="1" x14ac:dyDescent="0.25">
      <c r="A2143">
        <v>2141</v>
      </c>
      <c r="B2143" t="str">
        <f>IF(DataBank!F2143="failed",DataBank!B2143,"")</f>
        <v>King of Consoles</v>
      </c>
      <c r="C2143">
        <f>IF(DataBank!F2143="failed",DataBank!L2143,"")</f>
        <v>0</v>
      </c>
    </row>
    <row r="2144" spans="1:3" ht="15" customHeight="1" x14ac:dyDescent="0.25">
      <c r="A2144">
        <v>2142</v>
      </c>
      <c r="B2144" t="str">
        <f>IF(DataBank!F2144="failed",DataBank!B2144,"")</f>
        <v>MEDiAN - The Colony (sci-fi exploration adventure game)</v>
      </c>
      <c r="C2144">
        <f>IF(DataBank!F2144="failed",DataBank!L2144,"")</f>
        <v>12</v>
      </c>
    </row>
    <row r="2145" spans="1:3" ht="15" customHeight="1" x14ac:dyDescent="0.25">
      <c r="A2145">
        <v>2143</v>
      </c>
      <c r="B2145" t="str">
        <f>IF(DataBank!F2145="failed",DataBank!B2145,"")</f>
        <v>Head Cap - a 3rd party Iphone, Ipad, and touch app for the Battletech board game</v>
      </c>
      <c r="C2145">
        <f>IF(DataBank!F2145="failed",DataBank!L2145,"")</f>
        <v>5</v>
      </c>
    </row>
    <row r="2146" spans="1:3" ht="15" customHeight="1" x14ac:dyDescent="0.25">
      <c r="A2146">
        <v>2144</v>
      </c>
      <c r="B2146" t="str">
        <f>IF(DataBank!F2146="failed",DataBank!B2146,"")</f>
        <v>Project Starborn</v>
      </c>
      <c r="C2146">
        <f>IF(DataBank!F2146="failed",DataBank!L2146,"")</f>
        <v>24</v>
      </c>
    </row>
    <row r="2147" spans="1:3" ht="15" customHeight="1" x14ac:dyDescent="0.25">
      <c r="A2147">
        <v>2145</v>
      </c>
      <c r="B2147" t="str">
        <f>IF(DataBank!F2147="failed",DataBank!B2147,"")</f>
        <v>Theocalypse - Mythology and Modern day collide in this RPG</v>
      </c>
      <c r="C2147">
        <f>IF(DataBank!F2147="failed",DataBank!L2147,"")</f>
        <v>89</v>
      </c>
    </row>
    <row r="2148" spans="1:3" ht="15" customHeight="1" x14ac:dyDescent="0.25">
      <c r="A2148">
        <v>2146</v>
      </c>
      <c r="B2148" t="str">
        <f>IF(DataBank!F2148="failed",DataBank!B2148,"")</f>
        <v>Nanaue eSports</v>
      </c>
      <c r="C2148">
        <f>IF(DataBank!F2148="failed",DataBank!L2148,"")</f>
        <v>1</v>
      </c>
    </row>
    <row r="2149" spans="1:3" ht="15" customHeight="1" x14ac:dyDescent="0.25">
      <c r="A2149">
        <v>2147</v>
      </c>
      <c r="B2149" t="str">
        <f>IF(DataBank!F2149="failed",DataBank!B2149,"")</f>
        <v>Johnny Rocketfingers 3</v>
      </c>
      <c r="C2149">
        <f>IF(DataBank!F2149="failed",DataBank!L2149,"")</f>
        <v>55</v>
      </c>
    </row>
    <row r="2150" spans="1:3" ht="15" customHeight="1" x14ac:dyDescent="0.25">
      <c r="A2150">
        <v>2148</v>
      </c>
      <c r="B2150" t="str">
        <f>IF(DataBank!F2150="failed",DataBank!B2150,"")</f>
        <v>ZomBlock's</v>
      </c>
      <c r="C2150">
        <f>IF(DataBank!F2150="failed",DataBank!L2150,"")</f>
        <v>2</v>
      </c>
    </row>
    <row r="2151" spans="1:3" ht="15" customHeight="1" x14ac:dyDescent="0.25">
      <c r="A2151">
        <v>2149</v>
      </c>
      <c r="B2151" t="str">
        <f>IF(DataBank!F2151="failed",DataBank!B2151,"")</f>
        <v xml:space="preserve">Project Gert on Xbox Live </v>
      </c>
      <c r="C2151">
        <f>IF(DataBank!F2151="failed",DataBank!L2151,"")</f>
        <v>0</v>
      </c>
    </row>
    <row r="2152" spans="1:3" ht="15" customHeight="1" x14ac:dyDescent="0.25">
      <c r="A2152">
        <v>2150</v>
      </c>
      <c r="B2152" t="str">
        <f>IF(DataBank!F2152="failed",DataBank!B2152,"")</f>
        <v>The Unknown Door</v>
      </c>
      <c r="C2152">
        <f>IF(DataBank!F2152="failed",DataBank!L2152,"")</f>
        <v>4</v>
      </c>
    </row>
    <row r="2153" spans="1:3" ht="15" customHeight="1" x14ac:dyDescent="0.25">
      <c r="A2153">
        <v>2151</v>
      </c>
      <c r="B2153" t="str">
        <f>IF(DataBank!F2153="failed",DataBank!B2153,"")</f>
        <v>Handee Job for PS4 Gets on Shark Tank</v>
      </c>
      <c r="C2153">
        <f>IF(DataBank!F2153="failed",DataBank!L2153,"")</f>
        <v>6</v>
      </c>
    </row>
    <row r="2154" spans="1:3" ht="15" customHeight="1" x14ac:dyDescent="0.25">
      <c r="A2154">
        <v>2152</v>
      </c>
      <c r="B2154" t="str">
        <f>IF(DataBank!F2154="failed",DataBank!B2154,"")</f>
        <v>Space Shooter RPG+</v>
      </c>
      <c r="C2154">
        <f>IF(DataBank!F2154="failed",DataBank!L2154,"")</f>
        <v>4</v>
      </c>
    </row>
    <row r="2155" spans="1:3" ht="15" customHeight="1" x14ac:dyDescent="0.25">
      <c r="A2155">
        <v>2153</v>
      </c>
      <c r="B2155" t="str">
        <f>IF(DataBank!F2155="failed",DataBank!B2155,"")</f>
        <v>It's The GOD Complex</v>
      </c>
      <c r="C2155">
        <f>IF(DataBank!F2155="failed",DataBank!L2155,"")</f>
        <v>4</v>
      </c>
    </row>
    <row r="2156" spans="1:3" ht="15" customHeight="1" x14ac:dyDescent="0.25">
      <c r="A2156">
        <v>2154</v>
      </c>
      <c r="B2156" t="str">
        <f>IF(DataBank!F2156="failed",DataBank!B2156,"")</f>
        <v>Demigods - Rise of the Children - Part 1 (Design)</v>
      </c>
      <c r="C2156">
        <f>IF(DataBank!F2156="failed",DataBank!L2156,"")</f>
        <v>2</v>
      </c>
    </row>
    <row r="2157" spans="1:3" ht="15" customHeight="1" x14ac:dyDescent="0.25">
      <c r="A2157">
        <v>2155</v>
      </c>
      <c r="B2157" t="str">
        <f>IF(DataBank!F2157="failed",DataBank!B2157,"")</f>
        <v>VoxelMaze</v>
      </c>
      <c r="C2157">
        <f>IF(DataBank!F2157="failed",DataBank!L2157,"")</f>
        <v>5</v>
      </c>
    </row>
    <row r="2158" spans="1:3" ht="15" customHeight="1" x14ac:dyDescent="0.25">
      <c r="A2158">
        <v>2156</v>
      </c>
      <c r="B2158" t="str">
        <f>IF(DataBank!F2158="failed",DataBank!B2158,"")</f>
        <v>Beyond Black Space</v>
      </c>
      <c r="C2158">
        <f>IF(DataBank!F2158="failed",DataBank!L2158,"")</f>
        <v>83</v>
      </c>
    </row>
    <row r="2159" spans="1:3" ht="15" customHeight="1" x14ac:dyDescent="0.25">
      <c r="A2159">
        <v>2157</v>
      </c>
      <c r="B2159" t="str">
        <f>IF(DataBank!F2159="failed",DataBank!B2159,"")</f>
        <v>Nin</v>
      </c>
      <c r="C2159">
        <f>IF(DataBank!F2159="failed",DataBank!L2159,"")</f>
        <v>57</v>
      </c>
    </row>
    <row r="2160" spans="1:3" ht="15" customHeight="1" x14ac:dyDescent="0.25">
      <c r="A2160">
        <v>2158</v>
      </c>
      <c r="B2160" t="str">
        <f>IF(DataBank!F2160="failed",DataBank!B2160,"")</f>
        <v>PerfectGolf</v>
      </c>
      <c r="C2160">
        <f>IF(DataBank!F2160="failed",DataBank!L2160,"")</f>
        <v>311</v>
      </c>
    </row>
    <row r="2161" spans="1:3" ht="15" customHeight="1" x14ac:dyDescent="0.25">
      <c r="A2161">
        <v>2159</v>
      </c>
      <c r="B2161" t="str">
        <f>IF(DataBank!F2161="failed",DataBank!B2161,"")</f>
        <v>DeadRealm RPG Series for Android and iOS</v>
      </c>
      <c r="C2161">
        <f>IF(DataBank!F2161="failed",DataBank!L2161,"")</f>
        <v>2</v>
      </c>
    </row>
    <row r="2162" spans="1:3" ht="15" customHeight="1" x14ac:dyDescent="0.25">
      <c r="A2162">
        <v>2160</v>
      </c>
      <c r="B2162" t="str">
        <f>IF(DataBank!F2162="failed",DataBank!B2162,"")</f>
        <v>Army vs Aliens - Currently in Alpha</v>
      </c>
      <c r="C2162">
        <f>IF(DataBank!F2162="failed",DataBank!L2162,"")</f>
        <v>16</v>
      </c>
    </row>
    <row r="2163" spans="1:3" ht="15" hidden="1" customHeight="1" x14ac:dyDescent="0.25">
      <c r="A2163">
        <v>2161</v>
      </c>
      <c r="B2163" t="str">
        <f>IF(DataBank!F2163="failed",DataBank!B2163,"")</f>
        <v/>
      </c>
      <c r="C2163" t="str">
        <f>IF(DataBank!F2163="failed",DataBank!L2163,"")</f>
        <v/>
      </c>
    </row>
    <row r="2164" spans="1:3" ht="15" hidden="1" customHeight="1" x14ac:dyDescent="0.25">
      <c r="A2164">
        <v>2162</v>
      </c>
      <c r="B2164" t="str">
        <f>IF(DataBank!F2164="failed",DataBank!B2164,"")</f>
        <v/>
      </c>
      <c r="C2164" t="str">
        <f>IF(DataBank!F2164="failed",DataBank!L2164,"")</f>
        <v/>
      </c>
    </row>
    <row r="2165" spans="1:3" ht="15" hidden="1" customHeight="1" x14ac:dyDescent="0.25">
      <c r="A2165">
        <v>2163</v>
      </c>
      <c r="B2165" t="str">
        <f>IF(DataBank!F2165="failed",DataBank!B2165,"")</f>
        <v/>
      </c>
      <c r="C2165" t="str">
        <f>IF(DataBank!F2165="failed",DataBank!L2165,"")</f>
        <v/>
      </c>
    </row>
    <row r="2166" spans="1:3" ht="15" hidden="1" customHeight="1" x14ac:dyDescent="0.25">
      <c r="A2166">
        <v>2164</v>
      </c>
      <c r="B2166" t="str">
        <f>IF(DataBank!F2166="failed",DataBank!B2166,"")</f>
        <v/>
      </c>
      <c r="C2166" t="str">
        <f>IF(DataBank!F2166="failed",DataBank!L2166,"")</f>
        <v/>
      </c>
    </row>
    <row r="2167" spans="1:3" ht="15" hidden="1" customHeight="1" x14ac:dyDescent="0.25">
      <c r="A2167">
        <v>2165</v>
      </c>
      <c r="B2167" t="str">
        <f>IF(DataBank!F2167="failed",DataBank!B2167,"")</f>
        <v/>
      </c>
      <c r="C2167" t="str">
        <f>IF(DataBank!F2167="failed",DataBank!L2167,"")</f>
        <v/>
      </c>
    </row>
    <row r="2168" spans="1:3" ht="15" hidden="1" customHeight="1" x14ac:dyDescent="0.25">
      <c r="A2168">
        <v>2166</v>
      </c>
      <c r="B2168" t="str">
        <f>IF(DataBank!F2168="failed",DataBank!B2168,"")</f>
        <v/>
      </c>
      <c r="C2168" t="str">
        <f>IF(DataBank!F2168="failed",DataBank!L2168,"")</f>
        <v/>
      </c>
    </row>
    <row r="2169" spans="1:3" ht="15" hidden="1" customHeight="1" x14ac:dyDescent="0.25">
      <c r="A2169">
        <v>2167</v>
      </c>
      <c r="B2169" t="str">
        <f>IF(DataBank!F2169="failed",DataBank!B2169,"")</f>
        <v/>
      </c>
      <c r="C2169" t="str">
        <f>IF(DataBank!F2169="failed",DataBank!L2169,"")</f>
        <v/>
      </c>
    </row>
    <row r="2170" spans="1:3" ht="15" hidden="1" customHeight="1" x14ac:dyDescent="0.25">
      <c r="A2170">
        <v>2168</v>
      </c>
      <c r="B2170" t="str">
        <f>IF(DataBank!F2170="failed",DataBank!B2170,"")</f>
        <v/>
      </c>
      <c r="C2170" t="str">
        <f>IF(DataBank!F2170="failed",DataBank!L2170,"")</f>
        <v/>
      </c>
    </row>
    <row r="2171" spans="1:3" ht="15" hidden="1" customHeight="1" x14ac:dyDescent="0.25">
      <c r="A2171">
        <v>2169</v>
      </c>
      <c r="B2171" t="str">
        <f>IF(DataBank!F2171="failed",DataBank!B2171,"")</f>
        <v/>
      </c>
      <c r="C2171" t="str">
        <f>IF(DataBank!F2171="failed",DataBank!L2171,"")</f>
        <v/>
      </c>
    </row>
    <row r="2172" spans="1:3" ht="15" hidden="1" customHeight="1" x14ac:dyDescent="0.25">
      <c r="A2172">
        <v>2170</v>
      </c>
      <c r="B2172" t="str">
        <f>IF(DataBank!F2172="failed",DataBank!B2172,"")</f>
        <v/>
      </c>
      <c r="C2172" t="str">
        <f>IF(DataBank!F2172="failed",DataBank!L2172,"")</f>
        <v/>
      </c>
    </row>
    <row r="2173" spans="1:3" ht="15" hidden="1" customHeight="1" x14ac:dyDescent="0.25">
      <c r="A2173">
        <v>2171</v>
      </c>
      <c r="B2173" t="str">
        <f>IF(DataBank!F2173="failed",DataBank!B2173,"")</f>
        <v/>
      </c>
      <c r="C2173" t="str">
        <f>IF(DataBank!F2173="failed",DataBank!L2173,"")</f>
        <v/>
      </c>
    </row>
    <row r="2174" spans="1:3" ht="15" hidden="1" customHeight="1" x14ac:dyDescent="0.25">
      <c r="A2174">
        <v>2172</v>
      </c>
      <c r="B2174" t="str">
        <f>IF(DataBank!F2174="failed",DataBank!B2174,"")</f>
        <v/>
      </c>
      <c r="C2174" t="str">
        <f>IF(DataBank!F2174="failed",DataBank!L2174,"")</f>
        <v/>
      </c>
    </row>
    <row r="2175" spans="1:3" ht="15" hidden="1" customHeight="1" x14ac:dyDescent="0.25">
      <c r="A2175">
        <v>2173</v>
      </c>
      <c r="B2175" t="str">
        <f>IF(DataBank!F2175="failed",DataBank!B2175,"")</f>
        <v/>
      </c>
      <c r="C2175" t="str">
        <f>IF(DataBank!F2175="failed",DataBank!L2175,"")</f>
        <v/>
      </c>
    </row>
    <row r="2176" spans="1:3" ht="15" hidden="1" customHeight="1" x14ac:dyDescent="0.25">
      <c r="A2176">
        <v>2174</v>
      </c>
      <c r="B2176" t="str">
        <f>IF(DataBank!F2176="failed",DataBank!B2176,"")</f>
        <v/>
      </c>
      <c r="C2176" t="str">
        <f>IF(DataBank!F2176="failed",DataBank!L2176,"")</f>
        <v/>
      </c>
    </row>
    <row r="2177" spans="1:3" ht="15" hidden="1" customHeight="1" x14ac:dyDescent="0.25">
      <c r="A2177">
        <v>2175</v>
      </c>
      <c r="B2177" t="str">
        <f>IF(DataBank!F2177="failed",DataBank!B2177,"")</f>
        <v/>
      </c>
      <c r="C2177" t="str">
        <f>IF(DataBank!F2177="failed",DataBank!L2177,"")</f>
        <v/>
      </c>
    </row>
    <row r="2178" spans="1:3" ht="15" hidden="1" customHeight="1" x14ac:dyDescent="0.25">
      <c r="A2178">
        <v>2176</v>
      </c>
      <c r="B2178" t="str">
        <f>IF(DataBank!F2178="failed",DataBank!B2178,"")</f>
        <v/>
      </c>
      <c r="C2178" t="str">
        <f>IF(DataBank!F2178="failed",DataBank!L2178,"")</f>
        <v/>
      </c>
    </row>
    <row r="2179" spans="1:3" ht="15" hidden="1" customHeight="1" x14ac:dyDescent="0.25">
      <c r="A2179">
        <v>2177</v>
      </c>
      <c r="B2179" t="str">
        <f>IF(DataBank!F2179="failed",DataBank!B2179,"")</f>
        <v/>
      </c>
      <c r="C2179" t="str">
        <f>IF(DataBank!F2179="failed",DataBank!L2179,"")</f>
        <v/>
      </c>
    </row>
    <row r="2180" spans="1:3" ht="15" hidden="1" customHeight="1" x14ac:dyDescent="0.25">
      <c r="A2180">
        <v>2178</v>
      </c>
      <c r="B2180" t="str">
        <f>IF(DataBank!F2180="failed",DataBank!B2180,"")</f>
        <v/>
      </c>
      <c r="C2180" t="str">
        <f>IF(DataBank!F2180="failed",DataBank!L2180,"")</f>
        <v/>
      </c>
    </row>
    <row r="2181" spans="1:3" ht="15" hidden="1" customHeight="1" x14ac:dyDescent="0.25">
      <c r="A2181">
        <v>2179</v>
      </c>
      <c r="B2181" t="str">
        <f>IF(DataBank!F2181="failed",DataBank!B2181,"")</f>
        <v/>
      </c>
      <c r="C2181" t="str">
        <f>IF(DataBank!F2181="failed",DataBank!L2181,"")</f>
        <v/>
      </c>
    </row>
    <row r="2182" spans="1:3" ht="15" hidden="1" customHeight="1" x14ac:dyDescent="0.25">
      <c r="A2182">
        <v>2180</v>
      </c>
      <c r="B2182" t="str">
        <f>IF(DataBank!F2182="failed",DataBank!B2182,"")</f>
        <v/>
      </c>
      <c r="C2182" t="str">
        <f>IF(DataBank!F2182="failed",DataBank!L2182,"")</f>
        <v/>
      </c>
    </row>
    <row r="2183" spans="1:3" ht="15" hidden="1" customHeight="1" x14ac:dyDescent="0.25">
      <c r="A2183">
        <v>2181</v>
      </c>
      <c r="B2183" t="str">
        <f>IF(DataBank!F2183="failed",DataBank!B2183,"")</f>
        <v/>
      </c>
      <c r="C2183" t="str">
        <f>IF(DataBank!F2183="failed",DataBank!L2183,"")</f>
        <v/>
      </c>
    </row>
    <row r="2184" spans="1:3" ht="15" hidden="1" customHeight="1" x14ac:dyDescent="0.25">
      <c r="A2184">
        <v>2182</v>
      </c>
      <c r="B2184" t="str">
        <f>IF(DataBank!F2184="failed",DataBank!B2184,"")</f>
        <v/>
      </c>
      <c r="C2184" t="str">
        <f>IF(DataBank!F2184="failed",DataBank!L2184,"")</f>
        <v/>
      </c>
    </row>
    <row r="2185" spans="1:3" ht="15" hidden="1" customHeight="1" x14ac:dyDescent="0.25">
      <c r="A2185">
        <v>2183</v>
      </c>
      <c r="B2185" t="str">
        <f>IF(DataBank!F2185="failed",DataBank!B2185,"")</f>
        <v/>
      </c>
      <c r="C2185" t="str">
        <f>IF(DataBank!F2185="failed",DataBank!L2185,"")</f>
        <v/>
      </c>
    </row>
    <row r="2186" spans="1:3" ht="15" hidden="1" customHeight="1" x14ac:dyDescent="0.25">
      <c r="A2186">
        <v>2184</v>
      </c>
      <c r="B2186" t="str">
        <f>IF(DataBank!F2186="failed",DataBank!B2186,"")</f>
        <v/>
      </c>
      <c r="C2186" t="str">
        <f>IF(DataBank!F2186="failed",DataBank!L2186,"")</f>
        <v/>
      </c>
    </row>
    <row r="2187" spans="1:3" ht="15" hidden="1" customHeight="1" x14ac:dyDescent="0.25">
      <c r="A2187">
        <v>2185</v>
      </c>
      <c r="B2187" t="str">
        <f>IF(DataBank!F2187="failed",DataBank!B2187,"")</f>
        <v/>
      </c>
      <c r="C2187" t="str">
        <f>IF(DataBank!F2187="failed",DataBank!L2187,"")</f>
        <v/>
      </c>
    </row>
    <row r="2188" spans="1:3" hidden="1" x14ac:dyDescent="0.25">
      <c r="A2188">
        <v>2186</v>
      </c>
      <c r="B2188" t="str">
        <f>IF(DataBank!F2188="failed",DataBank!B2188,"")</f>
        <v/>
      </c>
      <c r="C2188" t="str">
        <f>IF(DataBank!F2188="failed",DataBank!L2188,"")</f>
        <v/>
      </c>
    </row>
    <row r="2189" spans="1:3" hidden="1" x14ac:dyDescent="0.25">
      <c r="A2189">
        <v>2187</v>
      </c>
      <c r="B2189" t="str">
        <f>IF(DataBank!F2189="failed",DataBank!B2189,"")</f>
        <v/>
      </c>
      <c r="C2189" t="str">
        <f>IF(DataBank!F2189="failed",DataBank!L2189,"")</f>
        <v/>
      </c>
    </row>
    <row r="2190" spans="1:3" hidden="1" x14ac:dyDescent="0.25">
      <c r="A2190">
        <v>2188</v>
      </c>
      <c r="B2190" t="str">
        <f>IF(DataBank!F2190="failed",DataBank!B2190,"")</f>
        <v/>
      </c>
      <c r="C2190" t="str">
        <f>IF(DataBank!F2190="failed",DataBank!L2190,"")</f>
        <v/>
      </c>
    </row>
    <row r="2191" spans="1:3" hidden="1" x14ac:dyDescent="0.25">
      <c r="A2191">
        <v>2189</v>
      </c>
      <c r="B2191" t="str">
        <f>IF(DataBank!F2191="failed",DataBank!B2191,"")</f>
        <v/>
      </c>
      <c r="C2191" t="str">
        <f>IF(DataBank!F2191="failed",DataBank!L2191,"")</f>
        <v/>
      </c>
    </row>
    <row r="2192" spans="1:3" hidden="1" x14ac:dyDescent="0.25">
      <c r="A2192">
        <v>2190</v>
      </c>
      <c r="B2192" t="str">
        <f>IF(DataBank!F2192="failed",DataBank!B2192,"")</f>
        <v/>
      </c>
      <c r="C2192" t="str">
        <f>IF(DataBank!F2192="failed",DataBank!L2192,"")</f>
        <v/>
      </c>
    </row>
    <row r="2193" spans="1:3" hidden="1" x14ac:dyDescent="0.25">
      <c r="A2193">
        <v>2191</v>
      </c>
      <c r="B2193" t="str">
        <f>IF(DataBank!F2193="failed",DataBank!B2193,"")</f>
        <v/>
      </c>
      <c r="C2193" t="str">
        <f>IF(DataBank!F2193="failed",DataBank!L2193,"")</f>
        <v/>
      </c>
    </row>
    <row r="2194" spans="1:3" hidden="1" x14ac:dyDescent="0.25">
      <c r="A2194">
        <v>2192</v>
      </c>
      <c r="B2194" t="str">
        <f>IF(DataBank!F2194="failed",DataBank!B2194,"")</f>
        <v/>
      </c>
      <c r="C2194" t="str">
        <f>IF(DataBank!F2194="failed",DataBank!L2194,"")</f>
        <v/>
      </c>
    </row>
    <row r="2195" spans="1:3" hidden="1" x14ac:dyDescent="0.25">
      <c r="A2195">
        <v>2193</v>
      </c>
      <c r="B2195" t="str">
        <f>IF(DataBank!F2195="failed",DataBank!B2195,"")</f>
        <v/>
      </c>
      <c r="C2195" t="str">
        <f>IF(DataBank!F2195="failed",DataBank!L2195,"")</f>
        <v/>
      </c>
    </row>
    <row r="2196" spans="1:3" hidden="1" x14ac:dyDescent="0.25">
      <c r="A2196">
        <v>2194</v>
      </c>
      <c r="B2196" t="str">
        <f>IF(DataBank!F2196="failed",DataBank!B2196,"")</f>
        <v/>
      </c>
      <c r="C2196" t="str">
        <f>IF(DataBank!F2196="failed",DataBank!L2196,"")</f>
        <v/>
      </c>
    </row>
    <row r="2197" spans="1:3" hidden="1" x14ac:dyDescent="0.25">
      <c r="A2197">
        <v>2195</v>
      </c>
      <c r="B2197" t="str">
        <f>IF(DataBank!F2197="failed",DataBank!B2197,"")</f>
        <v/>
      </c>
      <c r="C2197" t="str">
        <f>IF(DataBank!F2197="failed",DataBank!L2197,"")</f>
        <v/>
      </c>
    </row>
    <row r="2198" spans="1:3" hidden="1" x14ac:dyDescent="0.25">
      <c r="A2198">
        <v>2196</v>
      </c>
      <c r="B2198" t="str">
        <f>IF(DataBank!F2198="failed",DataBank!B2198,"")</f>
        <v/>
      </c>
      <c r="C2198" t="str">
        <f>IF(DataBank!F2198="failed",DataBank!L2198,"")</f>
        <v/>
      </c>
    </row>
    <row r="2199" spans="1:3" hidden="1" x14ac:dyDescent="0.25">
      <c r="A2199">
        <v>2197</v>
      </c>
      <c r="B2199" t="str">
        <f>IF(DataBank!F2199="failed",DataBank!B2199,"")</f>
        <v/>
      </c>
      <c r="C2199" t="str">
        <f>IF(DataBank!F2199="failed",DataBank!L2199,"")</f>
        <v/>
      </c>
    </row>
    <row r="2200" spans="1:3" hidden="1" x14ac:dyDescent="0.25">
      <c r="A2200">
        <v>2198</v>
      </c>
      <c r="B2200" t="str">
        <f>IF(DataBank!F2200="failed",DataBank!B2200,"")</f>
        <v/>
      </c>
      <c r="C2200" t="str">
        <f>IF(DataBank!F2200="failed",DataBank!L2200,"")</f>
        <v/>
      </c>
    </row>
    <row r="2201" spans="1:3" hidden="1" x14ac:dyDescent="0.25">
      <c r="A2201">
        <v>2199</v>
      </c>
      <c r="B2201" t="str">
        <f>IF(DataBank!F2201="failed",DataBank!B2201,"")</f>
        <v/>
      </c>
      <c r="C2201" t="str">
        <f>IF(DataBank!F2201="failed",DataBank!L2201,"")</f>
        <v/>
      </c>
    </row>
    <row r="2202" spans="1:3" hidden="1" x14ac:dyDescent="0.25">
      <c r="A2202">
        <v>2200</v>
      </c>
      <c r="B2202" t="str">
        <f>IF(DataBank!F2202="failed",DataBank!B2202,"")</f>
        <v/>
      </c>
      <c r="C2202" t="str">
        <f>IF(DataBank!F2202="failed",DataBank!L2202,"")</f>
        <v/>
      </c>
    </row>
    <row r="2203" spans="1:3" hidden="1" x14ac:dyDescent="0.25">
      <c r="A2203">
        <v>2201</v>
      </c>
      <c r="B2203" t="str">
        <f>IF(DataBank!F2203="failed",DataBank!B2203,"")</f>
        <v/>
      </c>
      <c r="C2203" t="str">
        <f>IF(DataBank!F2203="failed",DataBank!L2203,"")</f>
        <v/>
      </c>
    </row>
    <row r="2204" spans="1:3" hidden="1" x14ac:dyDescent="0.25">
      <c r="A2204">
        <v>2202</v>
      </c>
      <c r="B2204" t="str">
        <f>IF(DataBank!F2204="failed",DataBank!B2204,"")</f>
        <v/>
      </c>
      <c r="C2204" t="str">
        <f>IF(DataBank!F2204="failed",DataBank!L2204,"")</f>
        <v/>
      </c>
    </row>
    <row r="2205" spans="1:3" hidden="1" x14ac:dyDescent="0.25">
      <c r="A2205">
        <v>2203</v>
      </c>
      <c r="B2205" t="str">
        <f>IF(DataBank!F2205="failed",DataBank!B2205,"")</f>
        <v/>
      </c>
      <c r="C2205" t="str">
        <f>IF(DataBank!F2205="failed",DataBank!L2205,"")</f>
        <v/>
      </c>
    </row>
    <row r="2206" spans="1:3" hidden="1" x14ac:dyDescent="0.25">
      <c r="A2206">
        <v>2204</v>
      </c>
      <c r="B2206" t="str">
        <f>IF(DataBank!F2206="failed",DataBank!B2206,"")</f>
        <v/>
      </c>
      <c r="C2206" t="str">
        <f>IF(DataBank!F2206="failed",DataBank!L2206,"")</f>
        <v/>
      </c>
    </row>
    <row r="2207" spans="1:3" hidden="1" x14ac:dyDescent="0.25">
      <c r="A2207">
        <v>2205</v>
      </c>
      <c r="B2207" t="str">
        <f>IF(DataBank!F2207="failed",DataBank!B2207,"")</f>
        <v/>
      </c>
      <c r="C2207" t="str">
        <f>IF(DataBank!F2207="failed",DataBank!L2207,"")</f>
        <v/>
      </c>
    </row>
    <row r="2208" spans="1:3" hidden="1" x14ac:dyDescent="0.25">
      <c r="A2208">
        <v>2206</v>
      </c>
      <c r="B2208" t="str">
        <f>IF(DataBank!F2208="failed",DataBank!B2208,"")</f>
        <v/>
      </c>
      <c r="C2208" t="str">
        <f>IF(DataBank!F2208="failed",DataBank!L2208,"")</f>
        <v/>
      </c>
    </row>
    <row r="2209" spans="1:3" hidden="1" x14ac:dyDescent="0.25">
      <c r="A2209">
        <v>2207</v>
      </c>
      <c r="B2209" t="str">
        <f>IF(DataBank!F2209="failed",DataBank!B2209,"")</f>
        <v/>
      </c>
      <c r="C2209" t="str">
        <f>IF(DataBank!F2209="failed",DataBank!L2209,"")</f>
        <v/>
      </c>
    </row>
    <row r="2210" spans="1:3" hidden="1" x14ac:dyDescent="0.25">
      <c r="A2210">
        <v>2208</v>
      </c>
      <c r="B2210" t="str">
        <f>IF(DataBank!F2210="failed",DataBank!B2210,"")</f>
        <v/>
      </c>
      <c r="C2210" t="str">
        <f>IF(DataBank!F2210="failed",DataBank!L2210,"")</f>
        <v/>
      </c>
    </row>
    <row r="2211" spans="1:3" hidden="1" x14ac:dyDescent="0.25">
      <c r="A2211">
        <v>2209</v>
      </c>
      <c r="B2211" t="str">
        <f>IF(DataBank!F2211="failed",DataBank!B2211,"")</f>
        <v/>
      </c>
      <c r="C2211" t="str">
        <f>IF(DataBank!F2211="failed",DataBank!L2211,"")</f>
        <v/>
      </c>
    </row>
    <row r="2212" spans="1:3" hidden="1" x14ac:dyDescent="0.25">
      <c r="A2212">
        <v>2210</v>
      </c>
      <c r="B2212" t="str">
        <f>IF(DataBank!F2212="failed",DataBank!B2212,"")</f>
        <v/>
      </c>
      <c r="C2212" t="str">
        <f>IF(DataBank!F2212="failed",DataBank!L2212,"")</f>
        <v/>
      </c>
    </row>
    <row r="2213" spans="1:3" hidden="1" x14ac:dyDescent="0.25">
      <c r="A2213">
        <v>2211</v>
      </c>
      <c r="B2213" t="str">
        <f>IF(DataBank!F2213="failed",DataBank!B2213,"")</f>
        <v/>
      </c>
      <c r="C2213" t="str">
        <f>IF(DataBank!F2213="failed",DataBank!L2213,"")</f>
        <v/>
      </c>
    </row>
    <row r="2214" spans="1:3" hidden="1" x14ac:dyDescent="0.25">
      <c r="A2214">
        <v>2212</v>
      </c>
      <c r="B2214" t="str">
        <f>IF(DataBank!F2214="failed",DataBank!B2214,"")</f>
        <v/>
      </c>
      <c r="C2214" t="str">
        <f>IF(DataBank!F2214="failed",DataBank!L2214,"")</f>
        <v/>
      </c>
    </row>
    <row r="2215" spans="1:3" hidden="1" x14ac:dyDescent="0.25">
      <c r="A2215">
        <v>2213</v>
      </c>
      <c r="B2215" t="str">
        <f>IF(DataBank!F2215="failed",DataBank!B2215,"")</f>
        <v/>
      </c>
      <c r="C2215" t="str">
        <f>IF(DataBank!F2215="failed",DataBank!L2215,"")</f>
        <v/>
      </c>
    </row>
    <row r="2216" spans="1:3" hidden="1" x14ac:dyDescent="0.25">
      <c r="A2216">
        <v>2214</v>
      </c>
      <c r="B2216" t="str">
        <f>IF(DataBank!F2216="failed",DataBank!B2216,"")</f>
        <v/>
      </c>
      <c r="C2216" t="str">
        <f>IF(DataBank!F2216="failed",DataBank!L2216,"")</f>
        <v/>
      </c>
    </row>
    <row r="2217" spans="1:3" hidden="1" x14ac:dyDescent="0.25">
      <c r="A2217">
        <v>2215</v>
      </c>
      <c r="B2217" t="str">
        <f>IF(DataBank!F2217="failed",DataBank!B2217,"")</f>
        <v/>
      </c>
      <c r="C2217" t="str">
        <f>IF(DataBank!F2217="failed",DataBank!L2217,"")</f>
        <v/>
      </c>
    </row>
    <row r="2218" spans="1:3" hidden="1" x14ac:dyDescent="0.25">
      <c r="A2218">
        <v>2216</v>
      </c>
      <c r="B2218" t="str">
        <f>IF(DataBank!F2218="failed",DataBank!B2218,"")</f>
        <v/>
      </c>
      <c r="C2218" t="str">
        <f>IF(DataBank!F2218="failed",DataBank!L2218,"")</f>
        <v/>
      </c>
    </row>
    <row r="2219" spans="1:3" hidden="1" x14ac:dyDescent="0.25">
      <c r="A2219">
        <v>2217</v>
      </c>
      <c r="B2219" t="str">
        <f>IF(DataBank!F2219="failed",DataBank!B2219,"")</f>
        <v/>
      </c>
      <c r="C2219" t="str">
        <f>IF(DataBank!F2219="failed",DataBank!L2219,"")</f>
        <v/>
      </c>
    </row>
    <row r="2220" spans="1:3" hidden="1" x14ac:dyDescent="0.25">
      <c r="A2220">
        <v>2218</v>
      </c>
      <c r="B2220" t="str">
        <f>IF(DataBank!F2220="failed",DataBank!B2220,"")</f>
        <v/>
      </c>
      <c r="C2220" t="str">
        <f>IF(DataBank!F2220="failed",DataBank!L2220,"")</f>
        <v/>
      </c>
    </row>
    <row r="2221" spans="1:3" hidden="1" x14ac:dyDescent="0.25">
      <c r="A2221">
        <v>2219</v>
      </c>
      <c r="B2221" t="str">
        <f>IF(DataBank!F2221="failed",DataBank!B2221,"")</f>
        <v/>
      </c>
      <c r="C2221" t="str">
        <f>IF(DataBank!F2221="failed",DataBank!L2221,"")</f>
        <v/>
      </c>
    </row>
    <row r="2222" spans="1:3" hidden="1" x14ac:dyDescent="0.25">
      <c r="A2222">
        <v>2220</v>
      </c>
      <c r="B2222" t="str">
        <f>IF(DataBank!F2222="failed",DataBank!B2222,"")</f>
        <v/>
      </c>
      <c r="C2222" t="str">
        <f>IF(DataBank!F2222="failed",DataBank!L2222,"")</f>
        <v/>
      </c>
    </row>
    <row r="2223" spans="1:3" hidden="1" x14ac:dyDescent="0.25">
      <c r="A2223">
        <v>2221</v>
      </c>
      <c r="B2223" t="str">
        <f>IF(DataBank!F2223="failed",DataBank!B2223,"")</f>
        <v/>
      </c>
      <c r="C2223" t="str">
        <f>IF(DataBank!F2223="failed",DataBank!L2223,"")</f>
        <v/>
      </c>
    </row>
    <row r="2224" spans="1:3" hidden="1" x14ac:dyDescent="0.25">
      <c r="A2224">
        <v>2222</v>
      </c>
      <c r="B2224" t="str">
        <f>IF(DataBank!F2224="failed",DataBank!B2224,"")</f>
        <v/>
      </c>
      <c r="C2224" t="str">
        <f>IF(DataBank!F2224="failed",DataBank!L2224,"")</f>
        <v/>
      </c>
    </row>
    <row r="2225" spans="1:3" hidden="1" x14ac:dyDescent="0.25">
      <c r="A2225">
        <v>2223</v>
      </c>
      <c r="B2225" t="str">
        <f>IF(DataBank!F2225="failed",DataBank!B2225,"")</f>
        <v/>
      </c>
      <c r="C2225" t="str">
        <f>IF(DataBank!F2225="failed",DataBank!L2225,"")</f>
        <v/>
      </c>
    </row>
    <row r="2226" spans="1:3" hidden="1" x14ac:dyDescent="0.25">
      <c r="A2226">
        <v>2224</v>
      </c>
      <c r="B2226" t="str">
        <f>IF(DataBank!F2226="failed",DataBank!B2226,"")</f>
        <v/>
      </c>
      <c r="C2226" t="str">
        <f>IF(DataBank!F2226="failed",DataBank!L2226,"")</f>
        <v/>
      </c>
    </row>
    <row r="2227" spans="1:3" hidden="1" x14ac:dyDescent="0.25">
      <c r="A2227">
        <v>2225</v>
      </c>
      <c r="B2227" t="str">
        <f>IF(DataBank!F2227="failed",DataBank!B2227,"")</f>
        <v/>
      </c>
      <c r="C2227" t="str">
        <f>IF(DataBank!F2227="failed",DataBank!L2227,"")</f>
        <v/>
      </c>
    </row>
    <row r="2228" spans="1:3" hidden="1" x14ac:dyDescent="0.25">
      <c r="A2228">
        <v>2226</v>
      </c>
      <c r="B2228" t="str">
        <f>IF(DataBank!F2228="failed",DataBank!B2228,"")</f>
        <v/>
      </c>
      <c r="C2228" t="str">
        <f>IF(DataBank!F2228="failed",DataBank!L2228,"")</f>
        <v/>
      </c>
    </row>
    <row r="2229" spans="1:3" hidden="1" x14ac:dyDescent="0.25">
      <c r="A2229">
        <v>2227</v>
      </c>
      <c r="B2229" t="str">
        <f>IF(DataBank!F2229="failed",DataBank!B2229,"")</f>
        <v/>
      </c>
      <c r="C2229" t="str">
        <f>IF(DataBank!F2229="failed",DataBank!L2229,"")</f>
        <v/>
      </c>
    </row>
    <row r="2230" spans="1:3" hidden="1" x14ac:dyDescent="0.25">
      <c r="A2230">
        <v>2228</v>
      </c>
      <c r="B2230" t="str">
        <f>IF(DataBank!F2230="failed",DataBank!B2230,"")</f>
        <v/>
      </c>
      <c r="C2230" t="str">
        <f>IF(DataBank!F2230="failed",DataBank!L2230,"")</f>
        <v/>
      </c>
    </row>
    <row r="2231" spans="1:3" hidden="1" x14ac:dyDescent="0.25">
      <c r="A2231">
        <v>2229</v>
      </c>
      <c r="B2231" t="str">
        <f>IF(DataBank!F2231="failed",DataBank!B2231,"")</f>
        <v/>
      </c>
      <c r="C2231" t="str">
        <f>IF(DataBank!F2231="failed",DataBank!L2231,"")</f>
        <v/>
      </c>
    </row>
    <row r="2232" spans="1:3" hidden="1" x14ac:dyDescent="0.25">
      <c r="A2232">
        <v>2230</v>
      </c>
      <c r="B2232" t="str">
        <f>IF(DataBank!F2232="failed",DataBank!B2232,"")</f>
        <v/>
      </c>
      <c r="C2232" t="str">
        <f>IF(DataBank!F2232="failed",DataBank!L2232,"")</f>
        <v/>
      </c>
    </row>
    <row r="2233" spans="1:3" hidden="1" x14ac:dyDescent="0.25">
      <c r="A2233">
        <v>2231</v>
      </c>
      <c r="B2233" t="str">
        <f>IF(DataBank!F2233="failed",DataBank!B2233,"")</f>
        <v/>
      </c>
      <c r="C2233" t="str">
        <f>IF(DataBank!F2233="failed",DataBank!L2233,"")</f>
        <v/>
      </c>
    </row>
    <row r="2234" spans="1:3" hidden="1" x14ac:dyDescent="0.25">
      <c r="A2234">
        <v>2232</v>
      </c>
      <c r="B2234" t="str">
        <f>IF(DataBank!F2234="failed",DataBank!B2234,"")</f>
        <v/>
      </c>
      <c r="C2234" t="str">
        <f>IF(DataBank!F2234="failed",DataBank!L2234,"")</f>
        <v/>
      </c>
    </row>
    <row r="2235" spans="1:3" hidden="1" x14ac:dyDescent="0.25">
      <c r="A2235">
        <v>2233</v>
      </c>
      <c r="B2235" t="str">
        <f>IF(DataBank!F2235="failed",DataBank!B2235,"")</f>
        <v/>
      </c>
      <c r="C2235" t="str">
        <f>IF(DataBank!F2235="failed",DataBank!L2235,"")</f>
        <v/>
      </c>
    </row>
    <row r="2236" spans="1:3" hidden="1" x14ac:dyDescent="0.25">
      <c r="A2236">
        <v>2234</v>
      </c>
      <c r="B2236" t="str">
        <f>IF(DataBank!F2236="failed",DataBank!B2236,"")</f>
        <v/>
      </c>
      <c r="C2236" t="str">
        <f>IF(DataBank!F2236="failed",DataBank!L2236,"")</f>
        <v/>
      </c>
    </row>
    <row r="2237" spans="1:3" hidden="1" x14ac:dyDescent="0.25">
      <c r="A2237">
        <v>2235</v>
      </c>
      <c r="B2237" t="str">
        <f>IF(DataBank!F2237="failed",DataBank!B2237,"")</f>
        <v/>
      </c>
      <c r="C2237" t="str">
        <f>IF(DataBank!F2237="failed",DataBank!L2237,"")</f>
        <v/>
      </c>
    </row>
    <row r="2238" spans="1:3" hidden="1" x14ac:dyDescent="0.25">
      <c r="A2238">
        <v>2236</v>
      </c>
      <c r="B2238" t="str">
        <f>IF(DataBank!F2238="failed",DataBank!B2238,"")</f>
        <v/>
      </c>
      <c r="C2238" t="str">
        <f>IF(DataBank!F2238="failed",DataBank!L2238,"")</f>
        <v/>
      </c>
    </row>
    <row r="2239" spans="1:3" hidden="1" x14ac:dyDescent="0.25">
      <c r="A2239">
        <v>2237</v>
      </c>
      <c r="B2239" t="str">
        <f>IF(DataBank!F2239="failed",DataBank!B2239,"")</f>
        <v/>
      </c>
      <c r="C2239" t="str">
        <f>IF(DataBank!F2239="failed",DataBank!L2239,"")</f>
        <v/>
      </c>
    </row>
    <row r="2240" spans="1:3" hidden="1" x14ac:dyDescent="0.25">
      <c r="A2240">
        <v>2238</v>
      </c>
      <c r="B2240" t="str">
        <f>IF(DataBank!F2240="failed",DataBank!B2240,"")</f>
        <v/>
      </c>
      <c r="C2240" t="str">
        <f>IF(DataBank!F2240="failed",DataBank!L2240,"")</f>
        <v/>
      </c>
    </row>
    <row r="2241" spans="1:3" hidden="1" x14ac:dyDescent="0.25">
      <c r="A2241">
        <v>2239</v>
      </c>
      <c r="B2241" t="str">
        <f>IF(DataBank!F2241="failed",DataBank!B2241,"")</f>
        <v/>
      </c>
      <c r="C2241" t="str">
        <f>IF(DataBank!F2241="failed",DataBank!L2241,"")</f>
        <v/>
      </c>
    </row>
    <row r="2242" spans="1:3" hidden="1" x14ac:dyDescent="0.25">
      <c r="A2242">
        <v>2240</v>
      </c>
      <c r="B2242" t="str">
        <f>IF(DataBank!F2242="failed",DataBank!B2242,"")</f>
        <v/>
      </c>
      <c r="C2242" t="str">
        <f>IF(DataBank!F2242="failed",DataBank!L2242,"")</f>
        <v/>
      </c>
    </row>
    <row r="2243" spans="1:3" hidden="1" x14ac:dyDescent="0.25">
      <c r="A2243">
        <v>2241</v>
      </c>
      <c r="B2243" t="str">
        <f>IF(DataBank!F2243="failed",DataBank!B2243,"")</f>
        <v/>
      </c>
      <c r="C2243" t="str">
        <f>IF(DataBank!F2243="failed",DataBank!L2243,"")</f>
        <v/>
      </c>
    </row>
    <row r="2244" spans="1:3" hidden="1" x14ac:dyDescent="0.25">
      <c r="A2244">
        <v>2242</v>
      </c>
      <c r="B2244" t="str">
        <f>IF(DataBank!F2244="failed",DataBank!B2244,"")</f>
        <v/>
      </c>
      <c r="C2244" t="str">
        <f>IF(DataBank!F2244="failed",DataBank!L2244,"")</f>
        <v/>
      </c>
    </row>
    <row r="2245" spans="1:3" hidden="1" x14ac:dyDescent="0.25">
      <c r="A2245">
        <v>2243</v>
      </c>
      <c r="B2245" t="str">
        <f>IF(DataBank!F2245="failed",DataBank!B2245,"")</f>
        <v/>
      </c>
      <c r="C2245" t="str">
        <f>IF(DataBank!F2245="failed",DataBank!L2245,"")</f>
        <v/>
      </c>
    </row>
    <row r="2246" spans="1:3" hidden="1" x14ac:dyDescent="0.25">
      <c r="A2246">
        <v>2244</v>
      </c>
      <c r="B2246" t="str">
        <f>IF(DataBank!F2246="failed",DataBank!B2246,"")</f>
        <v/>
      </c>
      <c r="C2246" t="str">
        <f>IF(DataBank!F2246="failed",DataBank!L2246,"")</f>
        <v/>
      </c>
    </row>
    <row r="2247" spans="1:3" hidden="1" x14ac:dyDescent="0.25">
      <c r="A2247">
        <v>2245</v>
      </c>
      <c r="B2247" t="str">
        <f>IF(DataBank!F2247="failed",DataBank!B2247,"")</f>
        <v/>
      </c>
      <c r="C2247" t="str">
        <f>IF(DataBank!F2247="failed",DataBank!L2247,"")</f>
        <v/>
      </c>
    </row>
    <row r="2248" spans="1:3" hidden="1" x14ac:dyDescent="0.25">
      <c r="A2248">
        <v>2246</v>
      </c>
      <c r="B2248" t="str">
        <f>IF(DataBank!F2248="failed",DataBank!B2248,"")</f>
        <v/>
      </c>
      <c r="C2248" t="str">
        <f>IF(DataBank!F2248="failed",DataBank!L2248,"")</f>
        <v/>
      </c>
    </row>
    <row r="2249" spans="1:3" hidden="1" x14ac:dyDescent="0.25">
      <c r="A2249">
        <v>2247</v>
      </c>
      <c r="B2249" t="str">
        <f>IF(DataBank!F2249="failed",DataBank!B2249,"")</f>
        <v/>
      </c>
      <c r="C2249" t="str">
        <f>IF(DataBank!F2249="failed",DataBank!L2249,"")</f>
        <v/>
      </c>
    </row>
    <row r="2250" spans="1:3" hidden="1" x14ac:dyDescent="0.25">
      <c r="A2250">
        <v>2248</v>
      </c>
      <c r="B2250" t="str">
        <f>IF(DataBank!F2250="failed",DataBank!B2250,"")</f>
        <v/>
      </c>
      <c r="C2250" t="str">
        <f>IF(DataBank!F2250="failed",DataBank!L2250,"")</f>
        <v/>
      </c>
    </row>
    <row r="2251" spans="1:3" hidden="1" x14ac:dyDescent="0.25">
      <c r="A2251">
        <v>2249</v>
      </c>
      <c r="B2251" t="str">
        <f>IF(DataBank!F2251="failed",DataBank!B2251,"")</f>
        <v/>
      </c>
      <c r="C2251" t="str">
        <f>IF(DataBank!F2251="failed",DataBank!L2251,"")</f>
        <v/>
      </c>
    </row>
    <row r="2252" spans="1:3" hidden="1" x14ac:dyDescent="0.25">
      <c r="A2252">
        <v>2250</v>
      </c>
      <c r="B2252" t="str">
        <f>IF(DataBank!F2252="failed",DataBank!B2252,"")</f>
        <v/>
      </c>
      <c r="C2252" t="str">
        <f>IF(DataBank!F2252="failed",DataBank!L2252,"")</f>
        <v/>
      </c>
    </row>
    <row r="2253" spans="1:3" hidden="1" x14ac:dyDescent="0.25">
      <c r="A2253">
        <v>2251</v>
      </c>
      <c r="B2253" t="str">
        <f>IF(DataBank!F2253="failed",DataBank!B2253,"")</f>
        <v/>
      </c>
      <c r="C2253" t="str">
        <f>IF(DataBank!F2253="failed",DataBank!L2253,"")</f>
        <v/>
      </c>
    </row>
    <row r="2254" spans="1:3" hidden="1" x14ac:dyDescent="0.25">
      <c r="A2254">
        <v>2252</v>
      </c>
      <c r="B2254" t="str">
        <f>IF(DataBank!F2254="failed",DataBank!B2254,"")</f>
        <v/>
      </c>
      <c r="C2254" t="str">
        <f>IF(DataBank!F2254="failed",DataBank!L2254,"")</f>
        <v/>
      </c>
    </row>
    <row r="2255" spans="1:3" hidden="1" x14ac:dyDescent="0.25">
      <c r="A2255">
        <v>2253</v>
      </c>
      <c r="B2255" t="str">
        <f>IF(DataBank!F2255="failed",DataBank!B2255,"")</f>
        <v/>
      </c>
      <c r="C2255" t="str">
        <f>IF(DataBank!F2255="failed",DataBank!L2255,"")</f>
        <v/>
      </c>
    </row>
    <row r="2256" spans="1:3" hidden="1" x14ac:dyDescent="0.25">
      <c r="A2256">
        <v>2254</v>
      </c>
      <c r="B2256" t="str">
        <f>IF(DataBank!F2256="failed",DataBank!B2256,"")</f>
        <v/>
      </c>
      <c r="C2256" t="str">
        <f>IF(DataBank!F2256="failed",DataBank!L2256,"")</f>
        <v/>
      </c>
    </row>
    <row r="2257" spans="1:3" hidden="1" x14ac:dyDescent="0.25">
      <c r="A2257">
        <v>2255</v>
      </c>
      <c r="B2257" t="str">
        <f>IF(DataBank!F2257="failed",DataBank!B2257,"")</f>
        <v/>
      </c>
      <c r="C2257" t="str">
        <f>IF(DataBank!F2257="failed",DataBank!L2257,"")</f>
        <v/>
      </c>
    </row>
    <row r="2258" spans="1:3" hidden="1" x14ac:dyDescent="0.25">
      <c r="A2258">
        <v>2256</v>
      </c>
      <c r="B2258" t="str">
        <f>IF(DataBank!F2258="failed",DataBank!B2258,"")</f>
        <v/>
      </c>
      <c r="C2258" t="str">
        <f>IF(DataBank!F2258="failed",DataBank!L2258,"")</f>
        <v/>
      </c>
    </row>
    <row r="2259" spans="1:3" hidden="1" x14ac:dyDescent="0.25">
      <c r="A2259">
        <v>2257</v>
      </c>
      <c r="B2259" t="str">
        <f>IF(DataBank!F2259="failed",DataBank!B2259,"")</f>
        <v/>
      </c>
      <c r="C2259" t="str">
        <f>IF(DataBank!F2259="failed",DataBank!L2259,"")</f>
        <v/>
      </c>
    </row>
    <row r="2260" spans="1:3" hidden="1" x14ac:dyDescent="0.25">
      <c r="A2260">
        <v>2258</v>
      </c>
      <c r="B2260" t="str">
        <f>IF(DataBank!F2260="failed",DataBank!B2260,"")</f>
        <v/>
      </c>
      <c r="C2260" t="str">
        <f>IF(DataBank!F2260="failed",DataBank!L2260,"")</f>
        <v/>
      </c>
    </row>
    <row r="2261" spans="1:3" hidden="1" x14ac:dyDescent="0.25">
      <c r="A2261">
        <v>2259</v>
      </c>
      <c r="B2261" t="str">
        <f>IF(DataBank!F2261="failed",DataBank!B2261,"")</f>
        <v/>
      </c>
      <c r="C2261" t="str">
        <f>IF(DataBank!F2261="failed",DataBank!L2261,"")</f>
        <v/>
      </c>
    </row>
    <row r="2262" spans="1:3" hidden="1" x14ac:dyDescent="0.25">
      <c r="A2262">
        <v>2260</v>
      </c>
      <c r="B2262" t="str">
        <f>IF(DataBank!F2262="failed",DataBank!B2262,"")</f>
        <v/>
      </c>
      <c r="C2262" t="str">
        <f>IF(DataBank!F2262="failed",DataBank!L2262,"")</f>
        <v/>
      </c>
    </row>
    <row r="2263" spans="1:3" hidden="1" x14ac:dyDescent="0.25">
      <c r="A2263">
        <v>2261</v>
      </c>
      <c r="B2263" t="str">
        <f>IF(DataBank!F2263="failed",DataBank!B2263,"")</f>
        <v/>
      </c>
      <c r="C2263" t="str">
        <f>IF(DataBank!F2263="failed",DataBank!L2263,"")</f>
        <v/>
      </c>
    </row>
    <row r="2264" spans="1:3" hidden="1" x14ac:dyDescent="0.25">
      <c r="A2264">
        <v>2262</v>
      </c>
      <c r="B2264" t="str">
        <f>IF(DataBank!F2264="failed",DataBank!B2264,"")</f>
        <v/>
      </c>
      <c r="C2264" t="str">
        <f>IF(DataBank!F2264="failed",DataBank!L2264,"")</f>
        <v/>
      </c>
    </row>
    <row r="2265" spans="1:3" hidden="1" x14ac:dyDescent="0.25">
      <c r="A2265">
        <v>2263</v>
      </c>
      <c r="B2265" t="str">
        <f>IF(DataBank!F2265="failed",DataBank!B2265,"")</f>
        <v/>
      </c>
      <c r="C2265" t="str">
        <f>IF(DataBank!F2265="failed",DataBank!L2265,"")</f>
        <v/>
      </c>
    </row>
    <row r="2266" spans="1:3" hidden="1" x14ac:dyDescent="0.25">
      <c r="A2266">
        <v>2264</v>
      </c>
      <c r="B2266" t="str">
        <f>IF(DataBank!F2266="failed",DataBank!B2266,"")</f>
        <v/>
      </c>
      <c r="C2266" t="str">
        <f>IF(DataBank!F2266="failed",DataBank!L2266,"")</f>
        <v/>
      </c>
    </row>
    <row r="2267" spans="1:3" hidden="1" x14ac:dyDescent="0.25">
      <c r="A2267">
        <v>2265</v>
      </c>
      <c r="B2267" t="str">
        <f>IF(DataBank!F2267="failed",DataBank!B2267,"")</f>
        <v/>
      </c>
      <c r="C2267" t="str">
        <f>IF(DataBank!F2267="failed",DataBank!L2267,"")</f>
        <v/>
      </c>
    </row>
    <row r="2268" spans="1:3" hidden="1" x14ac:dyDescent="0.25">
      <c r="A2268">
        <v>2266</v>
      </c>
      <c r="B2268" t="str">
        <f>IF(DataBank!F2268="failed",DataBank!B2268,"")</f>
        <v/>
      </c>
      <c r="C2268" t="str">
        <f>IF(DataBank!F2268="failed",DataBank!L2268,"")</f>
        <v/>
      </c>
    </row>
    <row r="2269" spans="1:3" hidden="1" x14ac:dyDescent="0.25">
      <c r="A2269">
        <v>2267</v>
      </c>
      <c r="B2269" t="str">
        <f>IF(DataBank!F2269="failed",DataBank!B2269,"")</f>
        <v/>
      </c>
      <c r="C2269" t="str">
        <f>IF(DataBank!F2269="failed",DataBank!L2269,"")</f>
        <v/>
      </c>
    </row>
    <row r="2270" spans="1:3" hidden="1" x14ac:dyDescent="0.25">
      <c r="A2270">
        <v>2268</v>
      </c>
      <c r="B2270" t="str">
        <f>IF(DataBank!F2270="failed",DataBank!B2270,"")</f>
        <v/>
      </c>
      <c r="C2270" t="str">
        <f>IF(DataBank!F2270="failed",DataBank!L2270,"")</f>
        <v/>
      </c>
    </row>
    <row r="2271" spans="1:3" hidden="1" x14ac:dyDescent="0.25">
      <c r="A2271">
        <v>2269</v>
      </c>
      <c r="B2271" t="str">
        <f>IF(DataBank!F2271="failed",DataBank!B2271,"")</f>
        <v/>
      </c>
      <c r="C2271" t="str">
        <f>IF(DataBank!F2271="failed",DataBank!L2271,"")</f>
        <v/>
      </c>
    </row>
    <row r="2272" spans="1:3" hidden="1" x14ac:dyDescent="0.25">
      <c r="A2272">
        <v>2270</v>
      </c>
      <c r="B2272" t="str">
        <f>IF(DataBank!F2272="failed",DataBank!B2272,"")</f>
        <v/>
      </c>
      <c r="C2272" t="str">
        <f>IF(DataBank!F2272="failed",DataBank!L2272,"")</f>
        <v/>
      </c>
    </row>
    <row r="2273" spans="1:3" hidden="1" x14ac:dyDescent="0.25">
      <c r="A2273">
        <v>2271</v>
      </c>
      <c r="B2273" t="str">
        <f>IF(DataBank!F2273="failed",DataBank!B2273,"")</f>
        <v/>
      </c>
      <c r="C2273" t="str">
        <f>IF(DataBank!F2273="failed",DataBank!L2273,"")</f>
        <v/>
      </c>
    </row>
    <row r="2274" spans="1:3" hidden="1" x14ac:dyDescent="0.25">
      <c r="A2274">
        <v>2272</v>
      </c>
      <c r="B2274" t="str">
        <f>IF(DataBank!F2274="failed",DataBank!B2274,"")</f>
        <v/>
      </c>
      <c r="C2274" t="str">
        <f>IF(DataBank!F2274="failed",DataBank!L2274,"")</f>
        <v/>
      </c>
    </row>
    <row r="2275" spans="1:3" hidden="1" x14ac:dyDescent="0.25">
      <c r="A2275">
        <v>2273</v>
      </c>
      <c r="B2275" t="str">
        <f>IF(DataBank!F2275="failed",DataBank!B2275,"")</f>
        <v/>
      </c>
      <c r="C2275" t="str">
        <f>IF(DataBank!F2275="failed",DataBank!L2275,"")</f>
        <v/>
      </c>
    </row>
    <row r="2276" spans="1:3" hidden="1" x14ac:dyDescent="0.25">
      <c r="A2276">
        <v>2274</v>
      </c>
      <c r="B2276" t="str">
        <f>IF(DataBank!F2276="failed",DataBank!B2276,"")</f>
        <v/>
      </c>
      <c r="C2276" t="str">
        <f>IF(DataBank!F2276="failed",DataBank!L2276,"")</f>
        <v/>
      </c>
    </row>
    <row r="2277" spans="1:3" hidden="1" x14ac:dyDescent="0.25">
      <c r="A2277">
        <v>2275</v>
      </c>
      <c r="B2277" t="str">
        <f>IF(DataBank!F2277="failed",DataBank!B2277,"")</f>
        <v/>
      </c>
      <c r="C2277" t="str">
        <f>IF(DataBank!F2277="failed",DataBank!L2277,"")</f>
        <v/>
      </c>
    </row>
    <row r="2278" spans="1:3" hidden="1" x14ac:dyDescent="0.25">
      <c r="A2278">
        <v>2276</v>
      </c>
      <c r="B2278" t="str">
        <f>IF(DataBank!F2278="failed",DataBank!B2278,"")</f>
        <v/>
      </c>
      <c r="C2278" t="str">
        <f>IF(DataBank!F2278="failed",DataBank!L2278,"")</f>
        <v/>
      </c>
    </row>
    <row r="2279" spans="1:3" hidden="1" x14ac:dyDescent="0.25">
      <c r="A2279">
        <v>2277</v>
      </c>
      <c r="B2279" t="str">
        <f>IF(DataBank!F2279="failed",DataBank!B2279,"")</f>
        <v/>
      </c>
      <c r="C2279" t="str">
        <f>IF(DataBank!F2279="failed",DataBank!L2279,"")</f>
        <v/>
      </c>
    </row>
    <row r="2280" spans="1:3" hidden="1" x14ac:dyDescent="0.25">
      <c r="A2280">
        <v>2278</v>
      </c>
      <c r="B2280" t="str">
        <f>IF(DataBank!F2280="failed",DataBank!B2280,"")</f>
        <v/>
      </c>
      <c r="C2280" t="str">
        <f>IF(DataBank!F2280="failed",DataBank!L2280,"")</f>
        <v/>
      </c>
    </row>
    <row r="2281" spans="1:3" hidden="1" x14ac:dyDescent="0.25">
      <c r="A2281">
        <v>2279</v>
      </c>
      <c r="B2281" t="str">
        <f>IF(DataBank!F2281="failed",DataBank!B2281,"")</f>
        <v/>
      </c>
      <c r="C2281" t="str">
        <f>IF(DataBank!F2281="failed",DataBank!L2281,"")</f>
        <v/>
      </c>
    </row>
    <row r="2282" spans="1:3" hidden="1" x14ac:dyDescent="0.25">
      <c r="A2282">
        <v>2280</v>
      </c>
      <c r="B2282" t="str">
        <f>IF(DataBank!F2282="failed",DataBank!B2282,"")</f>
        <v/>
      </c>
      <c r="C2282" t="str">
        <f>IF(DataBank!F2282="failed",DataBank!L2282,"")</f>
        <v/>
      </c>
    </row>
    <row r="2283" spans="1:3" hidden="1" x14ac:dyDescent="0.25">
      <c r="A2283">
        <v>2281</v>
      </c>
      <c r="B2283" t="str">
        <f>IF(DataBank!F2283="failed",DataBank!B2283,"")</f>
        <v/>
      </c>
      <c r="C2283" t="str">
        <f>IF(DataBank!F2283="failed",DataBank!L2283,"")</f>
        <v/>
      </c>
    </row>
    <row r="2284" spans="1:3" hidden="1" x14ac:dyDescent="0.25">
      <c r="A2284">
        <v>2282</v>
      </c>
      <c r="B2284" t="str">
        <f>IF(DataBank!F2284="failed",DataBank!B2284,"")</f>
        <v/>
      </c>
      <c r="C2284" t="str">
        <f>IF(DataBank!F2284="failed",DataBank!L2284,"")</f>
        <v/>
      </c>
    </row>
    <row r="2285" spans="1:3" hidden="1" x14ac:dyDescent="0.25">
      <c r="A2285">
        <v>2283</v>
      </c>
      <c r="B2285" t="str">
        <f>IF(DataBank!F2285="failed",DataBank!B2285,"")</f>
        <v/>
      </c>
      <c r="C2285" t="str">
        <f>IF(DataBank!F2285="failed",DataBank!L2285,"")</f>
        <v/>
      </c>
    </row>
    <row r="2286" spans="1:3" hidden="1" x14ac:dyDescent="0.25">
      <c r="A2286">
        <v>2284</v>
      </c>
      <c r="B2286" t="str">
        <f>IF(DataBank!F2286="failed",DataBank!B2286,"")</f>
        <v/>
      </c>
      <c r="C2286" t="str">
        <f>IF(DataBank!F2286="failed",DataBank!L2286,"")</f>
        <v/>
      </c>
    </row>
    <row r="2287" spans="1:3" hidden="1" x14ac:dyDescent="0.25">
      <c r="A2287">
        <v>2285</v>
      </c>
      <c r="B2287" t="str">
        <f>IF(DataBank!F2287="failed",DataBank!B2287,"")</f>
        <v/>
      </c>
      <c r="C2287" t="str">
        <f>IF(DataBank!F2287="failed",DataBank!L2287,"")</f>
        <v/>
      </c>
    </row>
    <row r="2288" spans="1:3" hidden="1" x14ac:dyDescent="0.25">
      <c r="A2288">
        <v>2286</v>
      </c>
      <c r="B2288" t="str">
        <f>IF(DataBank!F2288="failed",DataBank!B2288,"")</f>
        <v/>
      </c>
      <c r="C2288" t="str">
        <f>IF(DataBank!F2288="failed",DataBank!L2288,"")</f>
        <v/>
      </c>
    </row>
    <row r="2289" spans="1:3" hidden="1" x14ac:dyDescent="0.25">
      <c r="A2289">
        <v>2287</v>
      </c>
      <c r="B2289" t="str">
        <f>IF(DataBank!F2289="failed",DataBank!B2289,"")</f>
        <v/>
      </c>
      <c r="C2289" t="str">
        <f>IF(DataBank!F2289="failed",DataBank!L2289,"")</f>
        <v/>
      </c>
    </row>
    <row r="2290" spans="1:3" hidden="1" x14ac:dyDescent="0.25">
      <c r="A2290">
        <v>2288</v>
      </c>
      <c r="B2290" t="str">
        <f>IF(DataBank!F2290="failed",DataBank!B2290,"")</f>
        <v/>
      </c>
      <c r="C2290" t="str">
        <f>IF(DataBank!F2290="failed",DataBank!L2290,"")</f>
        <v/>
      </c>
    </row>
    <row r="2291" spans="1:3" hidden="1" x14ac:dyDescent="0.25">
      <c r="A2291">
        <v>2289</v>
      </c>
      <c r="B2291" t="str">
        <f>IF(DataBank!F2291="failed",DataBank!B2291,"")</f>
        <v/>
      </c>
      <c r="C2291" t="str">
        <f>IF(DataBank!F2291="failed",DataBank!L2291,"")</f>
        <v/>
      </c>
    </row>
    <row r="2292" spans="1:3" hidden="1" x14ac:dyDescent="0.25">
      <c r="A2292">
        <v>2290</v>
      </c>
      <c r="B2292" t="str">
        <f>IF(DataBank!F2292="failed",DataBank!B2292,"")</f>
        <v/>
      </c>
      <c r="C2292" t="str">
        <f>IF(DataBank!F2292="failed",DataBank!L2292,"")</f>
        <v/>
      </c>
    </row>
    <row r="2293" spans="1:3" hidden="1" x14ac:dyDescent="0.25">
      <c r="A2293">
        <v>2291</v>
      </c>
      <c r="B2293" t="str">
        <f>IF(DataBank!F2293="failed",DataBank!B2293,"")</f>
        <v/>
      </c>
      <c r="C2293" t="str">
        <f>IF(DataBank!F2293="failed",DataBank!L2293,"")</f>
        <v/>
      </c>
    </row>
    <row r="2294" spans="1:3" hidden="1" x14ac:dyDescent="0.25">
      <c r="A2294">
        <v>2292</v>
      </c>
      <c r="B2294" t="str">
        <f>IF(DataBank!F2294="failed",DataBank!B2294,"")</f>
        <v/>
      </c>
      <c r="C2294" t="str">
        <f>IF(DataBank!F2294="failed",DataBank!L2294,"")</f>
        <v/>
      </c>
    </row>
    <row r="2295" spans="1:3" hidden="1" x14ac:dyDescent="0.25">
      <c r="A2295">
        <v>2293</v>
      </c>
      <c r="B2295" t="str">
        <f>IF(DataBank!F2295="failed",DataBank!B2295,"")</f>
        <v/>
      </c>
      <c r="C2295" t="str">
        <f>IF(DataBank!F2295="failed",DataBank!L2295,"")</f>
        <v/>
      </c>
    </row>
    <row r="2296" spans="1:3" hidden="1" x14ac:dyDescent="0.25">
      <c r="A2296">
        <v>2294</v>
      </c>
      <c r="B2296" t="str">
        <f>IF(DataBank!F2296="failed",DataBank!B2296,"")</f>
        <v/>
      </c>
      <c r="C2296" t="str">
        <f>IF(DataBank!F2296="failed",DataBank!L2296,"")</f>
        <v/>
      </c>
    </row>
    <row r="2297" spans="1:3" hidden="1" x14ac:dyDescent="0.25">
      <c r="A2297">
        <v>2295</v>
      </c>
      <c r="B2297" t="str">
        <f>IF(DataBank!F2297="failed",DataBank!B2297,"")</f>
        <v/>
      </c>
      <c r="C2297" t="str">
        <f>IF(DataBank!F2297="failed",DataBank!L2297,"")</f>
        <v/>
      </c>
    </row>
    <row r="2298" spans="1:3" hidden="1" x14ac:dyDescent="0.25">
      <c r="A2298">
        <v>2296</v>
      </c>
      <c r="B2298" t="str">
        <f>IF(DataBank!F2298="failed",DataBank!B2298,"")</f>
        <v/>
      </c>
      <c r="C2298" t="str">
        <f>IF(DataBank!F2298="failed",DataBank!L2298,"")</f>
        <v/>
      </c>
    </row>
    <row r="2299" spans="1:3" hidden="1" x14ac:dyDescent="0.25">
      <c r="A2299">
        <v>2297</v>
      </c>
      <c r="B2299" t="str">
        <f>IF(DataBank!F2299="failed",DataBank!B2299,"")</f>
        <v/>
      </c>
      <c r="C2299" t="str">
        <f>IF(DataBank!F2299="failed",DataBank!L2299,"")</f>
        <v/>
      </c>
    </row>
    <row r="2300" spans="1:3" hidden="1" x14ac:dyDescent="0.25">
      <c r="A2300">
        <v>2298</v>
      </c>
      <c r="B2300" t="str">
        <f>IF(DataBank!F2300="failed",DataBank!B2300,"")</f>
        <v/>
      </c>
      <c r="C2300" t="str">
        <f>IF(DataBank!F2300="failed",DataBank!L2300,"")</f>
        <v/>
      </c>
    </row>
    <row r="2301" spans="1:3" hidden="1" x14ac:dyDescent="0.25">
      <c r="A2301">
        <v>2299</v>
      </c>
      <c r="B2301" t="str">
        <f>IF(DataBank!F2301="failed",DataBank!B2301,"")</f>
        <v/>
      </c>
      <c r="C2301" t="str">
        <f>IF(DataBank!F2301="failed",DataBank!L2301,"")</f>
        <v/>
      </c>
    </row>
    <row r="2302" spans="1:3" hidden="1" x14ac:dyDescent="0.25">
      <c r="A2302">
        <v>2300</v>
      </c>
      <c r="B2302" t="str">
        <f>IF(DataBank!F2302="failed",DataBank!B2302,"")</f>
        <v/>
      </c>
      <c r="C2302" t="str">
        <f>IF(DataBank!F2302="failed",DataBank!L2302,"")</f>
        <v/>
      </c>
    </row>
    <row r="2303" spans="1:3" hidden="1" x14ac:dyDescent="0.25">
      <c r="A2303">
        <v>2301</v>
      </c>
      <c r="B2303" t="str">
        <f>IF(DataBank!F2303="failed",DataBank!B2303,"")</f>
        <v/>
      </c>
      <c r="C2303" t="str">
        <f>IF(DataBank!F2303="failed",DataBank!L2303,"")</f>
        <v/>
      </c>
    </row>
    <row r="2304" spans="1:3" hidden="1" x14ac:dyDescent="0.25">
      <c r="A2304">
        <v>2302</v>
      </c>
      <c r="B2304" t="str">
        <f>IF(DataBank!F2304="failed",DataBank!B2304,"")</f>
        <v/>
      </c>
      <c r="C2304" t="str">
        <f>IF(DataBank!F2304="failed",DataBank!L2304,"")</f>
        <v/>
      </c>
    </row>
    <row r="2305" spans="1:3" hidden="1" x14ac:dyDescent="0.25">
      <c r="A2305">
        <v>2303</v>
      </c>
      <c r="B2305" t="str">
        <f>IF(DataBank!F2305="failed",DataBank!B2305,"")</f>
        <v/>
      </c>
      <c r="C2305" t="str">
        <f>IF(DataBank!F2305="failed",DataBank!L2305,"")</f>
        <v/>
      </c>
    </row>
    <row r="2306" spans="1:3" hidden="1" x14ac:dyDescent="0.25">
      <c r="A2306">
        <v>2304</v>
      </c>
      <c r="B2306" t="str">
        <f>IF(DataBank!F2306="failed",DataBank!B2306,"")</f>
        <v/>
      </c>
      <c r="C2306" t="str">
        <f>IF(DataBank!F2306="failed",DataBank!L2306,"")</f>
        <v/>
      </c>
    </row>
    <row r="2307" spans="1:3" hidden="1" x14ac:dyDescent="0.25">
      <c r="A2307">
        <v>2305</v>
      </c>
      <c r="B2307" t="str">
        <f>IF(DataBank!F2307="failed",DataBank!B2307,"")</f>
        <v/>
      </c>
      <c r="C2307" t="str">
        <f>IF(DataBank!F2307="failed",DataBank!L2307,"")</f>
        <v/>
      </c>
    </row>
    <row r="2308" spans="1:3" hidden="1" x14ac:dyDescent="0.25">
      <c r="A2308">
        <v>2306</v>
      </c>
      <c r="B2308" t="str">
        <f>IF(DataBank!F2308="failed",DataBank!B2308,"")</f>
        <v/>
      </c>
      <c r="C2308" t="str">
        <f>IF(DataBank!F2308="failed",DataBank!L2308,"")</f>
        <v/>
      </c>
    </row>
    <row r="2309" spans="1:3" hidden="1" x14ac:dyDescent="0.25">
      <c r="A2309">
        <v>2307</v>
      </c>
      <c r="B2309" t="str">
        <f>IF(DataBank!F2309="failed",DataBank!B2309,"")</f>
        <v/>
      </c>
      <c r="C2309" t="str">
        <f>IF(DataBank!F2309="failed",DataBank!L2309,"")</f>
        <v/>
      </c>
    </row>
    <row r="2310" spans="1:3" hidden="1" x14ac:dyDescent="0.25">
      <c r="A2310">
        <v>2308</v>
      </c>
      <c r="B2310" t="str">
        <f>IF(DataBank!F2310="failed",DataBank!B2310,"")</f>
        <v/>
      </c>
      <c r="C2310" t="str">
        <f>IF(DataBank!F2310="failed",DataBank!L2310,"")</f>
        <v/>
      </c>
    </row>
    <row r="2311" spans="1:3" hidden="1" x14ac:dyDescent="0.25">
      <c r="A2311">
        <v>2309</v>
      </c>
      <c r="B2311" t="str">
        <f>IF(DataBank!F2311="failed",DataBank!B2311,"")</f>
        <v/>
      </c>
      <c r="C2311" t="str">
        <f>IF(DataBank!F2311="failed",DataBank!L2311,"")</f>
        <v/>
      </c>
    </row>
    <row r="2312" spans="1:3" hidden="1" x14ac:dyDescent="0.25">
      <c r="A2312">
        <v>2310</v>
      </c>
      <c r="B2312" t="str">
        <f>IF(DataBank!F2312="failed",DataBank!B2312,"")</f>
        <v/>
      </c>
      <c r="C2312" t="str">
        <f>IF(DataBank!F2312="failed",DataBank!L2312,"")</f>
        <v/>
      </c>
    </row>
    <row r="2313" spans="1:3" hidden="1" x14ac:dyDescent="0.25">
      <c r="A2313">
        <v>2311</v>
      </c>
      <c r="B2313" t="str">
        <f>IF(DataBank!F2313="failed",DataBank!B2313,"")</f>
        <v/>
      </c>
      <c r="C2313" t="str">
        <f>IF(DataBank!F2313="failed",DataBank!L2313,"")</f>
        <v/>
      </c>
    </row>
    <row r="2314" spans="1:3" hidden="1" x14ac:dyDescent="0.25">
      <c r="A2314">
        <v>2312</v>
      </c>
      <c r="B2314" t="str">
        <f>IF(DataBank!F2314="failed",DataBank!B2314,"")</f>
        <v/>
      </c>
      <c r="C2314" t="str">
        <f>IF(DataBank!F2314="failed",DataBank!L2314,"")</f>
        <v/>
      </c>
    </row>
    <row r="2315" spans="1:3" hidden="1" x14ac:dyDescent="0.25">
      <c r="A2315">
        <v>2313</v>
      </c>
      <c r="B2315" t="str">
        <f>IF(DataBank!F2315="failed",DataBank!B2315,"")</f>
        <v/>
      </c>
      <c r="C2315" t="str">
        <f>IF(DataBank!F2315="failed",DataBank!L2315,"")</f>
        <v/>
      </c>
    </row>
    <row r="2316" spans="1:3" hidden="1" x14ac:dyDescent="0.25">
      <c r="A2316">
        <v>2314</v>
      </c>
      <c r="B2316" t="str">
        <f>IF(DataBank!F2316="failed",DataBank!B2316,"")</f>
        <v/>
      </c>
      <c r="C2316" t="str">
        <f>IF(DataBank!F2316="failed",DataBank!L2316,"")</f>
        <v/>
      </c>
    </row>
    <row r="2317" spans="1:3" hidden="1" x14ac:dyDescent="0.25">
      <c r="A2317">
        <v>2315</v>
      </c>
      <c r="B2317" t="str">
        <f>IF(DataBank!F2317="failed",DataBank!B2317,"")</f>
        <v/>
      </c>
      <c r="C2317" t="str">
        <f>IF(DataBank!F2317="failed",DataBank!L2317,"")</f>
        <v/>
      </c>
    </row>
    <row r="2318" spans="1:3" hidden="1" x14ac:dyDescent="0.25">
      <c r="A2318">
        <v>2316</v>
      </c>
      <c r="B2318" t="str">
        <f>IF(DataBank!F2318="failed",DataBank!B2318,"")</f>
        <v/>
      </c>
      <c r="C2318" t="str">
        <f>IF(DataBank!F2318="failed",DataBank!L2318,"")</f>
        <v/>
      </c>
    </row>
    <row r="2319" spans="1:3" hidden="1" x14ac:dyDescent="0.25">
      <c r="A2319">
        <v>2317</v>
      </c>
      <c r="B2319" t="str">
        <f>IF(DataBank!F2319="failed",DataBank!B2319,"")</f>
        <v/>
      </c>
      <c r="C2319" t="str">
        <f>IF(DataBank!F2319="failed",DataBank!L2319,"")</f>
        <v/>
      </c>
    </row>
    <row r="2320" spans="1:3" hidden="1" x14ac:dyDescent="0.25">
      <c r="A2320">
        <v>2318</v>
      </c>
      <c r="B2320" t="str">
        <f>IF(DataBank!F2320="failed",DataBank!B2320,"")</f>
        <v/>
      </c>
      <c r="C2320" t="str">
        <f>IF(DataBank!F2320="failed",DataBank!L2320,"")</f>
        <v/>
      </c>
    </row>
    <row r="2321" spans="1:3" hidden="1" x14ac:dyDescent="0.25">
      <c r="A2321">
        <v>2319</v>
      </c>
      <c r="B2321" t="str">
        <f>IF(DataBank!F2321="failed",DataBank!B2321,"")</f>
        <v/>
      </c>
      <c r="C2321" t="str">
        <f>IF(DataBank!F2321="failed",DataBank!L2321,"")</f>
        <v/>
      </c>
    </row>
    <row r="2322" spans="1:3" hidden="1" x14ac:dyDescent="0.25">
      <c r="A2322">
        <v>2320</v>
      </c>
      <c r="B2322" t="str">
        <f>IF(DataBank!F2322="failed",DataBank!B2322,"")</f>
        <v/>
      </c>
      <c r="C2322" t="str">
        <f>IF(DataBank!F2322="failed",DataBank!L2322,"")</f>
        <v/>
      </c>
    </row>
    <row r="2323" spans="1:3" hidden="1" x14ac:dyDescent="0.25">
      <c r="A2323">
        <v>2321</v>
      </c>
      <c r="B2323" t="str">
        <f>IF(DataBank!F2323="failed",DataBank!B2323,"")</f>
        <v/>
      </c>
      <c r="C2323" t="str">
        <f>IF(DataBank!F2323="failed",DataBank!L2323,"")</f>
        <v/>
      </c>
    </row>
    <row r="2324" spans="1:3" hidden="1" x14ac:dyDescent="0.25">
      <c r="A2324">
        <v>2322</v>
      </c>
      <c r="B2324" t="str">
        <f>IF(DataBank!F2324="failed",DataBank!B2324,"")</f>
        <v/>
      </c>
      <c r="C2324" t="str">
        <f>IF(DataBank!F2324="failed",DataBank!L2324,"")</f>
        <v/>
      </c>
    </row>
    <row r="2325" spans="1:3" hidden="1" x14ac:dyDescent="0.25">
      <c r="A2325">
        <v>2323</v>
      </c>
      <c r="B2325" t="str">
        <f>IF(DataBank!F2325="failed",DataBank!B2325,"")</f>
        <v/>
      </c>
      <c r="C2325" t="str">
        <f>IF(DataBank!F2325="failed",DataBank!L2325,"")</f>
        <v/>
      </c>
    </row>
    <row r="2326" spans="1:3" hidden="1" x14ac:dyDescent="0.25">
      <c r="A2326">
        <v>2324</v>
      </c>
      <c r="B2326" t="str">
        <f>IF(DataBank!F2326="failed",DataBank!B2326,"")</f>
        <v/>
      </c>
      <c r="C2326" t="str">
        <f>IF(DataBank!F2326="failed",DataBank!L2326,"")</f>
        <v/>
      </c>
    </row>
    <row r="2327" spans="1:3" hidden="1" x14ac:dyDescent="0.25">
      <c r="A2327">
        <v>2325</v>
      </c>
      <c r="B2327" t="str">
        <f>IF(DataBank!F2327="failed",DataBank!B2327,"")</f>
        <v/>
      </c>
      <c r="C2327" t="str">
        <f>IF(DataBank!F2327="failed",DataBank!L2327,"")</f>
        <v/>
      </c>
    </row>
    <row r="2328" spans="1:3" hidden="1" x14ac:dyDescent="0.25">
      <c r="A2328">
        <v>2326</v>
      </c>
      <c r="B2328" t="str">
        <f>IF(DataBank!F2328="failed",DataBank!B2328,"")</f>
        <v/>
      </c>
      <c r="C2328" t="str">
        <f>IF(DataBank!F2328="failed",DataBank!L2328,"")</f>
        <v/>
      </c>
    </row>
    <row r="2329" spans="1:3" hidden="1" x14ac:dyDescent="0.25">
      <c r="A2329">
        <v>2327</v>
      </c>
      <c r="B2329" t="str">
        <f>IF(DataBank!F2329="failed",DataBank!B2329,"")</f>
        <v/>
      </c>
      <c r="C2329" t="str">
        <f>IF(DataBank!F2329="failed",DataBank!L2329,"")</f>
        <v/>
      </c>
    </row>
    <row r="2330" spans="1:3" hidden="1" x14ac:dyDescent="0.25">
      <c r="A2330">
        <v>2328</v>
      </c>
      <c r="B2330" t="str">
        <f>IF(DataBank!F2330="failed",DataBank!B2330,"")</f>
        <v/>
      </c>
      <c r="C2330" t="str">
        <f>IF(DataBank!F2330="failed",DataBank!L2330,"")</f>
        <v/>
      </c>
    </row>
    <row r="2331" spans="1:3" hidden="1" x14ac:dyDescent="0.25">
      <c r="A2331">
        <v>2329</v>
      </c>
      <c r="B2331" t="str">
        <f>IF(DataBank!F2331="failed",DataBank!B2331,"")</f>
        <v/>
      </c>
      <c r="C2331" t="str">
        <f>IF(DataBank!F2331="failed",DataBank!L2331,"")</f>
        <v/>
      </c>
    </row>
    <row r="2332" spans="1:3" hidden="1" x14ac:dyDescent="0.25">
      <c r="A2332">
        <v>2330</v>
      </c>
      <c r="B2332" t="str">
        <f>IF(DataBank!F2332="failed",DataBank!B2332,"")</f>
        <v/>
      </c>
      <c r="C2332" t="str">
        <f>IF(DataBank!F2332="failed",DataBank!L2332,"")</f>
        <v/>
      </c>
    </row>
    <row r="2333" spans="1:3" hidden="1" x14ac:dyDescent="0.25">
      <c r="A2333">
        <v>2331</v>
      </c>
      <c r="B2333" t="str">
        <f>IF(DataBank!F2333="failed",DataBank!B2333,"")</f>
        <v/>
      </c>
      <c r="C2333" t="str">
        <f>IF(DataBank!F2333="failed",DataBank!L2333,"")</f>
        <v/>
      </c>
    </row>
    <row r="2334" spans="1:3" hidden="1" x14ac:dyDescent="0.25">
      <c r="A2334">
        <v>2332</v>
      </c>
      <c r="B2334" t="str">
        <f>IF(DataBank!F2334="failed",DataBank!B2334,"")</f>
        <v/>
      </c>
      <c r="C2334" t="str">
        <f>IF(DataBank!F2334="failed",DataBank!L2334,"")</f>
        <v/>
      </c>
    </row>
    <row r="2335" spans="1:3" hidden="1" x14ac:dyDescent="0.25">
      <c r="A2335">
        <v>2333</v>
      </c>
      <c r="B2335" t="str">
        <f>IF(DataBank!F2335="failed",DataBank!B2335,"")</f>
        <v/>
      </c>
      <c r="C2335" t="str">
        <f>IF(DataBank!F2335="failed",DataBank!L2335,"")</f>
        <v/>
      </c>
    </row>
    <row r="2336" spans="1:3" hidden="1" x14ac:dyDescent="0.25">
      <c r="A2336">
        <v>2334</v>
      </c>
      <c r="B2336" t="str">
        <f>IF(DataBank!F2336="failed",DataBank!B2336,"")</f>
        <v/>
      </c>
      <c r="C2336" t="str">
        <f>IF(DataBank!F2336="failed",DataBank!L2336,"")</f>
        <v/>
      </c>
    </row>
    <row r="2337" spans="1:3" hidden="1" x14ac:dyDescent="0.25">
      <c r="A2337">
        <v>2335</v>
      </c>
      <c r="B2337" t="str">
        <f>IF(DataBank!F2337="failed",DataBank!B2337,"")</f>
        <v/>
      </c>
      <c r="C2337" t="str">
        <f>IF(DataBank!F2337="failed",DataBank!L2337,"")</f>
        <v/>
      </c>
    </row>
    <row r="2338" spans="1:3" hidden="1" x14ac:dyDescent="0.25">
      <c r="A2338">
        <v>2336</v>
      </c>
      <c r="B2338" t="str">
        <f>IF(DataBank!F2338="failed",DataBank!B2338,"")</f>
        <v/>
      </c>
      <c r="C2338" t="str">
        <f>IF(DataBank!F2338="failed",DataBank!L2338,"")</f>
        <v/>
      </c>
    </row>
    <row r="2339" spans="1:3" hidden="1" x14ac:dyDescent="0.25">
      <c r="A2339">
        <v>2337</v>
      </c>
      <c r="B2339" t="str">
        <f>IF(DataBank!F2339="failed",DataBank!B2339,"")</f>
        <v/>
      </c>
      <c r="C2339" t="str">
        <f>IF(DataBank!F2339="failed",DataBank!L2339,"")</f>
        <v/>
      </c>
    </row>
    <row r="2340" spans="1:3" hidden="1" x14ac:dyDescent="0.25">
      <c r="A2340">
        <v>2338</v>
      </c>
      <c r="B2340" t="str">
        <f>IF(DataBank!F2340="failed",DataBank!B2340,"")</f>
        <v/>
      </c>
      <c r="C2340" t="str">
        <f>IF(DataBank!F2340="failed",DataBank!L2340,"")</f>
        <v/>
      </c>
    </row>
    <row r="2341" spans="1:3" hidden="1" x14ac:dyDescent="0.25">
      <c r="A2341">
        <v>2339</v>
      </c>
      <c r="B2341" t="str">
        <f>IF(DataBank!F2341="failed",DataBank!B2341,"")</f>
        <v/>
      </c>
      <c r="C2341" t="str">
        <f>IF(DataBank!F2341="failed",DataBank!L2341,"")</f>
        <v/>
      </c>
    </row>
    <row r="2342" spans="1:3" hidden="1" x14ac:dyDescent="0.25">
      <c r="A2342">
        <v>2340</v>
      </c>
      <c r="B2342" t="str">
        <f>IF(DataBank!F2342="failed",DataBank!B2342,"")</f>
        <v/>
      </c>
      <c r="C2342" t="str">
        <f>IF(DataBank!F2342="failed",DataBank!L2342,"")</f>
        <v/>
      </c>
    </row>
    <row r="2343" spans="1:3" hidden="1" x14ac:dyDescent="0.25">
      <c r="A2343">
        <v>2341</v>
      </c>
      <c r="B2343" t="str">
        <f>IF(DataBank!F2343="failed",DataBank!B2343,"")</f>
        <v/>
      </c>
      <c r="C2343" t="str">
        <f>IF(DataBank!F2343="failed",DataBank!L2343,"")</f>
        <v/>
      </c>
    </row>
    <row r="2344" spans="1:3" hidden="1" x14ac:dyDescent="0.25">
      <c r="A2344">
        <v>2342</v>
      </c>
      <c r="B2344" t="str">
        <f>IF(DataBank!F2344="failed",DataBank!B2344,"")</f>
        <v/>
      </c>
      <c r="C2344" t="str">
        <f>IF(DataBank!F2344="failed",DataBank!L2344,"")</f>
        <v/>
      </c>
    </row>
    <row r="2345" spans="1:3" hidden="1" x14ac:dyDescent="0.25">
      <c r="A2345">
        <v>2343</v>
      </c>
      <c r="B2345" t="str">
        <f>IF(DataBank!F2345="failed",DataBank!B2345,"")</f>
        <v/>
      </c>
      <c r="C2345" t="str">
        <f>IF(DataBank!F2345="failed",DataBank!L2345,"")</f>
        <v/>
      </c>
    </row>
    <row r="2346" spans="1:3" hidden="1" x14ac:dyDescent="0.25">
      <c r="A2346">
        <v>2344</v>
      </c>
      <c r="B2346" t="str">
        <f>IF(DataBank!F2346="failed",DataBank!B2346,"")</f>
        <v/>
      </c>
      <c r="C2346" t="str">
        <f>IF(DataBank!F2346="failed",DataBank!L2346,"")</f>
        <v/>
      </c>
    </row>
    <row r="2347" spans="1:3" hidden="1" x14ac:dyDescent="0.25">
      <c r="A2347">
        <v>2345</v>
      </c>
      <c r="B2347" t="str">
        <f>IF(DataBank!F2347="failed",DataBank!B2347,"")</f>
        <v/>
      </c>
      <c r="C2347" t="str">
        <f>IF(DataBank!F2347="failed",DataBank!L2347,"")</f>
        <v/>
      </c>
    </row>
    <row r="2348" spans="1:3" hidden="1" x14ac:dyDescent="0.25">
      <c r="A2348">
        <v>2346</v>
      </c>
      <c r="B2348" t="str">
        <f>IF(DataBank!F2348="failed",DataBank!B2348,"")</f>
        <v/>
      </c>
      <c r="C2348" t="str">
        <f>IF(DataBank!F2348="failed",DataBank!L2348,"")</f>
        <v/>
      </c>
    </row>
    <row r="2349" spans="1:3" hidden="1" x14ac:dyDescent="0.25">
      <c r="A2349">
        <v>2347</v>
      </c>
      <c r="B2349" t="str">
        <f>IF(DataBank!F2349="failed",DataBank!B2349,"")</f>
        <v/>
      </c>
      <c r="C2349" t="str">
        <f>IF(DataBank!F2349="failed",DataBank!L2349,"")</f>
        <v/>
      </c>
    </row>
    <row r="2350" spans="1:3" hidden="1" x14ac:dyDescent="0.25">
      <c r="A2350">
        <v>2348</v>
      </c>
      <c r="B2350" t="str">
        <f>IF(DataBank!F2350="failed",DataBank!B2350,"")</f>
        <v/>
      </c>
      <c r="C2350" t="str">
        <f>IF(DataBank!F2350="failed",DataBank!L2350,"")</f>
        <v/>
      </c>
    </row>
    <row r="2351" spans="1:3" hidden="1" x14ac:dyDescent="0.25">
      <c r="A2351">
        <v>2349</v>
      </c>
      <c r="B2351" t="str">
        <f>IF(DataBank!F2351="failed",DataBank!B2351,"")</f>
        <v/>
      </c>
      <c r="C2351" t="str">
        <f>IF(DataBank!F2351="failed",DataBank!L2351,"")</f>
        <v/>
      </c>
    </row>
    <row r="2352" spans="1:3" hidden="1" x14ac:dyDescent="0.25">
      <c r="A2352">
        <v>2350</v>
      </c>
      <c r="B2352" t="str">
        <f>IF(DataBank!F2352="failed",DataBank!B2352,"")</f>
        <v/>
      </c>
      <c r="C2352" t="str">
        <f>IF(DataBank!F2352="failed",DataBank!L2352,"")</f>
        <v/>
      </c>
    </row>
    <row r="2353" spans="1:3" hidden="1" x14ac:dyDescent="0.25">
      <c r="A2353">
        <v>2351</v>
      </c>
      <c r="B2353" t="str">
        <f>IF(DataBank!F2353="failed",DataBank!B2353,"")</f>
        <v/>
      </c>
      <c r="C2353" t="str">
        <f>IF(DataBank!F2353="failed",DataBank!L2353,"")</f>
        <v/>
      </c>
    </row>
    <row r="2354" spans="1:3" hidden="1" x14ac:dyDescent="0.25">
      <c r="A2354">
        <v>2352</v>
      </c>
      <c r="B2354" t="str">
        <f>IF(DataBank!F2354="failed",DataBank!B2354,"")</f>
        <v/>
      </c>
      <c r="C2354" t="str">
        <f>IF(DataBank!F2354="failed",DataBank!L2354,"")</f>
        <v/>
      </c>
    </row>
    <row r="2355" spans="1:3" hidden="1" x14ac:dyDescent="0.25">
      <c r="A2355">
        <v>2353</v>
      </c>
      <c r="B2355" t="str">
        <f>IF(DataBank!F2355="failed",DataBank!B2355,"")</f>
        <v/>
      </c>
      <c r="C2355" t="str">
        <f>IF(DataBank!F2355="failed",DataBank!L2355,"")</f>
        <v/>
      </c>
    </row>
    <row r="2356" spans="1:3" hidden="1" x14ac:dyDescent="0.25">
      <c r="A2356">
        <v>2354</v>
      </c>
      <c r="B2356" t="str">
        <f>IF(DataBank!F2356="failed",DataBank!B2356,"")</f>
        <v/>
      </c>
      <c r="C2356" t="str">
        <f>IF(DataBank!F2356="failed",DataBank!L2356,"")</f>
        <v/>
      </c>
    </row>
    <row r="2357" spans="1:3" hidden="1" x14ac:dyDescent="0.25">
      <c r="A2357">
        <v>2355</v>
      </c>
      <c r="B2357" t="str">
        <f>IF(DataBank!F2357="failed",DataBank!B2357,"")</f>
        <v/>
      </c>
      <c r="C2357" t="str">
        <f>IF(DataBank!F2357="failed",DataBank!L2357,"")</f>
        <v/>
      </c>
    </row>
    <row r="2358" spans="1:3" hidden="1" x14ac:dyDescent="0.25">
      <c r="A2358">
        <v>2356</v>
      </c>
      <c r="B2358" t="str">
        <f>IF(DataBank!F2358="failed",DataBank!B2358,"")</f>
        <v/>
      </c>
      <c r="C2358" t="str">
        <f>IF(DataBank!F2358="failed",DataBank!L2358,"")</f>
        <v/>
      </c>
    </row>
    <row r="2359" spans="1:3" hidden="1" x14ac:dyDescent="0.25">
      <c r="A2359">
        <v>2357</v>
      </c>
      <c r="B2359" t="str">
        <f>IF(DataBank!F2359="failed",DataBank!B2359,"")</f>
        <v/>
      </c>
      <c r="C2359" t="str">
        <f>IF(DataBank!F2359="failed",DataBank!L2359,"")</f>
        <v/>
      </c>
    </row>
    <row r="2360" spans="1:3" hidden="1" x14ac:dyDescent="0.25">
      <c r="A2360">
        <v>2358</v>
      </c>
      <c r="B2360" t="str">
        <f>IF(DataBank!F2360="failed",DataBank!B2360,"")</f>
        <v/>
      </c>
      <c r="C2360" t="str">
        <f>IF(DataBank!F2360="failed",DataBank!L2360,"")</f>
        <v/>
      </c>
    </row>
    <row r="2361" spans="1:3" hidden="1" x14ac:dyDescent="0.25">
      <c r="A2361">
        <v>2359</v>
      </c>
      <c r="B2361" t="str">
        <f>IF(DataBank!F2361="failed",DataBank!B2361,"")</f>
        <v/>
      </c>
      <c r="C2361" t="str">
        <f>IF(DataBank!F2361="failed",DataBank!L2361,"")</f>
        <v/>
      </c>
    </row>
    <row r="2362" spans="1:3" hidden="1" x14ac:dyDescent="0.25">
      <c r="A2362">
        <v>2360</v>
      </c>
      <c r="B2362" t="str">
        <f>IF(DataBank!F2362="failed",DataBank!B2362,"")</f>
        <v/>
      </c>
      <c r="C2362" t="str">
        <f>IF(DataBank!F2362="failed",DataBank!L2362,"")</f>
        <v/>
      </c>
    </row>
    <row r="2363" spans="1:3" hidden="1" x14ac:dyDescent="0.25">
      <c r="A2363">
        <v>2361</v>
      </c>
      <c r="B2363" t="str">
        <f>IF(DataBank!F2363="failed",DataBank!B2363,"")</f>
        <v/>
      </c>
      <c r="C2363" t="str">
        <f>IF(DataBank!F2363="failed",DataBank!L2363,"")</f>
        <v/>
      </c>
    </row>
    <row r="2364" spans="1:3" hidden="1" x14ac:dyDescent="0.25">
      <c r="A2364">
        <v>2362</v>
      </c>
      <c r="B2364" t="str">
        <f>IF(DataBank!F2364="failed",DataBank!B2364,"")</f>
        <v/>
      </c>
      <c r="C2364" t="str">
        <f>IF(DataBank!F2364="failed",DataBank!L2364,"")</f>
        <v/>
      </c>
    </row>
    <row r="2365" spans="1:3" hidden="1" x14ac:dyDescent="0.25">
      <c r="A2365">
        <v>2363</v>
      </c>
      <c r="B2365" t="str">
        <f>IF(DataBank!F2365="failed",DataBank!B2365,"")</f>
        <v/>
      </c>
      <c r="C2365" t="str">
        <f>IF(DataBank!F2365="failed",DataBank!L2365,"")</f>
        <v/>
      </c>
    </row>
    <row r="2366" spans="1:3" hidden="1" x14ac:dyDescent="0.25">
      <c r="A2366">
        <v>2364</v>
      </c>
      <c r="B2366" t="str">
        <f>IF(DataBank!F2366="failed",DataBank!B2366,"")</f>
        <v/>
      </c>
      <c r="C2366" t="str">
        <f>IF(DataBank!F2366="failed",DataBank!L2366,"")</f>
        <v/>
      </c>
    </row>
    <row r="2367" spans="1:3" hidden="1" x14ac:dyDescent="0.25">
      <c r="A2367">
        <v>2365</v>
      </c>
      <c r="B2367" t="str">
        <f>IF(DataBank!F2367="failed",DataBank!B2367,"")</f>
        <v/>
      </c>
      <c r="C2367" t="str">
        <f>IF(DataBank!F2367="failed",DataBank!L2367,"")</f>
        <v/>
      </c>
    </row>
    <row r="2368" spans="1:3" hidden="1" x14ac:dyDescent="0.25">
      <c r="A2368">
        <v>2366</v>
      </c>
      <c r="B2368" t="str">
        <f>IF(DataBank!F2368="failed",DataBank!B2368,"")</f>
        <v/>
      </c>
      <c r="C2368" t="str">
        <f>IF(DataBank!F2368="failed",DataBank!L2368,"")</f>
        <v/>
      </c>
    </row>
    <row r="2369" spans="1:3" hidden="1" x14ac:dyDescent="0.25">
      <c r="A2369">
        <v>2367</v>
      </c>
      <c r="B2369" t="str">
        <f>IF(DataBank!F2369="failed",DataBank!B2369,"")</f>
        <v/>
      </c>
      <c r="C2369" t="str">
        <f>IF(DataBank!F2369="failed",DataBank!L2369,"")</f>
        <v/>
      </c>
    </row>
    <row r="2370" spans="1:3" hidden="1" x14ac:dyDescent="0.25">
      <c r="A2370">
        <v>2368</v>
      </c>
      <c r="B2370" t="str">
        <f>IF(DataBank!F2370="failed",DataBank!B2370,"")</f>
        <v/>
      </c>
      <c r="C2370" t="str">
        <f>IF(DataBank!F2370="failed",DataBank!L2370,"")</f>
        <v/>
      </c>
    </row>
    <row r="2371" spans="1:3" hidden="1" x14ac:dyDescent="0.25">
      <c r="A2371">
        <v>2369</v>
      </c>
      <c r="B2371" t="str">
        <f>IF(DataBank!F2371="failed",DataBank!B2371,"")</f>
        <v/>
      </c>
      <c r="C2371" t="str">
        <f>IF(DataBank!F2371="failed",DataBank!L2371,"")</f>
        <v/>
      </c>
    </row>
    <row r="2372" spans="1:3" hidden="1" x14ac:dyDescent="0.25">
      <c r="A2372">
        <v>2370</v>
      </c>
      <c r="B2372" t="str">
        <f>IF(DataBank!F2372="failed",DataBank!B2372,"")</f>
        <v/>
      </c>
      <c r="C2372" t="str">
        <f>IF(DataBank!F2372="failed",DataBank!L2372,"")</f>
        <v/>
      </c>
    </row>
    <row r="2373" spans="1:3" hidden="1" x14ac:dyDescent="0.25">
      <c r="A2373">
        <v>2371</v>
      </c>
      <c r="B2373" t="str">
        <f>IF(DataBank!F2373="failed",DataBank!B2373,"")</f>
        <v/>
      </c>
      <c r="C2373" t="str">
        <f>IF(DataBank!F2373="failed",DataBank!L2373,"")</f>
        <v/>
      </c>
    </row>
    <row r="2374" spans="1:3" hidden="1" x14ac:dyDescent="0.25">
      <c r="A2374">
        <v>2372</v>
      </c>
      <c r="B2374" t="str">
        <f>IF(DataBank!F2374="failed",DataBank!B2374,"")</f>
        <v/>
      </c>
      <c r="C2374" t="str">
        <f>IF(DataBank!F2374="failed",DataBank!L2374,"")</f>
        <v/>
      </c>
    </row>
    <row r="2375" spans="1:3" hidden="1" x14ac:dyDescent="0.25">
      <c r="A2375">
        <v>2373</v>
      </c>
      <c r="B2375" t="str">
        <f>IF(DataBank!F2375="failed",DataBank!B2375,"")</f>
        <v/>
      </c>
      <c r="C2375" t="str">
        <f>IF(DataBank!F2375="failed",DataBank!L2375,"")</f>
        <v/>
      </c>
    </row>
    <row r="2376" spans="1:3" hidden="1" x14ac:dyDescent="0.25">
      <c r="A2376">
        <v>2374</v>
      </c>
      <c r="B2376" t="str">
        <f>IF(DataBank!F2376="failed",DataBank!B2376,"")</f>
        <v/>
      </c>
      <c r="C2376" t="str">
        <f>IF(DataBank!F2376="failed",DataBank!L2376,"")</f>
        <v/>
      </c>
    </row>
    <row r="2377" spans="1:3" hidden="1" x14ac:dyDescent="0.25">
      <c r="A2377">
        <v>2375</v>
      </c>
      <c r="B2377" t="str">
        <f>IF(DataBank!F2377="failed",DataBank!B2377,"")</f>
        <v/>
      </c>
      <c r="C2377" t="str">
        <f>IF(DataBank!F2377="failed",DataBank!L2377,"")</f>
        <v/>
      </c>
    </row>
    <row r="2378" spans="1:3" hidden="1" x14ac:dyDescent="0.25">
      <c r="A2378">
        <v>2376</v>
      </c>
      <c r="B2378" t="str">
        <f>IF(DataBank!F2378="failed",DataBank!B2378,"")</f>
        <v/>
      </c>
      <c r="C2378" t="str">
        <f>IF(DataBank!F2378="failed",DataBank!L2378,"")</f>
        <v/>
      </c>
    </row>
    <row r="2379" spans="1:3" hidden="1" x14ac:dyDescent="0.25">
      <c r="A2379">
        <v>2377</v>
      </c>
      <c r="B2379" t="str">
        <f>IF(DataBank!F2379="failed",DataBank!B2379,"")</f>
        <v/>
      </c>
      <c r="C2379" t="str">
        <f>IF(DataBank!F2379="failed",DataBank!L2379,"")</f>
        <v/>
      </c>
    </row>
    <row r="2380" spans="1:3" hidden="1" x14ac:dyDescent="0.25">
      <c r="A2380">
        <v>2378</v>
      </c>
      <c r="B2380" t="str">
        <f>IF(DataBank!F2380="failed",DataBank!B2380,"")</f>
        <v/>
      </c>
      <c r="C2380" t="str">
        <f>IF(DataBank!F2380="failed",DataBank!L2380,"")</f>
        <v/>
      </c>
    </row>
    <row r="2381" spans="1:3" hidden="1" x14ac:dyDescent="0.25">
      <c r="A2381">
        <v>2379</v>
      </c>
      <c r="B2381" t="str">
        <f>IF(DataBank!F2381="failed",DataBank!B2381,"")</f>
        <v/>
      </c>
      <c r="C2381" t="str">
        <f>IF(DataBank!F2381="failed",DataBank!L2381,"")</f>
        <v/>
      </c>
    </row>
    <row r="2382" spans="1:3" hidden="1" x14ac:dyDescent="0.25">
      <c r="A2382">
        <v>2380</v>
      </c>
      <c r="B2382" t="str">
        <f>IF(DataBank!F2382="failed",DataBank!B2382,"")</f>
        <v/>
      </c>
      <c r="C2382" t="str">
        <f>IF(DataBank!F2382="failed",DataBank!L2382,"")</f>
        <v/>
      </c>
    </row>
    <row r="2383" spans="1:3" hidden="1" x14ac:dyDescent="0.25">
      <c r="A2383">
        <v>2381</v>
      </c>
      <c r="B2383" t="str">
        <f>IF(DataBank!F2383="failed",DataBank!B2383,"")</f>
        <v/>
      </c>
      <c r="C2383" t="str">
        <f>IF(DataBank!F2383="failed",DataBank!L2383,"")</f>
        <v/>
      </c>
    </row>
    <row r="2384" spans="1:3" hidden="1" x14ac:dyDescent="0.25">
      <c r="A2384">
        <v>2382</v>
      </c>
      <c r="B2384" t="str">
        <f>IF(DataBank!F2384="failed",DataBank!B2384,"")</f>
        <v/>
      </c>
      <c r="C2384" t="str">
        <f>IF(DataBank!F2384="failed",DataBank!L2384,"")</f>
        <v/>
      </c>
    </row>
    <row r="2385" spans="1:3" hidden="1" x14ac:dyDescent="0.25">
      <c r="A2385">
        <v>2383</v>
      </c>
      <c r="B2385" t="str">
        <f>IF(DataBank!F2385="failed",DataBank!B2385,"")</f>
        <v/>
      </c>
      <c r="C2385" t="str">
        <f>IF(DataBank!F2385="failed",DataBank!L2385,"")</f>
        <v/>
      </c>
    </row>
    <row r="2386" spans="1:3" hidden="1" x14ac:dyDescent="0.25">
      <c r="A2386">
        <v>2384</v>
      </c>
      <c r="B2386" t="str">
        <f>IF(DataBank!F2386="failed",DataBank!B2386,"")</f>
        <v/>
      </c>
      <c r="C2386" t="str">
        <f>IF(DataBank!F2386="failed",DataBank!L2386,"")</f>
        <v/>
      </c>
    </row>
    <row r="2387" spans="1:3" hidden="1" x14ac:dyDescent="0.25">
      <c r="A2387">
        <v>2385</v>
      </c>
      <c r="B2387" t="str">
        <f>IF(DataBank!F2387="failed",DataBank!B2387,"")</f>
        <v/>
      </c>
      <c r="C2387" t="str">
        <f>IF(DataBank!F2387="failed",DataBank!L2387,"")</f>
        <v/>
      </c>
    </row>
    <row r="2388" spans="1:3" hidden="1" x14ac:dyDescent="0.25">
      <c r="A2388">
        <v>2386</v>
      </c>
      <c r="B2388" t="str">
        <f>IF(DataBank!F2388="failed",DataBank!B2388,"")</f>
        <v/>
      </c>
      <c r="C2388" t="str">
        <f>IF(DataBank!F2388="failed",DataBank!L2388,"")</f>
        <v/>
      </c>
    </row>
    <row r="2389" spans="1:3" hidden="1" x14ac:dyDescent="0.25">
      <c r="A2389">
        <v>2387</v>
      </c>
      <c r="B2389" t="str">
        <f>IF(DataBank!F2389="failed",DataBank!B2389,"")</f>
        <v/>
      </c>
      <c r="C2389" t="str">
        <f>IF(DataBank!F2389="failed",DataBank!L2389,"")</f>
        <v/>
      </c>
    </row>
    <row r="2390" spans="1:3" hidden="1" x14ac:dyDescent="0.25">
      <c r="A2390">
        <v>2388</v>
      </c>
      <c r="B2390" t="str">
        <f>IF(DataBank!F2390="failed",DataBank!B2390,"")</f>
        <v/>
      </c>
      <c r="C2390" t="str">
        <f>IF(DataBank!F2390="failed",DataBank!L2390,"")</f>
        <v/>
      </c>
    </row>
    <row r="2391" spans="1:3" hidden="1" x14ac:dyDescent="0.25">
      <c r="A2391">
        <v>2389</v>
      </c>
      <c r="B2391" t="str">
        <f>IF(DataBank!F2391="failed",DataBank!B2391,"")</f>
        <v/>
      </c>
      <c r="C2391" t="str">
        <f>IF(DataBank!F2391="failed",DataBank!L2391,"")</f>
        <v/>
      </c>
    </row>
    <row r="2392" spans="1:3" hidden="1" x14ac:dyDescent="0.25">
      <c r="A2392">
        <v>2390</v>
      </c>
      <c r="B2392" t="str">
        <f>IF(DataBank!F2392="failed",DataBank!B2392,"")</f>
        <v/>
      </c>
      <c r="C2392" t="str">
        <f>IF(DataBank!F2392="failed",DataBank!L2392,"")</f>
        <v/>
      </c>
    </row>
    <row r="2393" spans="1:3" hidden="1" x14ac:dyDescent="0.25">
      <c r="A2393">
        <v>2391</v>
      </c>
      <c r="B2393" t="str">
        <f>IF(DataBank!F2393="failed",DataBank!B2393,"")</f>
        <v/>
      </c>
      <c r="C2393" t="str">
        <f>IF(DataBank!F2393="failed",DataBank!L2393,"")</f>
        <v/>
      </c>
    </row>
    <row r="2394" spans="1:3" hidden="1" x14ac:dyDescent="0.25">
      <c r="A2394">
        <v>2392</v>
      </c>
      <c r="B2394" t="str">
        <f>IF(DataBank!F2394="failed",DataBank!B2394,"")</f>
        <v/>
      </c>
      <c r="C2394" t="str">
        <f>IF(DataBank!F2394="failed",DataBank!L2394,"")</f>
        <v/>
      </c>
    </row>
    <row r="2395" spans="1:3" hidden="1" x14ac:dyDescent="0.25">
      <c r="A2395">
        <v>2393</v>
      </c>
      <c r="B2395" t="str">
        <f>IF(DataBank!F2395="failed",DataBank!B2395,"")</f>
        <v/>
      </c>
      <c r="C2395" t="str">
        <f>IF(DataBank!F2395="failed",DataBank!L2395,"")</f>
        <v/>
      </c>
    </row>
    <row r="2396" spans="1:3" hidden="1" x14ac:dyDescent="0.25">
      <c r="A2396">
        <v>2394</v>
      </c>
      <c r="B2396" t="str">
        <f>IF(DataBank!F2396="failed",DataBank!B2396,"")</f>
        <v/>
      </c>
      <c r="C2396" t="str">
        <f>IF(DataBank!F2396="failed",DataBank!L2396,"")</f>
        <v/>
      </c>
    </row>
    <row r="2397" spans="1:3" hidden="1" x14ac:dyDescent="0.25">
      <c r="A2397">
        <v>2395</v>
      </c>
      <c r="B2397" t="str">
        <f>IF(DataBank!F2397="failed",DataBank!B2397,"")</f>
        <v/>
      </c>
      <c r="C2397" t="str">
        <f>IF(DataBank!F2397="failed",DataBank!L2397,"")</f>
        <v/>
      </c>
    </row>
    <row r="2398" spans="1:3" hidden="1" x14ac:dyDescent="0.25">
      <c r="A2398">
        <v>2396</v>
      </c>
      <c r="B2398" t="str">
        <f>IF(DataBank!F2398="failed",DataBank!B2398,"")</f>
        <v/>
      </c>
      <c r="C2398" t="str">
        <f>IF(DataBank!F2398="failed",DataBank!L2398,"")</f>
        <v/>
      </c>
    </row>
    <row r="2399" spans="1:3" hidden="1" x14ac:dyDescent="0.25">
      <c r="A2399">
        <v>2397</v>
      </c>
      <c r="B2399" t="str">
        <f>IF(DataBank!F2399="failed",DataBank!B2399,"")</f>
        <v/>
      </c>
      <c r="C2399" t="str">
        <f>IF(DataBank!F2399="failed",DataBank!L2399,"")</f>
        <v/>
      </c>
    </row>
    <row r="2400" spans="1:3" hidden="1" x14ac:dyDescent="0.25">
      <c r="A2400">
        <v>2398</v>
      </c>
      <c r="B2400" t="str">
        <f>IF(DataBank!F2400="failed",DataBank!B2400,"")</f>
        <v/>
      </c>
      <c r="C2400" t="str">
        <f>IF(DataBank!F2400="failed",DataBank!L2400,"")</f>
        <v/>
      </c>
    </row>
    <row r="2401" spans="1:3" hidden="1" x14ac:dyDescent="0.25">
      <c r="A2401">
        <v>2399</v>
      </c>
      <c r="B2401" t="str">
        <f>IF(DataBank!F2401="failed",DataBank!B2401,"")</f>
        <v/>
      </c>
      <c r="C2401" t="str">
        <f>IF(DataBank!F2401="failed",DataBank!L2401,"")</f>
        <v/>
      </c>
    </row>
    <row r="2402" spans="1:3" hidden="1" x14ac:dyDescent="0.25">
      <c r="A2402">
        <v>2400</v>
      </c>
      <c r="B2402" t="str">
        <f>IF(DataBank!F2402="failed",DataBank!B2402,"")</f>
        <v/>
      </c>
      <c r="C2402" t="str">
        <f>IF(DataBank!F2402="failed",DataBank!L2402,"")</f>
        <v/>
      </c>
    </row>
    <row r="2403" spans="1:3" x14ac:dyDescent="0.25">
      <c r="A2403">
        <v>2401</v>
      </c>
      <c r="B2403" t="str">
        <f>IF(DataBank!F2403="failed",DataBank!B2403,"")</f>
        <v>The Dancing Elephant, Traditional Dosa and Indian Cuisine</v>
      </c>
      <c r="C2403">
        <f>IF(DataBank!F2403="failed",DataBank!L2403,"")</f>
        <v>9</v>
      </c>
    </row>
    <row r="2404" spans="1:3" x14ac:dyDescent="0.25">
      <c r="A2404">
        <v>2402</v>
      </c>
      <c r="B2404" t="str">
        <f>IF(DataBank!F2404="failed",DataBank!B2404,"")</f>
        <v>Cupcake Truck Unite</v>
      </c>
      <c r="C2404">
        <f>IF(DataBank!F2404="failed",DataBank!L2404,"")</f>
        <v>1</v>
      </c>
    </row>
    <row r="2405" spans="1:3" x14ac:dyDescent="0.25">
      <c r="A2405">
        <v>2403</v>
      </c>
      <c r="B2405" t="str">
        <f>IF(DataBank!F2405="failed",DataBank!B2405,"")</f>
        <v>Think Green, Think Tea Trike! - A mobile cafe &amp; online shop.</v>
      </c>
      <c r="C2405">
        <f>IF(DataBank!F2405="failed",DataBank!L2405,"")</f>
        <v>12</v>
      </c>
    </row>
    <row r="2406" spans="1:3" x14ac:dyDescent="0.25">
      <c r="A2406">
        <v>2404</v>
      </c>
      <c r="B2406" t="str">
        <f>IF(DataBank!F2406="failed",DataBank!B2406,"")</f>
        <v>Square Donuts Truck</v>
      </c>
      <c r="C2406">
        <f>IF(DataBank!F2406="failed",DataBank!L2406,"")</f>
        <v>0</v>
      </c>
    </row>
    <row r="2407" spans="1:3" x14ac:dyDescent="0.25">
      <c r="A2407">
        <v>2405</v>
      </c>
      <c r="B2407" t="str">
        <f>IF(DataBank!F2407="failed",DataBank!B2407,"")</f>
        <v>JoyShtick Food Truck</v>
      </c>
      <c r="C2407">
        <f>IF(DataBank!F2407="failed",DataBank!L2407,"")</f>
        <v>20</v>
      </c>
    </row>
    <row r="2408" spans="1:3" x14ac:dyDescent="0.25">
      <c r="A2408">
        <v>2406</v>
      </c>
      <c r="B2408" t="str">
        <f>IF(DataBank!F2408="failed",DataBank!B2408,"")</f>
        <v>Arnold's Happy Days Food Truck</v>
      </c>
      <c r="C2408">
        <f>IF(DataBank!F2408="failed",DataBank!L2408,"")</f>
        <v>16</v>
      </c>
    </row>
    <row r="2409" spans="1:3" x14ac:dyDescent="0.25">
      <c r="A2409">
        <v>2407</v>
      </c>
      <c r="B2409" t="str">
        <f>IF(DataBank!F2409="failed",DataBank!B2409,"")</f>
        <v>"PASHUT"-(Means â€˜simpleâ€™ in Hebrew)</v>
      </c>
      <c r="C2409">
        <f>IF(DataBank!F2409="failed",DataBank!L2409,"")</f>
        <v>33</v>
      </c>
    </row>
    <row r="2410" spans="1:3" x14ac:dyDescent="0.25">
      <c r="A2410">
        <v>2408</v>
      </c>
      <c r="B2410" t="str">
        <f>IF(DataBank!F2410="failed",DataBank!B2410,"")</f>
        <v>Sabroso On Wheels</v>
      </c>
      <c r="C2410">
        <f>IF(DataBank!F2410="failed",DataBank!L2410,"")</f>
        <v>2</v>
      </c>
    </row>
    <row r="2411" spans="1:3" x14ac:dyDescent="0.25">
      <c r="A2411">
        <v>2409</v>
      </c>
      <c r="B2411" t="str">
        <f>IF(DataBank!F2411="failed",DataBank!B2411,"")</f>
        <v>Johnny's Food Truck a Puerto Rican and BBQ infusion</v>
      </c>
      <c r="C2411">
        <f>IF(DataBank!F2411="failed",DataBank!L2411,"")</f>
        <v>6</v>
      </c>
    </row>
    <row r="2412" spans="1:3" x14ac:dyDescent="0.25">
      <c r="A2412">
        <v>2410</v>
      </c>
      <c r="B2412" t="str">
        <f>IF(DataBank!F2412="failed",DataBank!B2412,"")</f>
        <v>Websters grill truck       slow cooked meats</v>
      </c>
      <c r="C2412">
        <f>IF(DataBank!F2412="failed",DataBank!L2412,"")</f>
        <v>0</v>
      </c>
    </row>
    <row r="2413" spans="1:3" x14ac:dyDescent="0.25">
      <c r="A2413">
        <v>2411</v>
      </c>
      <c r="B2413" t="str">
        <f>IF(DataBank!F2413="failed",DataBank!B2413,"")</f>
        <v>Was ist das</v>
      </c>
      <c r="C2413">
        <f>IF(DataBank!F2413="failed",DataBank!L2413,"")</f>
        <v>3</v>
      </c>
    </row>
    <row r="2414" spans="1:3" x14ac:dyDescent="0.25">
      <c r="A2414">
        <v>2412</v>
      </c>
      <c r="B2414" t="str">
        <f>IF(DataBank!F2414="failed",DataBank!B2414,"")</f>
        <v>Food-truck 100 % carnivore : "Le camion qui grille"</v>
      </c>
      <c r="C2414">
        <f>IF(DataBank!F2414="failed",DataBank!L2414,"")</f>
        <v>0</v>
      </c>
    </row>
    <row r="2415" spans="1:3" x14ac:dyDescent="0.25">
      <c r="A2415">
        <v>2413</v>
      </c>
      <c r="B2415" t="str">
        <f>IF(DataBank!F2415="failed",DataBank!B2415,"")</f>
        <v>Lone Pine Coffee Brewery</v>
      </c>
      <c r="C2415">
        <f>IF(DataBank!F2415="failed",DataBank!L2415,"")</f>
        <v>3</v>
      </c>
    </row>
    <row r="2416" spans="1:3" x14ac:dyDescent="0.25">
      <c r="A2416">
        <v>2414</v>
      </c>
      <c r="B2416" t="str">
        <f>IF(DataBank!F2416="failed",DataBank!B2416,"")</f>
        <v>Help 95th St.Tacos get a food truck in Atlanta</v>
      </c>
      <c r="C2416">
        <f>IF(DataBank!F2416="failed",DataBank!L2416,"")</f>
        <v>13</v>
      </c>
    </row>
    <row r="2417" spans="1:3" x14ac:dyDescent="0.25">
      <c r="A2417">
        <v>2415</v>
      </c>
      <c r="B2417" t="str">
        <f>IF(DataBank!F2417="failed",DataBank!B2417,"")</f>
        <v>Local Food Truck is Off the Hoof!</v>
      </c>
      <c r="C2417">
        <f>IF(DataBank!F2417="failed",DataBank!L2417,"")</f>
        <v>6</v>
      </c>
    </row>
    <row r="2418" spans="1:3" x14ac:dyDescent="0.25">
      <c r="A2418">
        <v>2416</v>
      </c>
      <c r="B2418" t="str">
        <f>IF(DataBank!F2418="failed",DataBank!B2418,"")</f>
        <v>Smokin' J's BBQ. food truck</v>
      </c>
      <c r="C2418">
        <f>IF(DataBank!F2418="failed",DataBank!L2418,"")</f>
        <v>1</v>
      </c>
    </row>
    <row r="2419" spans="1:3" x14ac:dyDescent="0.25">
      <c r="A2419">
        <v>2417</v>
      </c>
      <c r="B2419" t="str">
        <f>IF(DataBank!F2419="failed",DataBank!B2419,"")</f>
        <v>I want to make the best fried chicken!!</v>
      </c>
      <c r="C2419">
        <f>IF(DataBank!F2419="failed",DataBank!L2419,"")</f>
        <v>0</v>
      </c>
    </row>
    <row r="2420" spans="1:3" x14ac:dyDescent="0.25">
      <c r="A2420">
        <v>2418</v>
      </c>
      <c r="B2420" t="str">
        <f>IF(DataBank!F2420="failed",DataBank!B2420,"")</f>
        <v>Mexican food truck</v>
      </c>
      <c r="C2420">
        <f>IF(DataBank!F2420="failed",DataBank!L2420,"")</f>
        <v>5</v>
      </c>
    </row>
    <row r="2421" spans="1:3" x14ac:dyDescent="0.25">
      <c r="A2421">
        <v>2419</v>
      </c>
      <c r="B2421" t="str">
        <f>IF(DataBank!F2421="failed",DataBank!B2421,"")</f>
        <v>Grateful Gourmet Grub! farm to table: food truck &amp; hot dog !</v>
      </c>
      <c r="C2421">
        <f>IF(DataBank!F2421="failed",DataBank!L2421,"")</f>
        <v>0</v>
      </c>
    </row>
    <row r="2422" spans="1:3" x14ac:dyDescent="0.25">
      <c r="A2422">
        <v>2420</v>
      </c>
      <c r="B2422" t="str">
        <f>IF(DataBank!F2422="failed",DataBank!B2422,"")</f>
        <v>Pangea Cuisines "Continental Drift" A Paleo food Truck!</v>
      </c>
      <c r="C2422">
        <f>IF(DataBank!F2422="failed",DataBank!L2422,"")</f>
        <v>36</v>
      </c>
    </row>
    <row r="2423" spans="1:3" x14ac:dyDescent="0.25">
      <c r="A2423">
        <v>2421</v>
      </c>
      <c r="B2423" t="str">
        <f>IF(DataBank!F2423="failed",DataBank!B2423,"")</f>
        <v>hot dog cart</v>
      </c>
      <c r="C2423">
        <f>IF(DataBank!F2423="failed",DataBank!L2423,"")</f>
        <v>1</v>
      </c>
    </row>
    <row r="2424" spans="1:3" x14ac:dyDescent="0.25">
      <c r="A2424">
        <v>2422</v>
      </c>
      <c r="B2424" t="str">
        <f>IF(DataBank!F2424="failed",DataBank!B2424,"")</f>
        <v>Help starting a family owned food truck</v>
      </c>
      <c r="C2424">
        <f>IF(DataBank!F2424="failed",DataBank!L2424,"")</f>
        <v>1</v>
      </c>
    </row>
    <row r="2425" spans="1:3" x14ac:dyDescent="0.25">
      <c r="A2425">
        <v>2423</v>
      </c>
      <c r="B2425" t="str">
        <f>IF(DataBank!F2425="failed",DataBank!B2425,"")</f>
        <v>FBTR BBQ</v>
      </c>
      <c r="C2425">
        <f>IF(DataBank!F2425="failed",DataBank!L2425,"")</f>
        <v>1</v>
      </c>
    </row>
    <row r="2426" spans="1:3" x14ac:dyDescent="0.25">
      <c r="A2426">
        <v>2424</v>
      </c>
      <c r="B2426" t="str">
        <f>IF(DataBank!F2426="failed",DataBank!B2426,"")</f>
        <v>Lily and Memphs</v>
      </c>
      <c r="C2426">
        <f>IF(DataBank!F2426="failed",DataBank!L2426,"")</f>
        <v>9</v>
      </c>
    </row>
    <row r="2427" spans="1:3" x14ac:dyDescent="0.25">
      <c r="A2427">
        <v>2425</v>
      </c>
      <c r="B2427" t="str">
        <f>IF(DataBank!F2427="failed",DataBank!B2427,"")</f>
        <v>Food Cart Tour With Raz Simone and Macklemore</v>
      </c>
      <c r="C2427">
        <f>IF(DataBank!F2427="failed",DataBank!L2427,"")</f>
        <v>1</v>
      </c>
    </row>
    <row r="2428" spans="1:3" x14ac:dyDescent="0.25">
      <c r="A2428">
        <v>2426</v>
      </c>
      <c r="B2428" t="str">
        <f>IF(DataBank!F2428="failed",DataBank!B2428,"")</f>
        <v>The Low-Calorie Food Truck</v>
      </c>
      <c r="C2428">
        <f>IF(DataBank!F2428="failed",DataBank!L2428,"")</f>
        <v>0</v>
      </c>
    </row>
    <row r="2429" spans="1:3" x14ac:dyDescent="0.25">
      <c r="A2429">
        <v>2427</v>
      </c>
      <c r="B2429" t="str">
        <f>IF(DataBank!F2429="failed",DataBank!B2429,"")</f>
        <v>Wraps in a snap. Fast lunch with a gourmet punch!</v>
      </c>
      <c r="C2429">
        <f>IF(DataBank!F2429="failed",DataBank!L2429,"")</f>
        <v>1</v>
      </c>
    </row>
    <row r="2430" spans="1:3" x14ac:dyDescent="0.25">
      <c r="A2430">
        <v>2428</v>
      </c>
      <c r="B2430" t="str">
        <f>IF(DataBank!F2430="failed",DataBank!B2430,"")</f>
        <v>Premium Burgers</v>
      </c>
      <c r="C2430">
        <f>IF(DataBank!F2430="failed",DataBank!L2430,"")</f>
        <v>1</v>
      </c>
    </row>
    <row r="2431" spans="1:3" x14ac:dyDescent="0.25">
      <c r="A2431">
        <v>2429</v>
      </c>
      <c r="B2431" t="str">
        <f>IF(DataBank!F2431="failed",DataBank!B2431,"")</f>
        <v>MEATloko, ekte BBQ fra spesialbygd vedfyrt rÃ¸ykovn i foodbus</v>
      </c>
      <c r="C2431">
        <f>IF(DataBank!F2431="failed",DataBank!L2431,"")</f>
        <v>4</v>
      </c>
    </row>
    <row r="2432" spans="1:3" x14ac:dyDescent="0.25">
      <c r="A2432">
        <v>2430</v>
      </c>
      <c r="B2432" t="str">
        <f>IF(DataBank!F2432="failed",DataBank!B2432,"")</f>
        <v>It's so cute! - Great food!</v>
      </c>
      <c r="C2432">
        <f>IF(DataBank!F2432="failed",DataBank!L2432,"")</f>
        <v>2</v>
      </c>
    </row>
    <row r="2433" spans="1:3" x14ac:dyDescent="0.25">
      <c r="A2433">
        <v>2431</v>
      </c>
      <c r="B2433" t="str">
        <f>IF(DataBank!F2433="failed",DataBank!B2433,"")</f>
        <v>Murphy's good eatin'</v>
      </c>
      <c r="C2433">
        <f>IF(DataBank!F2433="failed",DataBank!L2433,"")</f>
        <v>2</v>
      </c>
    </row>
    <row r="2434" spans="1:3" x14ac:dyDescent="0.25">
      <c r="A2434">
        <v>2432</v>
      </c>
      <c r="B2434" t="str">
        <f>IF(DataBank!F2434="failed",DataBank!B2434,"")</f>
        <v>funding for bbq trailer</v>
      </c>
      <c r="C2434">
        <f>IF(DataBank!F2434="failed",DataBank!L2434,"")</f>
        <v>2</v>
      </c>
    </row>
    <row r="2435" spans="1:3" x14ac:dyDescent="0.25">
      <c r="A2435">
        <v>2433</v>
      </c>
      <c r="B2435" t="str">
        <f>IF(DataBank!F2435="failed",DataBank!B2435,"")</f>
        <v>TWIZTID CREATIONS</v>
      </c>
      <c r="C2435">
        <f>IF(DataBank!F2435="failed",DataBank!L2435,"")</f>
        <v>0</v>
      </c>
    </row>
    <row r="2436" spans="1:3" x14ac:dyDescent="0.25">
      <c r="A2436">
        <v>2434</v>
      </c>
      <c r="B2436" t="str">
        <f>IF(DataBank!F2436="failed",DataBank!B2436,"")</f>
        <v>Fresh fruit and veggies for the hood!</v>
      </c>
      <c r="C2436">
        <f>IF(DataBank!F2436="failed",DataBank!L2436,"")</f>
        <v>2</v>
      </c>
    </row>
    <row r="2437" spans="1:3" x14ac:dyDescent="0.25">
      <c r="A2437">
        <v>2435</v>
      </c>
      <c r="B2437" t="str">
        <f>IF(DataBank!F2437="failed",DataBank!B2437,"")</f>
        <v>Paleo food as a Take Away-food, order and pay in the app</v>
      </c>
      <c r="C2437">
        <f>IF(DataBank!F2437="failed",DataBank!L2437,"")</f>
        <v>4</v>
      </c>
    </row>
    <row r="2438" spans="1:3" x14ac:dyDescent="0.25">
      <c r="A2438">
        <v>2436</v>
      </c>
      <c r="B2438" t="str">
        <f>IF(DataBank!F2438="failed",DataBank!B2438,"")</f>
        <v>Waistband: Solar Powered Vegan Quality of Life Truck</v>
      </c>
      <c r="C2438">
        <f>IF(DataBank!F2438="failed",DataBank!L2438,"")</f>
        <v>2</v>
      </c>
    </row>
    <row r="2439" spans="1:3" x14ac:dyDescent="0.25">
      <c r="A2439">
        <v>2437</v>
      </c>
      <c r="B2439" t="str">
        <f>IF(DataBank!F2439="failed",DataBank!B2439,"")</f>
        <v>Cuppa Gumbos</v>
      </c>
      <c r="C2439">
        <f>IF(DataBank!F2439="failed",DataBank!L2439,"")</f>
        <v>0</v>
      </c>
    </row>
    <row r="2440" spans="1:3" x14ac:dyDescent="0.25">
      <c r="A2440">
        <v>2438</v>
      </c>
      <c r="B2440" t="str">
        <f>IF(DataBank!F2440="failed",DataBank!B2440,"")</f>
        <v>FOOD|Art</v>
      </c>
      <c r="C2440">
        <f>IF(DataBank!F2440="failed",DataBank!L2440,"")</f>
        <v>1</v>
      </c>
    </row>
    <row r="2441" spans="1:3" x14ac:dyDescent="0.25">
      <c r="A2441">
        <v>2439</v>
      </c>
      <c r="B2441" t="str">
        <f>IF(DataBank!F2441="failed",DataBank!B2441,"")</f>
        <v>Pillow Puffs Concessions</v>
      </c>
      <c r="C2441">
        <f>IF(DataBank!F2441="failed",DataBank!L2441,"")</f>
        <v>0</v>
      </c>
    </row>
    <row r="2442" spans="1:3" x14ac:dyDescent="0.25">
      <c r="A2442">
        <v>2440</v>
      </c>
      <c r="B2442" t="str">
        <f>IF(DataBank!F2442="failed",DataBank!B2442,"")</f>
        <v>The first green Food Truck in Phnom Penh</v>
      </c>
      <c r="C2442">
        <f>IF(DataBank!F2442="failed",DataBank!L2442,"")</f>
        <v>2</v>
      </c>
    </row>
    <row r="2443" spans="1:3" hidden="1" x14ac:dyDescent="0.25">
      <c r="A2443">
        <v>2441</v>
      </c>
      <c r="B2443" t="str">
        <f>IF(DataBank!F2443="failed",DataBank!B2443,"")</f>
        <v/>
      </c>
      <c r="C2443" t="str">
        <f>IF(DataBank!F2443="failed",DataBank!L2443,"")</f>
        <v/>
      </c>
    </row>
    <row r="2444" spans="1:3" hidden="1" x14ac:dyDescent="0.25">
      <c r="A2444">
        <v>2442</v>
      </c>
      <c r="B2444" t="str">
        <f>IF(DataBank!F2444="failed",DataBank!B2444,"")</f>
        <v/>
      </c>
      <c r="C2444" t="str">
        <f>IF(DataBank!F2444="failed",DataBank!L2444,"")</f>
        <v/>
      </c>
    </row>
    <row r="2445" spans="1:3" hidden="1" x14ac:dyDescent="0.25">
      <c r="A2445">
        <v>2443</v>
      </c>
      <c r="B2445" t="str">
        <f>IF(DataBank!F2445="failed",DataBank!B2445,"")</f>
        <v/>
      </c>
      <c r="C2445" t="str">
        <f>IF(DataBank!F2445="failed",DataBank!L2445,"")</f>
        <v/>
      </c>
    </row>
    <row r="2446" spans="1:3" hidden="1" x14ac:dyDescent="0.25">
      <c r="A2446">
        <v>2444</v>
      </c>
      <c r="B2446" t="str">
        <f>IF(DataBank!F2446="failed",DataBank!B2446,"")</f>
        <v/>
      </c>
      <c r="C2446" t="str">
        <f>IF(DataBank!F2446="failed",DataBank!L2446,"")</f>
        <v/>
      </c>
    </row>
    <row r="2447" spans="1:3" hidden="1" x14ac:dyDescent="0.25">
      <c r="A2447">
        <v>2445</v>
      </c>
      <c r="B2447" t="str">
        <f>IF(DataBank!F2447="failed",DataBank!B2447,"")</f>
        <v/>
      </c>
      <c r="C2447" t="str">
        <f>IF(DataBank!F2447="failed",DataBank!L2447,"")</f>
        <v/>
      </c>
    </row>
    <row r="2448" spans="1:3" hidden="1" x14ac:dyDescent="0.25">
      <c r="A2448">
        <v>2446</v>
      </c>
      <c r="B2448" t="str">
        <f>IF(DataBank!F2448="failed",DataBank!B2448,"")</f>
        <v/>
      </c>
      <c r="C2448" t="str">
        <f>IF(DataBank!F2448="failed",DataBank!L2448,"")</f>
        <v/>
      </c>
    </row>
    <row r="2449" spans="1:3" hidden="1" x14ac:dyDescent="0.25">
      <c r="A2449">
        <v>2447</v>
      </c>
      <c r="B2449" t="str">
        <f>IF(DataBank!F2449="failed",DataBank!B2449,"")</f>
        <v/>
      </c>
      <c r="C2449" t="str">
        <f>IF(DataBank!F2449="failed",DataBank!L2449,"")</f>
        <v/>
      </c>
    </row>
    <row r="2450" spans="1:3" hidden="1" x14ac:dyDescent="0.25">
      <c r="A2450">
        <v>2448</v>
      </c>
      <c r="B2450" t="str">
        <f>IF(DataBank!F2450="failed",DataBank!B2450,"")</f>
        <v/>
      </c>
      <c r="C2450" t="str">
        <f>IF(DataBank!F2450="failed",DataBank!L2450,"")</f>
        <v/>
      </c>
    </row>
    <row r="2451" spans="1:3" hidden="1" x14ac:dyDescent="0.25">
      <c r="A2451">
        <v>2449</v>
      </c>
      <c r="B2451" t="str">
        <f>IF(DataBank!F2451="failed",DataBank!B2451,"")</f>
        <v/>
      </c>
      <c r="C2451" t="str">
        <f>IF(DataBank!F2451="failed",DataBank!L2451,"")</f>
        <v/>
      </c>
    </row>
    <row r="2452" spans="1:3" hidden="1" x14ac:dyDescent="0.25">
      <c r="A2452">
        <v>2450</v>
      </c>
      <c r="B2452" t="str">
        <f>IF(DataBank!F2452="failed",DataBank!B2452,"")</f>
        <v/>
      </c>
      <c r="C2452" t="str">
        <f>IF(DataBank!F2452="failed",DataBank!L2452,"")</f>
        <v/>
      </c>
    </row>
    <row r="2453" spans="1:3" hidden="1" x14ac:dyDescent="0.25">
      <c r="A2453">
        <v>2451</v>
      </c>
      <c r="B2453" t="str">
        <f>IF(DataBank!F2453="failed",DataBank!B2453,"")</f>
        <v/>
      </c>
      <c r="C2453" t="str">
        <f>IF(DataBank!F2453="failed",DataBank!L2453,"")</f>
        <v/>
      </c>
    </row>
    <row r="2454" spans="1:3" hidden="1" x14ac:dyDescent="0.25">
      <c r="A2454">
        <v>2452</v>
      </c>
      <c r="B2454" t="str">
        <f>IF(DataBank!F2454="failed",DataBank!B2454,"")</f>
        <v/>
      </c>
      <c r="C2454" t="str">
        <f>IF(DataBank!F2454="failed",DataBank!L2454,"")</f>
        <v/>
      </c>
    </row>
    <row r="2455" spans="1:3" hidden="1" x14ac:dyDescent="0.25">
      <c r="A2455">
        <v>2453</v>
      </c>
      <c r="B2455" t="str">
        <f>IF(DataBank!F2455="failed",DataBank!B2455,"")</f>
        <v/>
      </c>
      <c r="C2455" t="str">
        <f>IF(DataBank!F2455="failed",DataBank!L2455,"")</f>
        <v/>
      </c>
    </row>
    <row r="2456" spans="1:3" hidden="1" x14ac:dyDescent="0.25">
      <c r="A2456">
        <v>2454</v>
      </c>
      <c r="B2456" t="str">
        <f>IF(DataBank!F2456="failed",DataBank!B2456,"")</f>
        <v/>
      </c>
      <c r="C2456" t="str">
        <f>IF(DataBank!F2456="failed",DataBank!L2456,"")</f>
        <v/>
      </c>
    </row>
    <row r="2457" spans="1:3" hidden="1" x14ac:dyDescent="0.25">
      <c r="A2457">
        <v>2455</v>
      </c>
      <c r="B2457" t="str">
        <f>IF(DataBank!F2457="failed",DataBank!B2457,"")</f>
        <v/>
      </c>
      <c r="C2457" t="str">
        <f>IF(DataBank!F2457="failed",DataBank!L2457,"")</f>
        <v/>
      </c>
    </row>
    <row r="2458" spans="1:3" hidden="1" x14ac:dyDescent="0.25">
      <c r="A2458">
        <v>2456</v>
      </c>
      <c r="B2458" t="str">
        <f>IF(DataBank!F2458="failed",DataBank!B2458,"")</f>
        <v/>
      </c>
      <c r="C2458" t="str">
        <f>IF(DataBank!F2458="failed",DataBank!L2458,"")</f>
        <v/>
      </c>
    </row>
    <row r="2459" spans="1:3" hidden="1" x14ac:dyDescent="0.25">
      <c r="A2459">
        <v>2457</v>
      </c>
      <c r="B2459" t="str">
        <f>IF(DataBank!F2459="failed",DataBank!B2459,"")</f>
        <v/>
      </c>
      <c r="C2459" t="str">
        <f>IF(DataBank!F2459="failed",DataBank!L2459,"")</f>
        <v/>
      </c>
    </row>
    <row r="2460" spans="1:3" hidden="1" x14ac:dyDescent="0.25">
      <c r="A2460">
        <v>2458</v>
      </c>
      <c r="B2460" t="str">
        <f>IF(DataBank!F2460="failed",DataBank!B2460,"")</f>
        <v/>
      </c>
      <c r="C2460" t="str">
        <f>IF(DataBank!F2460="failed",DataBank!L2460,"")</f>
        <v/>
      </c>
    </row>
    <row r="2461" spans="1:3" hidden="1" x14ac:dyDescent="0.25">
      <c r="A2461">
        <v>2459</v>
      </c>
      <c r="B2461" t="str">
        <f>IF(DataBank!F2461="failed",DataBank!B2461,"")</f>
        <v/>
      </c>
      <c r="C2461" t="str">
        <f>IF(DataBank!F2461="failed",DataBank!L2461,"")</f>
        <v/>
      </c>
    </row>
    <row r="2462" spans="1:3" hidden="1" x14ac:dyDescent="0.25">
      <c r="A2462">
        <v>2460</v>
      </c>
      <c r="B2462" t="str">
        <f>IF(DataBank!F2462="failed",DataBank!B2462,"")</f>
        <v/>
      </c>
      <c r="C2462" t="str">
        <f>IF(DataBank!F2462="failed",DataBank!L2462,"")</f>
        <v/>
      </c>
    </row>
    <row r="2463" spans="1:3" hidden="1" x14ac:dyDescent="0.25">
      <c r="A2463">
        <v>2461</v>
      </c>
      <c r="B2463" t="str">
        <f>IF(DataBank!F2463="failed",DataBank!B2463,"")</f>
        <v/>
      </c>
      <c r="C2463" t="str">
        <f>IF(DataBank!F2463="failed",DataBank!L2463,"")</f>
        <v/>
      </c>
    </row>
    <row r="2464" spans="1:3" hidden="1" x14ac:dyDescent="0.25">
      <c r="A2464">
        <v>2462</v>
      </c>
      <c r="B2464" t="str">
        <f>IF(DataBank!F2464="failed",DataBank!B2464,"")</f>
        <v/>
      </c>
      <c r="C2464" t="str">
        <f>IF(DataBank!F2464="failed",DataBank!L2464,"")</f>
        <v/>
      </c>
    </row>
    <row r="2465" spans="1:3" hidden="1" x14ac:dyDescent="0.25">
      <c r="A2465">
        <v>2463</v>
      </c>
      <c r="B2465" t="str">
        <f>IF(DataBank!F2465="failed",DataBank!B2465,"")</f>
        <v/>
      </c>
      <c r="C2465" t="str">
        <f>IF(DataBank!F2465="failed",DataBank!L2465,"")</f>
        <v/>
      </c>
    </row>
    <row r="2466" spans="1:3" hidden="1" x14ac:dyDescent="0.25">
      <c r="A2466">
        <v>2464</v>
      </c>
      <c r="B2466" t="str">
        <f>IF(DataBank!F2466="failed",DataBank!B2466,"")</f>
        <v/>
      </c>
      <c r="C2466" t="str">
        <f>IF(DataBank!F2466="failed",DataBank!L2466,"")</f>
        <v/>
      </c>
    </row>
    <row r="2467" spans="1:3" hidden="1" x14ac:dyDescent="0.25">
      <c r="A2467">
        <v>2465</v>
      </c>
      <c r="B2467" t="str">
        <f>IF(DataBank!F2467="failed",DataBank!B2467,"")</f>
        <v/>
      </c>
      <c r="C2467" t="str">
        <f>IF(DataBank!F2467="failed",DataBank!L2467,"")</f>
        <v/>
      </c>
    </row>
    <row r="2468" spans="1:3" hidden="1" x14ac:dyDescent="0.25">
      <c r="A2468">
        <v>2466</v>
      </c>
      <c r="B2468" t="str">
        <f>IF(DataBank!F2468="failed",DataBank!B2468,"")</f>
        <v/>
      </c>
      <c r="C2468" t="str">
        <f>IF(DataBank!F2468="failed",DataBank!L2468,"")</f>
        <v/>
      </c>
    </row>
    <row r="2469" spans="1:3" hidden="1" x14ac:dyDescent="0.25">
      <c r="A2469">
        <v>2467</v>
      </c>
      <c r="B2469" t="str">
        <f>IF(DataBank!F2469="failed",DataBank!B2469,"")</f>
        <v/>
      </c>
      <c r="C2469" t="str">
        <f>IF(DataBank!F2469="failed",DataBank!L2469,"")</f>
        <v/>
      </c>
    </row>
    <row r="2470" spans="1:3" hidden="1" x14ac:dyDescent="0.25">
      <c r="A2470">
        <v>2468</v>
      </c>
      <c r="B2470" t="str">
        <f>IF(DataBank!F2470="failed",DataBank!B2470,"")</f>
        <v/>
      </c>
      <c r="C2470" t="str">
        <f>IF(DataBank!F2470="failed",DataBank!L2470,"")</f>
        <v/>
      </c>
    </row>
    <row r="2471" spans="1:3" hidden="1" x14ac:dyDescent="0.25">
      <c r="A2471">
        <v>2469</v>
      </c>
      <c r="B2471" t="str">
        <f>IF(DataBank!F2471="failed",DataBank!B2471,"")</f>
        <v/>
      </c>
      <c r="C2471" t="str">
        <f>IF(DataBank!F2471="failed",DataBank!L2471,"")</f>
        <v/>
      </c>
    </row>
    <row r="2472" spans="1:3" hidden="1" x14ac:dyDescent="0.25">
      <c r="A2472">
        <v>2470</v>
      </c>
      <c r="B2472" t="str">
        <f>IF(DataBank!F2472="failed",DataBank!B2472,"")</f>
        <v/>
      </c>
      <c r="C2472" t="str">
        <f>IF(DataBank!F2472="failed",DataBank!L2472,"")</f>
        <v/>
      </c>
    </row>
    <row r="2473" spans="1:3" hidden="1" x14ac:dyDescent="0.25">
      <c r="A2473">
        <v>2471</v>
      </c>
      <c r="B2473" t="str">
        <f>IF(DataBank!F2473="failed",DataBank!B2473,"")</f>
        <v/>
      </c>
      <c r="C2473" t="str">
        <f>IF(DataBank!F2473="failed",DataBank!L2473,"")</f>
        <v/>
      </c>
    </row>
    <row r="2474" spans="1:3" hidden="1" x14ac:dyDescent="0.25">
      <c r="A2474">
        <v>2472</v>
      </c>
      <c r="B2474" t="str">
        <f>IF(DataBank!F2474="failed",DataBank!B2474,"")</f>
        <v/>
      </c>
      <c r="C2474" t="str">
        <f>IF(DataBank!F2474="failed",DataBank!L2474,"")</f>
        <v/>
      </c>
    </row>
    <row r="2475" spans="1:3" hidden="1" x14ac:dyDescent="0.25">
      <c r="A2475">
        <v>2473</v>
      </c>
      <c r="B2475" t="str">
        <f>IF(DataBank!F2475="failed",DataBank!B2475,"")</f>
        <v/>
      </c>
      <c r="C2475" t="str">
        <f>IF(DataBank!F2475="failed",DataBank!L2475,"")</f>
        <v/>
      </c>
    </row>
    <row r="2476" spans="1:3" hidden="1" x14ac:dyDescent="0.25">
      <c r="A2476">
        <v>2474</v>
      </c>
      <c r="B2476" t="str">
        <f>IF(DataBank!F2476="failed",DataBank!B2476,"")</f>
        <v/>
      </c>
      <c r="C2476" t="str">
        <f>IF(DataBank!F2476="failed",DataBank!L2476,"")</f>
        <v/>
      </c>
    </row>
    <row r="2477" spans="1:3" hidden="1" x14ac:dyDescent="0.25">
      <c r="A2477">
        <v>2475</v>
      </c>
      <c r="B2477" t="str">
        <f>IF(DataBank!F2477="failed",DataBank!B2477,"")</f>
        <v/>
      </c>
      <c r="C2477" t="str">
        <f>IF(DataBank!F2477="failed",DataBank!L2477,"")</f>
        <v/>
      </c>
    </row>
    <row r="2478" spans="1:3" hidden="1" x14ac:dyDescent="0.25">
      <c r="A2478">
        <v>2476</v>
      </c>
      <c r="B2478" t="str">
        <f>IF(DataBank!F2478="failed",DataBank!B2478,"")</f>
        <v/>
      </c>
      <c r="C2478" t="str">
        <f>IF(DataBank!F2478="failed",DataBank!L2478,"")</f>
        <v/>
      </c>
    </row>
    <row r="2479" spans="1:3" hidden="1" x14ac:dyDescent="0.25">
      <c r="A2479">
        <v>2477</v>
      </c>
      <c r="B2479" t="str">
        <f>IF(DataBank!F2479="failed",DataBank!B2479,"")</f>
        <v/>
      </c>
      <c r="C2479" t="str">
        <f>IF(DataBank!F2479="failed",DataBank!L2479,"")</f>
        <v/>
      </c>
    </row>
    <row r="2480" spans="1:3" hidden="1" x14ac:dyDescent="0.25">
      <c r="A2480">
        <v>2478</v>
      </c>
      <c r="B2480" t="str">
        <f>IF(DataBank!F2480="failed",DataBank!B2480,"")</f>
        <v/>
      </c>
      <c r="C2480" t="str">
        <f>IF(DataBank!F2480="failed",DataBank!L2480,"")</f>
        <v/>
      </c>
    </row>
    <row r="2481" spans="1:3" hidden="1" x14ac:dyDescent="0.25">
      <c r="A2481">
        <v>2479</v>
      </c>
      <c r="B2481" t="str">
        <f>IF(DataBank!F2481="failed",DataBank!B2481,"")</f>
        <v/>
      </c>
      <c r="C2481" t="str">
        <f>IF(DataBank!F2481="failed",DataBank!L2481,"")</f>
        <v/>
      </c>
    </row>
    <row r="2482" spans="1:3" hidden="1" x14ac:dyDescent="0.25">
      <c r="A2482">
        <v>2480</v>
      </c>
      <c r="B2482" t="str">
        <f>IF(DataBank!F2482="failed",DataBank!B2482,"")</f>
        <v/>
      </c>
      <c r="C2482" t="str">
        <f>IF(DataBank!F2482="failed",DataBank!L2482,"")</f>
        <v/>
      </c>
    </row>
    <row r="2483" spans="1:3" hidden="1" x14ac:dyDescent="0.25">
      <c r="A2483">
        <v>2481</v>
      </c>
      <c r="B2483" t="str">
        <f>IF(DataBank!F2483="failed",DataBank!B2483,"")</f>
        <v/>
      </c>
      <c r="C2483" t="str">
        <f>IF(DataBank!F2483="failed",DataBank!L2483,"")</f>
        <v/>
      </c>
    </row>
    <row r="2484" spans="1:3" hidden="1" x14ac:dyDescent="0.25">
      <c r="A2484">
        <v>2482</v>
      </c>
      <c r="B2484" t="str">
        <f>IF(DataBank!F2484="failed",DataBank!B2484,"")</f>
        <v/>
      </c>
      <c r="C2484" t="str">
        <f>IF(DataBank!F2484="failed",DataBank!L2484,"")</f>
        <v/>
      </c>
    </row>
    <row r="2485" spans="1:3" hidden="1" x14ac:dyDescent="0.25">
      <c r="A2485">
        <v>2483</v>
      </c>
      <c r="B2485" t="str">
        <f>IF(DataBank!F2485="failed",DataBank!B2485,"")</f>
        <v/>
      </c>
      <c r="C2485" t="str">
        <f>IF(DataBank!F2485="failed",DataBank!L2485,"")</f>
        <v/>
      </c>
    </row>
    <row r="2486" spans="1:3" hidden="1" x14ac:dyDescent="0.25">
      <c r="A2486">
        <v>2484</v>
      </c>
      <c r="B2486" t="str">
        <f>IF(DataBank!F2486="failed",DataBank!B2486,"")</f>
        <v/>
      </c>
      <c r="C2486" t="str">
        <f>IF(DataBank!F2486="failed",DataBank!L2486,"")</f>
        <v/>
      </c>
    </row>
    <row r="2487" spans="1:3" hidden="1" x14ac:dyDescent="0.25">
      <c r="A2487">
        <v>2485</v>
      </c>
      <c r="B2487" t="str">
        <f>IF(DataBank!F2487="failed",DataBank!B2487,"")</f>
        <v/>
      </c>
      <c r="C2487" t="str">
        <f>IF(DataBank!F2487="failed",DataBank!L2487,"")</f>
        <v/>
      </c>
    </row>
    <row r="2488" spans="1:3" hidden="1" x14ac:dyDescent="0.25">
      <c r="A2488">
        <v>2486</v>
      </c>
      <c r="B2488" t="str">
        <f>IF(DataBank!F2488="failed",DataBank!B2488,"")</f>
        <v/>
      </c>
      <c r="C2488" t="str">
        <f>IF(DataBank!F2488="failed",DataBank!L2488,"")</f>
        <v/>
      </c>
    </row>
    <row r="2489" spans="1:3" hidden="1" x14ac:dyDescent="0.25">
      <c r="A2489">
        <v>2487</v>
      </c>
      <c r="B2489" t="str">
        <f>IF(DataBank!F2489="failed",DataBank!B2489,"")</f>
        <v/>
      </c>
      <c r="C2489" t="str">
        <f>IF(DataBank!F2489="failed",DataBank!L2489,"")</f>
        <v/>
      </c>
    </row>
    <row r="2490" spans="1:3" hidden="1" x14ac:dyDescent="0.25">
      <c r="A2490">
        <v>2488</v>
      </c>
      <c r="B2490" t="str">
        <f>IF(DataBank!F2490="failed",DataBank!B2490,"")</f>
        <v/>
      </c>
      <c r="C2490" t="str">
        <f>IF(DataBank!F2490="failed",DataBank!L2490,"")</f>
        <v/>
      </c>
    </row>
    <row r="2491" spans="1:3" hidden="1" x14ac:dyDescent="0.25">
      <c r="A2491">
        <v>2489</v>
      </c>
      <c r="B2491" t="str">
        <f>IF(DataBank!F2491="failed",DataBank!B2491,"")</f>
        <v/>
      </c>
      <c r="C2491" t="str">
        <f>IF(DataBank!F2491="failed",DataBank!L2491,"")</f>
        <v/>
      </c>
    </row>
    <row r="2492" spans="1:3" hidden="1" x14ac:dyDescent="0.25">
      <c r="A2492">
        <v>2490</v>
      </c>
      <c r="B2492" t="str">
        <f>IF(DataBank!F2492="failed",DataBank!B2492,"")</f>
        <v/>
      </c>
      <c r="C2492" t="str">
        <f>IF(DataBank!F2492="failed",DataBank!L2492,"")</f>
        <v/>
      </c>
    </row>
    <row r="2493" spans="1:3" hidden="1" x14ac:dyDescent="0.25">
      <c r="A2493">
        <v>2491</v>
      </c>
      <c r="B2493" t="str">
        <f>IF(DataBank!F2493="failed",DataBank!B2493,"")</f>
        <v/>
      </c>
      <c r="C2493" t="str">
        <f>IF(DataBank!F2493="failed",DataBank!L2493,"")</f>
        <v/>
      </c>
    </row>
    <row r="2494" spans="1:3" hidden="1" x14ac:dyDescent="0.25">
      <c r="A2494">
        <v>2492</v>
      </c>
      <c r="B2494" t="str">
        <f>IF(DataBank!F2494="failed",DataBank!B2494,"")</f>
        <v/>
      </c>
      <c r="C2494" t="str">
        <f>IF(DataBank!F2494="failed",DataBank!L2494,"")</f>
        <v/>
      </c>
    </row>
    <row r="2495" spans="1:3" hidden="1" x14ac:dyDescent="0.25">
      <c r="A2495">
        <v>2493</v>
      </c>
      <c r="B2495" t="str">
        <f>IF(DataBank!F2495="failed",DataBank!B2495,"")</f>
        <v/>
      </c>
      <c r="C2495" t="str">
        <f>IF(DataBank!F2495="failed",DataBank!L2495,"")</f>
        <v/>
      </c>
    </row>
    <row r="2496" spans="1:3" hidden="1" x14ac:dyDescent="0.25">
      <c r="A2496">
        <v>2494</v>
      </c>
      <c r="B2496" t="str">
        <f>IF(DataBank!F2496="failed",DataBank!B2496,"")</f>
        <v/>
      </c>
      <c r="C2496" t="str">
        <f>IF(DataBank!F2496="failed",DataBank!L2496,"")</f>
        <v/>
      </c>
    </row>
    <row r="2497" spans="1:3" hidden="1" x14ac:dyDescent="0.25">
      <c r="A2497">
        <v>2495</v>
      </c>
      <c r="B2497" t="str">
        <f>IF(DataBank!F2497="failed",DataBank!B2497,"")</f>
        <v/>
      </c>
      <c r="C2497" t="str">
        <f>IF(DataBank!F2497="failed",DataBank!L2497,"")</f>
        <v/>
      </c>
    </row>
    <row r="2498" spans="1:3" hidden="1" x14ac:dyDescent="0.25">
      <c r="A2498">
        <v>2496</v>
      </c>
      <c r="B2498" t="str">
        <f>IF(DataBank!F2498="failed",DataBank!B2498,"")</f>
        <v/>
      </c>
      <c r="C2498" t="str">
        <f>IF(DataBank!F2498="failed",DataBank!L2498,"")</f>
        <v/>
      </c>
    </row>
    <row r="2499" spans="1:3" hidden="1" x14ac:dyDescent="0.25">
      <c r="A2499">
        <v>2497</v>
      </c>
      <c r="B2499" t="str">
        <f>IF(DataBank!F2499="failed",DataBank!B2499,"")</f>
        <v/>
      </c>
      <c r="C2499" t="str">
        <f>IF(DataBank!F2499="failed",DataBank!L2499,"")</f>
        <v/>
      </c>
    </row>
    <row r="2500" spans="1:3" hidden="1" x14ac:dyDescent="0.25">
      <c r="A2500">
        <v>2498</v>
      </c>
      <c r="B2500" t="str">
        <f>IF(DataBank!F2500="failed",DataBank!B2500,"")</f>
        <v/>
      </c>
      <c r="C2500" t="str">
        <f>IF(DataBank!F2500="failed",DataBank!L2500,"")</f>
        <v/>
      </c>
    </row>
    <row r="2501" spans="1:3" hidden="1" x14ac:dyDescent="0.25">
      <c r="A2501">
        <v>2499</v>
      </c>
      <c r="B2501" t="str">
        <f>IF(DataBank!F2501="failed",DataBank!B2501,"")</f>
        <v/>
      </c>
      <c r="C2501" t="str">
        <f>IF(DataBank!F2501="failed",DataBank!L2501,"")</f>
        <v/>
      </c>
    </row>
    <row r="2502" spans="1:3" hidden="1" x14ac:dyDescent="0.25">
      <c r="A2502">
        <v>2500</v>
      </c>
      <c r="B2502" t="str">
        <f>IF(DataBank!F2502="failed",DataBank!B2502,"")</f>
        <v/>
      </c>
      <c r="C2502" t="str">
        <f>IF(DataBank!F2502="failed",DataBank!L2502,"")</f>
        <v/>
      </c>
    </row>
    <row r="2503" spans="1:3" x14ac:dyDescent="0.25">
      <c r="A2503">
        <v>2501</v>
      </c>
      <c r="B2503" t="str">
        <f>IF(DataBank!F2503="failed",DataBank!B2503,"")</f>
        <v>The Bent King board game cafÃ© and wine lounge</v>
      </c>
      <c r="C2503">
        <f>IF(DataBank!F2503="failed",DataBank!L2503,"")</f>
        <v>7</v>
      </c>
    </row>
    <row r="2504" spans="1:3" x14ac:dyDescent="0.25">
      <c r="A2504">
        <v>2502</v>
      </c>
      <c r="B2504" t="str">
        <f>IF(DataBank!F2504="failed",DataBank!B2504,"")</f>
        <v>Cupcake Chaos</v>
      </c>
      <c r="C2504">
        <f>IF(DataBank!F2504="failed",DataBank!L2504,"")</f>
        <v>5</v>
      </c>
    </row>
    <row r="2505" spans="1:3" x14ac:dyDescent="0.25">
      <c r="A2505">
        <v>2503</v>
      </c>
      <c r="B2505" t="str">
        <f>IF(DataBank!F2505="failed",DataBank!B2505,"")</f>
        <v>Cardinal Bistro BYOB Start Up</v>
      </c>
      <c r="C2505">
        <f>IF(DataBank!F2505="failed",DataBank!L2505,"")</f>
        <v>0</v>
      </c>
    </row>
    <row r="2506" spans="1:3" x14ac:dyDescent="0.25">
      <c r="A2506">
        <v>2504</v>
      </c>
      <c r="B2506" t="str">
        <f>IF(DataBank!F2506="failed",DataBank!B2506,"")</f>
        <v>Halal Restaurant and Internet Cafe</v>
      </c>
      <c r="C2506">
        <f>IF(DataBank!F2506="failed",DataBank!L2506,"")</f>
        <v>0</v>
      </c>
    </row>
    <row r="2507" spans="1:3" x14ac:dyDescent="0.25">
      <c r="A2507">
        <v>2505</v>
      </c>
      <c r="B2507" t="str">
        <f>IF(DataBank!F2507="failed",DataBank!B2507,"")</f>
        <v>PASTATUTION</v>
      </c>
      <c r="C2507">
        <f>IF(DataBank!F2507="failed",DataBank!L2507,"")</f>
        <v>0</v>
      </c>
    </row>
    <row r="2508" spans="1:3" x14ac:dyDescent="0.25">
      <c r="A2508">
        <v>2506</v>
      </c>
      <c r="B2508" t="str">
        <f>IF(DataBank!F2508="failed",DataBank!B2508,"")</f>
        <v>Bowlz Cafe, Hull</v>
      </c>
      <c r="C2508">
        <f>IF(DataBank!F2508="failed",DataBank!L2508,"")</f>
        <v>2</v>
      </c>
    </row>
    <row r="2509" spans="1:3" x14ac:dyDescent="0.25">
      <c r="A2509">
        <v>2507</v>
      </c>
      <c r="B2509" t="str">
        <f>IF(DataBank!F2509="failed",DataBank!B2509,"")</f>
        <v>Help Cafe Talavera get a New Kitchen!</v>
      </c>
      <c r="C2509">
        <f>IF(DataBank!F2509="failed",DataBank!L2509,"")</f>
        <v>0</v>
      </c>
    </row>
    <row r="2510" spans="1:3" x14ac:dyDescent="0.25">
      <c r="A2510">
        <v>2508</v>
      </c>
      <c r="B2510" t="str">
        <f>IF(DataBank!F2510="failed",DataBank!B2510,"")</f>
        <v>Silver Linning Gourmet Fudge</v>
      </c>
      <c r="C2510">
        <f>IF(DataBank!F2510="failed",DataBank!L2510,"")</f>
        <v>0</v>
      </c>
    </row>
    <row r="2511" spans="1:3" x14ac:dyDescent="0.25">
      <c r="A2511">
        <v>2509</v>
      </c>
      <c r="B2511" t="str">
        <f>IF(DataBank!F2511="failed",DataBank!B2511,"")</f>
        <v>"Chuck J. Brubecker"</v>
      </c>
      <c r="C2511">
        <f>IF(DataBank!F2511="failed",DataBank!L2511,"")</f>
        <v>28</v>
      </c>
    </row>
    <row r="2512" spans="1:3" x14ac:dyDescent="0.25">
      <c r="A2512">
        <v>2510</v>
      </c>
      <c r="B2512" t="str">
        <f>IF(DataBank!F2512="failed",DataBank!B2512,"")</f>
        <v>Dugout Dogs, Americas love of hot dogs and baseball!</v>
      </c>
      <c r="C2512">
        <f>IF(DataBank!F2512="failed",DataBank!L2512,"")</f>
        <v>2</v>
      </c>
    </row>
    <row r="2513" spans="1:3" x14ac:dyDescent="0.25">
      <c r="A2513">
        <v>2511</v>
      </c>
      <c r="B2513" t="str">
        <f>IF(DataBank!F2513="failed",DataBank!B2513,"")</f>
        <v>loluli's</v>
      </c>
      <c r="C2513">
        <f>IF(DataBank!F2513="failed",DataBank!L2513,"")</f>
        <v>0</v>
      </c>
    </row>
    <row r="2514" spans="1:3" x14ac:dyDescent="0.25">
      <c r="A2514">
        <v>2512</v>
      </c>
      <c r="B2514" t="str">
        <f>IF(DataBank!F2514="failed",DataBank!B2514,"")</f>
        <v>Somethin' Tasty</v>
      </c>
      <c r="C2514">
        <f>IF(DataBank!F2514="failed",DataBank!L2514,"")</f>
        <v>0</v>
      </c>
    </row>
    <row r="2515" spans="1:3" x14ac:dyDescent="0.25">
      <c r="A2515">
        <v>2513</v>
      </c>
      <c r="B2515" t="str">
        <f>IF(DataBank!F2515="failed",DataBank!B2515,"")</f>
        <v>Yahu Restaurants</v>
      </c>
      <c r="C2515">
        <f>IF(DataBank!F2515="failed",DataBank!L2515,"")</f>
        <v>0</v>
      </c>
    </row>
    <row r="2516" spans="1:3" x14ac:dyDescent="0.25">
      <c r="A2516">
        <v>2514</v>
      </c>
      <c r="B2516" t="str">
        <f>IF(DataBank!F2516="failed",DataBank!B2516,"")</f>
        <v>Lunch For Tots</v>
      </c>
      <c r="C2516">
        <f>IF(DataBank!F2516="failed",DataBank!L2516,"")</f>
        <v>4</v>
      </c>
    </row>
    <row r="2517" spans="1:3" x14ac:dyDescent="0.25">
      <c r="A2517">
        <v>2515</v>
      </c>
      <c r="B2517" t="str">
        <f>IF(DataBank!F2517="failed",DataBank!B2517,"")</f>
        <v>The Barrel Room Restaurant &amp; Tavern</v>
      </c>
      <c r="C2517">
        <f>IF(DataBank!F2517="failed",DataBank!L2517,"")</f>
        <v>12</v>
      </c>
    </row>
    <row r="2518" spans="1:3" x14ac:dyDescent="0.25">
      <c r="A2518">
        <v>2516</v>
      </c>
      <c r="B2518" t="str">
        <f>IF(DataBank!F2518="failed",DataBank!B2518,"")</f>
        <v>Morning Glory</v>
      </c>
      <c r="C2518">
        <f>IF(DataBank!F2518="failed",DataBank!L2518,"")</f>
        <v>0</v>
      </c>
    </row>
    <row r="2519" spans="1:3" x14ac:dyDescent="0.25">
      <c r="A2519">
        <v>2517</v>
      </c>
      <c r="B2519" t="str">
        <f>IF(DataBank!F2519="failed",DataBank!B2519,"")</f>
        <v>The Canteen</v>
      </c>
      <c r="C2519">
        <f>IF(DataBank!F2519="failed",DataBank!L2519,"")</f>
        <v>33</v>
      </c>
    </row>
    <row r="2520" spans="1:3" x14ac:dyDescent="0.25">
      <c r="A2520">
        <v>2518</v>
      </c>
      <c r="B2520" t="str">
        <f>IF(DataBank!F2520="failed",DataBank!B2520,"")</f>
        <v>Southern California's Backroad Eateries</v>
      </c>
      <c r="C2520">
        <f>IF(DataBank!F2520="failed",DataBank!L2520,"")</f>
        <v>0</v>
      </c>
    </row>
    <row r="2521" spans="1:3" x14ac:dyDescent="0.25">
      <c r="A2521">
        <v>2519</v>
      </c>
      <c r="B2521" t="str">
        <f>IF(DataBank!F2521="failed",DataBank!B2521,"")</f>
        <v>Kelli's Kitchen</v>
      </c>
      <c r="C2521">
        <f>IF(DataBank!F2521="failed",DataBank!L2521,"")</f>
        <v>4</v>
      </c>
    </row>
    <row r="2522" spans="1:3" x14ac:dyDescent="0.25">
      <c r="A2522">
        <v>2520</v>
      </c>
      <c r="B2522" t="str">
        <f>IF(DataBank!F2522="failed",DataBank!B2522,"")</f>
        <v>The Aurora Outpost Restaurant/NightClub</v>
      </c>
      <c r="C2522">
        <f>IF(DataBank!F2522="failed",DataBank!L2522,"")</f>
        <v>0</v>
      </c>
    </row>
    <row r="2523" spans="1:3" hidden="1" x14ac:dyDescent="0.25">
      <c r="A2523">
        <v>2521</v>
      </c>
      <c r="B2523" t="str">
        <f>IF(DataBank!F2523="failed",DataBank!B2523,"")</f>
        <v/>
      </c>
      <c r="C2523" t="str">
        <f>IF(DataBank!F2523="failed",DataBank!L2523,"")</f>
        <v/>
      </c>
    </row>
    <row r="2524" spans="1:3" hidden="1" x14ac:dyDescent="0.25">
      <c r="A2524">
        <v>2522</v>
      </c>
      <c r="B2524" t="str">
        <f>IF(DataBank!F2524="failed",DataBank!B2524,"")</f>
        <v/>
      </c>
      <c r="C2524" t="str">
        <f>IF(DataBank!F2524="failed",DataBank!L2524,"")</f>
        <v/>
      </c>
    </row>
    <row r="2525" spans="1:3" hidden="1" x14ac:dyDescent="0.25">
      <c r="A2525">
        <v>2523</v>
      </c>
      <c r="B2525" t="str">
        <f>IF(DataBank!F2525="failed",DataBank!B2525,"")</f>
        <v/>
      </c>
      <c r="C2525" t="str">
        <f>IF(DataBank!F2525="failed",DataBank!L2525,"")</f>
        <v/>
      </c>
    </row>
    <row r="2526" spans="1:3" hidden="1" x14ac:dyDescent="0.25">
      <c r="A2526">
        <v>2524</v>
      </c>
      <c r="B2526" t="str">
        <f>IF(DataBank!F2526="failed",DataBank!B2526,"")</f>
        <v/>
      </c>
      <c r="C2526" t="str">
        <f>IF(DataBank!F2526="failed",DataBank!L2526,"")</f>
        <v/>
      </c>
    </row>
    <row r="2527" spans="1:3" hidden="1" x14ac:dyDescent="0.25">
      <c r="A2527">
        <v>2525</v>
      </c>
      <c r="B2527" t="str">
        <f>IF(DataBank!F2527="failed",DataBank!B2527,"")</f>
        <v/>
      </c>
      <c r="C2527" t="str">
        <f>IF(DataBank!F2527="failed",DataBank!L2527,"")</f>
        <v/>
      </c>
    </row>
    <row r="2528" spans="1:3" hidden="1" x14ac:dyDescent="0.25">
      <c r="A2528">
        <v>2526</v>
      </c>
      <c r="B2528" t="str">
        <f>IF(DataBank!F2528="failed",DataBank!B2528,"")</f>
        <v/>
      </c>
      <c r="C2528" t="str">
        <f>IF(DataBank!F2528="failed",DataBank!L2528,"")</f>
        <v/>
      </c>
    </row>
    <row r="2529" spans="1:3" hidden="1" x14ac:dyDescent="0.25">
      <c r="A2529">
        <v>2527</v>
      </c>
      <c r="B2529" t="str">
        <f>IF(DataBank!F2529="failed",DataBank!B2529,"")</f>
        <v/>
      </c>
      <c r="C2529" t="str">
        <f>IF(DataBank!F2529="failed",DataBank!L2529,"")</f>
        <v/>
      </c>
    </row>
    <row r="2530" spans="1:3" hidden="1" x14ac:dyDescent="0.25">
      <c r="A2530">
        <v>2528</v>
      </c>
      <c r="B2530" t="str">
        <f>IF(DataBank!F2530="failed",DataBank!B2530,"")</f>
        <v/>
      </c>
      <c r="C2530" t="str">
        <f>IF(DataBank!F2530="failed",DataBank!L2530,"")</f>
        <v/>
      </c>
    </row>
    <row r="2531" spans="1:3" hidden="1" x14ac:dyDescent="0.25">
      <c r="A2531">
        <v>2529</v>
      </c>
      <c r="B2531" t="str">
        <f>IF(DataBank!F2531="failed",DataBank!B2531,"")</f>
        <v/>
      </c>
      <c r="C2531" t="str">
        <f>IF(DataBank!F2531="failed",DataBank!L2531,"")</f>
        <v/>
      </c>
    </row>
    <row r="2532" spans="1:3" hidden="1" x14ac:dyDescent="0.25">
      <c r="A2532">
        <v>2530</v>
      </c>
      <c r="B2532" t="str">
        <f>IF(DataBank!F2532="failed",DataBank!B2532,"")</f>
        <v/>
      </c>
      <c r="C2532" t="str">
        <f>IF(DataBank!F2532="failed",DataBank!L2532,"")</f>
        <v/>
      </c>
    </row>
    <row r="2533" spans="1:3" hidden="1" x14ac:dyDescent="0.25">
      <c r="A2533">
        <v>2531</v>
      </c>
      <c r="B2533" t="str">
        <f>IF(DataBank!F2533="failed",DataBank!B2533,"")</f>
        <v/>
      </c>
      <c r="C2533" t="str">
        <f>IF(DataBank!F2533="failed",DataBank!L2533,"")</f>
        <v/>
      </c>
    </row>
    <row r="2534" spans="1:3" hidden="1" x14ac:dyDescent="0.25">
      <c r="A2534">
        <v>2532</v>
      </c>
      <c r="B2534" t="str">
        <f>IF(DataBank!F2534="failed",DataBank!B2534,"")</f>
        <v/>
      </c>
      <c r="C2534" t="str">
        <f>IF(DataBank!F2534="failed",DataBank!L2534,"")</f>
        <v/>
      </c>
    </row>
    <row r="2535" spans="1:3" hidden="1" x14ac:dyDescent="0.25">
      <c r="A2535">
        <v>2533</v>
      </c>
      <c r="B2535" t="str">
        <f>IF(DataBank!F2535="failed",DataBank!B2535,"")</f>
        <v/>
      </c>
      <c r="C2535" t="str">
        <f>IF(DataBank!F2535="failed",DataBank!L2535,"")</f>
        <v/>
      </c>
    </row>
    <row r="2536" spans="1:3" hidden="1" x14ac:dyDescent="0.25">
      <c r="A2536">
        <v>2534</v>
      </c>
      <c r="B2536" t="str">
        <f>IF(DataBank!F2536="failed",DataBank!B2536,"")</f>
        <v/>
      </c>
      <c r="C2536" t="str">
        <f>IF(DataBank!F2536="failed",DataBank!L2536,"")</f>
        <v/>
      </c>
    </row>
    <row r="2537" spans="1:3" hidden="1" x14ac:dyDescent="0.25">
      <c r="A2537">
        <v>2535</v>
      </c>
      <c r="B2537" t="str">
        <f>IF(DataBank!F2537="failed",DataBank!B2537,"")</f>
        <v/>
      </c>
      <c r="C2537" t="str">
        <f>IF(DataBank!F2537="failed",DataBank!L2537,"")</f>
        <v/>
      </c>
    </row>
    <row r="2538" spans="1:3" hidden="1" x14ac:dyDescent="0.25">
      <c r="A2538">
        <v>2536</v>
      </c>
      <c r="B2538" t="str">
        <f>IF(DataBank!F2538="failed",DataBank!B2538,"")</f>
        <v/>
      </c>
      <c r="C2538" t="str">
        <f>IF(DataBank!F2538="failed",DataBank!L2538,"")</f>
        <v/>
      </c>
    </row>
    <row r="2539" spans="1:3" hidden="1" x14ac:dyDescent="0.25">
      <c r="A2539">
        <v>2537</v>
      </c>
      <c r="B2539" t="str">
        <f>IF(DataBank!F2539="failed",DataBank!B2539,"")</f>
        <v/>
      </c>
      <c r="C2539" t="str">
        <f>IF(DataBank!F2539="failed",DataBank!L2539,"")</f>
        <v/>
      </c>
    </row>
    <row r="2540" spans="1:3" hidden="1" x14ac:dyDescent="0.25">
      <c r="A2540">
        <v>2538</v>
      </c>
      <c r="B2540" t="str">
        <f>IF(DataBank!F2540="failed",DataBank!B2540,"")</f>
        <v/>
      </c>
      <c r="C2540" t="str">
        <f>IF(DataBank!F2540="failed",DataBank!L2540,"")</f>
        <v/>
      </c>
    </row>
    <row r="2541" spans="1:3" hidden="1" x14ac:dyDescent="0.25">
      <c r="A2541">
        <v>2539</v>
      </c>
      <c r="B2541" t="str">
        <f>IF(DataBank!F2541="failed",DataBank!B2541,"")</f>
        <v/>
      </c>
      <c r="C2541" t="str">
        <f>IF(DataBank!F2541="failed",DataBank!L2541,"")</f>
        <v/>
      </c>
    </row>
    <row r="2542" spans="1:3" hidden="1" x14ac:dyDescent="0.25">
      <c r="A2542">
        <v>2540</v>
      </c>
      <c r="B2542" t="str">
        <f>IF(DataBank!F2542="failed",DataBank!B2542,"")</f>
        <v/>
      </c>
      <c r="C2542" t="str">
        <f>IF(DataBank!F2542="failed",DataBank!L2542,"")</f>
        <v/>
      </c>
    </row>
    <row r="2543" spans="1:3" hidden="1" x14ac:dyDescent="0.25">
      <c r="A2543">
        <v>2541</v>
      </c>
      <c r="B2543" t="str">
        <f>IF(DataBank!F2543="failed",DataBank!B2543,"")</f>
        <v/>
      </c>
      <c r="C2543" t="str">
        <f>IF(DataBank!F2543="failed",DataBank!L2543,"")</f>
        <v/>
      </c>
    </row>
    <row r="2544" spans="1:3" hidden="1" x14ac:dyDescent="0.25">
      <c r="A2544">
        <v>2542</v>
      </c>
      <c r="B2544" t="str">
        <f>IF(DataBank!F2544="failed",DataBank!B2544,"")</f>
        <v/>
      </c>
      <c r="C2544" t="str">
        <f>IF(DataBank!F2544="failed",DataBank!L2544,"")</f>
        <v/>
      </c>
    </row>
    <row r="2545" spans="1:3" hidden="1" x14ac:dyDescent="0.25">
      <c r="A2545">
        <v>2543</v>
      </c>
      <c r="B2545" t="str">
        <f>IF(DataBank!F2545="failed",DataBank!B2545,"")</f>
        <v/>
      </c>
      <c r="C2545" t="str">
        <f>IF(DataBank!F2545="failed",DataBank!L2545,"")</f>
        <v/>
      </c>
    </row>
    <row r="2546" spans="1:3" hidden="1" x14ac:dyDescent="0.25">
      <c r="A2546">
        <v>2544</v>
      </c>
      <c r="B2546" t="str">
        <f>IF(DataBank!F2546="failed",DataBank!B2546,"")</f>
        <v/>
      </c>
      <c r="C2546" t="str">
        <f>IF(DataBank!F2546="failed",DataBank!L2546,"")</f>
        <v/>
      </c>
    </row>
    <row r="2547" spans="1:3" hidden="1" x14ac:dyDescent="0.25">
      <c r="A2547">
        <v>2545</v>
      </c>
      <c r="B2547" t="str">
        <f>IF(DataBank!F2547="failed",DataBank!B2547,"")</f>
        <v/>
      </c>
      <c r="C2547" t="str">
        <f>IF(DataBank!F2547="failed",DataBank!L2547,"")</f>
        <v/>
      </c>
    </row>
    <row r="2548" spans="1:3" hidden="1" x14ac:dyDescent="0.25">
      <c r="A2548">
        <v>2546</v>
      </c>
      <c r="B2548" t="str">
        <f>IF(DataBank!F2548="failed",DataBank!B2548,"")</f>
        <v/>
      </c>
      <c r="C2548" t="str">
        <f>IF(DataBank!F2548="failed",DataBank!L2548,"")</f>
        <v/>
      </c>
    </row>
    <row r="2549" spans="1:3" hidden="1" x14ac:dyDescent="0.25">
      <c r="A2549">
        <v>2547</v>
      </c>
      <c r="B2549" t="str">
        <f>IF(DataBank!F2549="failed",DataBank!B2549,"")</f>
        <v/>
      </c>
      <c r="C2549" t="str">
        <f>IF(DataBank!F2549="failed",DataBank!L2549,"")</f>
        <v/>
      </c>
    </row>
    <row r="2550" spans="1:3" hidden="1" x14ac:dyDescent="0.25">
      <c r="A2550">
        <v>2548</v>
      </c>
      <c r="B2550" t="str">
        <f>IF(DataBank!F2550="failed",DataBank!B2550,"")</f>
        <v/>
      </c>
      <c r="C2550" t="str">
        <f>IF(DataBank!F2550="failed",DataBank!L2550,"")</f>
        <v/>
      </c>
    </row>
    <row r="2551" spans="1:3" hidden="1" x14ac:dyDescent="0.25">
      <c r="A2551">
        <v>2549</v>
      </c>
      <c r="B2551" t="str">
        <f>IF(DataBank!F2551="failed",DataBank!B2551,"")</f>
        <v/>
      </c>
      <c r="C2551" t="str">
        <f>IF(DataBank!F2551="failed",DataBank!L2551,"")</f>
        <v/>
      </c>
    </row>
    <row r="2552" spans="1:3" hidden="1" x14ac:dyDescent="0.25">
      <c r="A2552">
        <v>2550</v>
      </c>
      <c r="B2552" t="str">
        <f>IF(DataBank!F2552="failed",DataBank!B2552,"")</f>
        <v/>
      </c>
      <c r="C2552" t="str">
        <f>IF(DataBank!F2552="failed",DataBank!L2552,"")</f>
        <v/>
      </c>
    </row>
    <row r="2553" spans="1:3" hidden="1" x14ac:dyDescent="0.25">
      <c r="A2553">
        <v>2551</v>
      </c>
      <c r="B2553" t="str">
        <f>IF(DataBank!F2553="failed",DataBank!B2553,"")</f>
        <v/>
      </c>
      <c r="C2553" t="str">
        <f>IF(DataBank!F2553="failed",DataBank!L2553,"")</f>
        <v/>
      </c>
    </row>
    <row r="2554" spans="1:3" hidden="1" x14ac:dyDescent="0.25">
      <c r="A2554">
        <v>2552</v>
      </c>
      <c r="B2554" t="str">
        <f>IF(DataBank!F2554="failed",DataBank!B2554,"")</f>
        <v/>
      </c>
      <c r="C2554" t="str">
        <f>IF(DataBank!F2554="failed",DataBank!L2554,"")</f>
        <v/>
      </c>
    </row>
    <row r="2555" spans="1:3" hidden="1" x14ac:dyDescent="0.25">
      <c r="A2555">
        <v>2553</v>
      </c>
      <c r="B2555" t="str">
        <f>IF(DataBank!F2555="failed",DataBank!B2555,"")</f>
        <v/>
      </c>
      <c r="C2555" t="str">
        <f>IF(DataBank!F2555="failed",DataBank!L2555,"")</f>
        <v/>
      </c>
    </row>
    <row r="2556" spans="1:3" hidden="1" x14ac:dyDescent="0.25">
      <c r="A2556">
        <v>2554</v>
      </c>
      <c r="B2556" t="str">
        <f>IF(DataBank!F2556="failed",DataBank!B2556,"")</f>
        <v/>
      </c>
      <c r="C2556" t="str">
        <f>IF(DataBank!F2556="failed",DataBank!L2556,"")</f>
        <v/>
      </c>
    </row>
    <row r="2557" spans="1:3" hidden="1" x14ac:dyDescent="0.25">
      <c r="A2557">
        <v>2555</v>
      </c>
      <c r="B2557" t="str">
        <f>IF(DataBank!F2557="failed",DataBank!B2557,"")</f>
        <v/>
      </c>
      <c r="C2557" t="str">
        <f>IF(DataBank!F2557="failed",DataBank!L2557,"")</f>
        <v/>
      </c>
    </row>
    <row r="2558" spans="1:3" hidden="1" x14ac:dyDescent="0.25">
      <c r="A2558">
        <v>2556</v>
      </c>
      <c r="B2558" t="str">
        <f>IF(DataBank!F2558="failed",DataBank!B2558,"")</f>
        <v/>
      </c>
      <c r="C2558" t="str">
        <f>IF(DataBank!F2558="failed",DataBank!L2558,"")</f>
        <v/>
      </c>
    </row>
    <row r="2559" spans="1:3" hidden="1" x14ac:dyDescent="0.25">
      <c r="A2559">
        <v>2557</v>
      </c>
      <c r="B2559" t="str">
        <f>IF(DataBank!F2559="failed",DataBank!B2559,"")</f>
        <v/>
      </c>
      <c r="C2559" t="str">
        <f>IF(DataBank!F2559="failed",DataBank!L2559,"")</f>
        <v/>
      </c>
    </row>
    <row r="2560" spans="1:3" hidden="1" x14ac:dyDescent="0.25">
      <c r="A2560">
        <v>2558</v>
      </c>
      <c r="B2560" t="str">
        <f>IF(DataBank!F2560="failed",DataBank!B2560,"")</f>
        <v/>
      </c>
      <c r="C2560" t="str">
        <f>IF(DataBank!F2560="failed",DataBank!L2560,"")</f>
        <v/>
      </c>
    </row>
    <row r="2561" spans="1:3" hidden="1" x14ac:dyDescent="0.25">
      <c r="A2561">
        <v>2559</v>
      </c>
      <c r="B2561" t="str">
        <f>IF(DataBank!F2561="failed",DataBank!B2561,"")</f>
        <v/>
      </c>
      <c r="C2561" t="str">
        <f>IF(DataBank!F2561="failed",DataBank!L2561,"")</f>
        <v/>
      </c>
    </row>
    <row r="2562" spans="1:3" hidden="1" x14ac:dyDescent="0.25">
      <c r="A2562">
        <v>2560</v>
      </c>
      <c r="B2562" t="str">
        <f>IF(DataBank!F2562="failed",DataBank!B2562,"")</f>
        <v/>
      </c>
      <c r="C2562" t="str">
        <f>IF(DataBank!F2562="failed",DataBank!L2562,"")</f>
        <v/>
      </c>
    </row>
    <row r="2563" spans="1:3" hidden="1" x14ac:dyDescent="0.25">
      <c r="A2563">
        <v>2561</v>
      </c>
      <c r="B2563" t="str">
        <f>IF(DataBank!F2563="failed",DataBank!B2563,"")</f>
        <v/>
      </c>
      <c r="C2563" t="str">
        <f>IF(DataBank!F2563="failed",DataBank!L2563,"")</f>
        <v/>
      </c>
    </row>
    <row r="2564" spans="1:3" hidden="1" x14ac:dyDescent="0.25">
      <c r="A2564">
        <v>2562</v>
      </c>
      <c r="B2564" t="str">
        <f>IF(DataBank!F2564="failed",DataBank!B2564,"")</f>
        <v/>
      </c>
      <c r="C2564" t="str">
        <f>IF(DataBank!F2564="failed",DataBank!L2564,"")</f>
        <v/>
      </c>
    </row>
    <row r="2565" spans="1:3" hidden="1" x14ac:dyDescent="0.25">
      <c r="A2565">
        <v>2563</v>
      </c>
      <c r="B2565" t="str">
        <f>IF(DataBank!F2565="failed",DataBank!B2565,"")</f>
        <v/>
      </c>
      <c r="C2565" t="str">
        <f>IF(DataBank!F2565="failed",DataBank!L2565,"")</f>
        <v/>
      </c>
    </row>
    <row r="2566" spans="1:3" hidden="1" x14ac:dyDescent="0.25">
      <c r="A2566">
        <v>2564</v>
      </c>
      <c r="B2566" t="str">
        <f>IF(DataBank!F2566="failed",DataBank!B2566,"")</f>
        <v/>
      </c>
      <c r="C2566" t="str">
        <f>IF(DataBank!F2566="failed",DataBank!L2566,"")</f>
        <v/>
      </c>
    </row>
    <row r="2567" spans="1:3" hidden="1" x14ac:dyDescent="0.25">
      <c r="A2567">
        <v>2565</v>
      </c>
      <c r="B2567" t="str">
        <f>IF(DataBank!F2567="failed",DataBank!B2567,"")</f>
        <v/>
      </c>
      <c r="C2567" t="str">
        <f>IF(DataBank!F2567="failed",DataBank!L2567,"")</f>
        <v/>
      </c>
    </row>
    <row r="2568" spans="1:3" hidden="1" x14ac:dyDescent="0.25">
      <c r="A2568">
        <v>2566</v>
      </c>
      <c r="B2568" t="str">
        <f>IF(DataBank!F2568="failed",DataBank!B2568,"")</f>
        <v/>
      </c>
      <c r="C2568" t="str">
        <f>IF(DataBank!F2568="failed",DataBank!L2568,"")</f>
        <v/>
      </c>
    </row>
    <row r="2569" spans="1:3" hidden="1" x14ac:dyDescent="0.25">
      <c r="A2569">
        <v>2567</v>
      </c>
      <c r="B2569" t="str">
        <f>IF(DataBank!F2569="failed",DataBank!B2569,"")</f>
        <v/>
      </c>
      <c r="C2569" t="str">
        <f>IF(DataBank!F2569="failed",DataBank!L2569,"")</f>
        <v/>
      </c>
    </row>
    <row r="2570" spans="1:3" hidden="1" x14ac:dyDescent="0.25">
      <c r="A2570">
        <v>2568</v>
      </c>
      <c r="B2570" t="str">
        <f>IF(DataBank!F2570="failed",DataBank!B2570,"")</f>
        <v/>
      </c>
      <c r="C2570" t="str">
        <f>IF(DataBank!F2570="failed",DataBank!L2570,"")</f>
        <v/>
      </c>
    </row>
    <row r="2571" spans="1:3" hidden="1" x14ac:dyDescent="0.25">
      <c r="A2571">
        <v>2569</v>
      </c>
      <c r="B2571" t="str">
        <f>IF(DataBank!F2571="failed",DataBank!B2571,"")</f>
        <v/>
      </c>
      <c r="C2571" t="str">
        <f>IF(DataBank!F2571="failed",DataBank!L2571,"")</f>
        <v/>
      </c>
    </row>
    <row r="2572" spans="1:3" hidden="1" x14ac:dyDescent="0.25">
      <c r="A2572">
        <v>2570</v>
      </c>
      <c r="B2572" t="str">
        <f>IF(DataBank!F2572="failed",DataBank!B2572,"")</f>
        <v/>
      </c>
      <c r="C2572" t="str">
        <f>IF(DataBank!F2572="failed",DataBank!L2572,"")</f>
        <v/>
      </c>
    </row>
    <row r="2573" spans="1:3" hidden="1" x14ac:dyDescent="0.25">
      <c r="A2573">
        <v>2571</v>
      </c>
      <c r="B2573" t="str">
        <f>IF(DataBank!F2573="failed",DataBank!B2573,"")</f>
        <v/>
      </c>
      <c r="C2573" t="str">
        <f>IF(DataBank!F2573="failed",DataBank!L2573,"")</f>
        <v/>
      </c>
    </row>
    <row r="2574" spans="1:3" hidden="1" x14ac:dyDescent="0.25">
      <c r="A2574">
        <v>2572</v>
      </c>
      <c r="B2574" t="str">
        <f>IF(DataBank!F2574="failed",DataBank!B2574,"")</f>
        <v/>
      </c>
      <c r="C2574" t="str">
        <f>IF(DataBank!F2574="failed",DataBank!L2574,"")</f>
        <v/>
      </c>
    </row>
    <row r="2575" spans="1:3" hidden="1" x14ac:dyDescent="0.25">
      <c r="A2575">
        <v>2573</v>
      </c>
      <c r="B2575" t="str">
        <f>IF(DataBank!F2575="failed",DataBank!B2575,"")</f>
        <v/>
      </c>
      <c r="C2575" t="str">
        <f>IF(DataBank!F2575="failed",DataBank!L2575,"")</f>
        <v/>
      </c>
    </row>
    <row r="2576" spans="1:3" hidden="1" x14ac:dyDescent="0.25">
      <c r="A2576">
        <v>2574</v>
      </c>
      <c r="B2576" t="str">
        <f>IF(DataBank!F2576="failed",DataBank!B2576,"")</f>
        <v/>
      </c>
      <c r="C2576" t="str">
        <f>IF(DataBank!F2576="failed",DataBank!L2576,"")</f>
        <v/>
      </c>
    </row>
    <row r="2577" spans="1:3" hidden="1" x14ac:dyDescent="0.25">
      <c r="A2577">
        <v>2575</v>
      </c>
      <c r="B2577" t="str">
        <f>IF(DataBank!F2577="failed",DataBank!B2577,"")</f>
        <v/>
      </c>
      <c r="C2577" t="str">
        <f>IF(DataBank!F2577="failed",DataBank!L2577,"")</f>
        <v/>
      </c>
    </row>
    <row r="2578" spans="1:3" hidden="1" x14ac:dyDescent="0.25">
      <c r="A2578">
        <v>2576</v>
      </c>
      <c r="B2578" t="str">
        <f>IF(DataBank!F2578="failed",DataBank!B2578,"")</f>
        <v/>
      </c>
      <c r="C2578" t="str">
        <f>IF(DataBank!F2578="failed",DataBank!L2578,"")</f>
        <v/>
      </c>
    </row>
    <row r="2579" spans="1:3" hidden="1" x14ac:dyDescent="0.25">
      <c r="A2579">
        <v>2577</v>
      </c>
      <c r="B2579" t="str">
        <f>IF(DataBank!F2579="failed",DataBank!B2579,"")</f>
        <v/>
      </c>
      <c r="C2579" t="str">
        <f>IF(DataBank!F2579="failed",DataBank!L2579,"")</f>
        <v/>
      </c>
    </row>
    <row r="2580" spans="1:3" hidden="1" x14ac:dyDescent="0.25">
      <c r="A2580">
        <v>2578</v>
      </c>
      <c r="B2580" t="str">
        <f>IF(DataBank!F2580="failed",DataBank!B2580,"")</f>
        <v/>
      </c>
      <c r="C2580" t="str">
        <f>IF(DataBank!F2580="failed",DataBank!L2580,"")</f>
        <v/>
      </c>
    </row>
    <row r="2581" spans="1:3" hidden="1" x14ac:dyDescent="0.25">
      <c r="A2581">
        <v>2579</v>
      </c>
      <c r="B2581" t="str">
        <f>IF(DataBank!F2581="failed",DataBank!B2581,"")</f>
        <v/>
      </c>
      <c r="C2581" t="str">
        <f>IF(DataBank!F2581="failed",DataBank!L2581,"")</f>
        <v/>
      </c>
    </row>
    <row r="2582" spans="1:3" hidden="1" x14ac:dyDescent="0.25">
      <c r="A2582">
        <v>2580</v>
      </c>
      <c r="B2582" t="str">
        <f>IF(DataBank!F2582="failed",DataBank!B2582,"")</f>
        <v/>
      </c>
      <c r="C2582" t="str">
        <f>IF(DataBank!F2582="failed",DataBank!L2582,"")</f>
        <v/>
      </c>
    </row>
    <row r="2583" spans="1:3" x14ac:dyDescent="0.25">
      <c r="A2583">
        <v>2581</v>
      </c>
      <c r="B2583" t="str">
        <f>IF(DataBank!F2583="failed",DataBank!B2583,"")</f>
        <v>A Flying Sausage Food Truck</v>
      </c>
      <c r="C2583">
        <f>IF(DataBank!F2583="failed",DataBank!L2583,"")</f>
        <v>11</v>
      </c>
    </row>
    <row r="2584" spans="1:3" x14ac:dyDescent="0.25">
      <c r="A2584">
        <v>2582</v>
      </c>
      <c r="B2584" t="str">
        <f>IF(DataBank!F2584="failed",DataBank!B2584,"")</f>
        <v>Drunken Wings</v>
      </c>
      <c r="C2584">
        <f>IF(DataBank!F2584="failed",DataBank!L2584,"")</f>
        <v>1</v>
      </c>
    </row>
    <row r="2585" spans="1:3" x14ac:dyDescent="0.25">
      <c r="A2585">
        <v>2583</v>
      </c>
      <c r="B2585" t="str">
        <f>IF(DataBank!F2585="failed",DataBank!B2585,"")</f>
        <v>Crazy Daisy Food Truck</v>
      </c>
      <c r="C2585">
        <f>IF(DataBank!F2585="failed",DataBank!L2585,"")</f>
        <v>5</v>
      </c>
    </row>
    <row r="2586" spans="1:3" x14ac:dyDescent="0.25">
      <c r="A2586">
        <v>2584</v>
      </c>
      <c r="B2586" t="str">
        <f>IF(DataBank!F2586="failed",DataBank!B2586,"")</f>
        <v>Culinary Arts Food Truck Style</v>
      </c>
      <c r="C2586">
        <f>IF(DataBank!F2586="failed",DataBank!L2586,"")</f>
        <v>0</v>
      </c>
    </row>
    <row r="2587" spans="1:3" x14ac:dyDescent="0.25">
      <c r="A2587">
        <v>2585</v>
      </c>
      <c r="B2587" t="str">
        <f>IF(DataBank!F2587="failed",DataBank!B2587,"")</f>
        <v>Evie's Eats and Natural Treats Food Truck</v>
      </c>
      <c r="C2587">
        <f>IF(DataBank!F2587="failed",DataBank!L2587,"")</f>
        <v>1</v>
      </c>
    </row>
    <row r="2588" spans="1:3" x14ac:dyDescent="0.25">
      <c r="A2588">
        <v>2586</v>
      </c>
      <c r="B2588" t="str">
        <f>IF(DataBank!F2588="failed",DataBank!B2588,"")</f>
        <v>Inspire Healthy Eating</v>
      </c>
      <c r="C2588">
        <f>IF(DataBank!F2588="failed",DataBank!L2588,"")</f>
        <v>1</v>
      </c>
    </row>
    <row r="2589" spans="1:3" x14ac:dyDescent="0.25">
      <c r="A2589">
        <v>2587</v>
      </c>
      <c r="B2589" t="str">
        <f>IF(DataBank!F2589="failed",DataBank!B2589,"")</f>
        <v>Yummy Hugs-The Original Co-op, Pop-up Food Truck</v>
      </c>
      <c r="C2589">
        <f>IF(DataBank!F2589="failed",DataBank!L2589,"")</f>
        <v>6</v>
      </c>
    </row>
    <row r="2590" spans="1:3" x14ac:dyDescent="0.25">
      <c r="A2590">
        <v>2588</v>
      </c>
      <c r="B2590" t="str">
        <f>IF(DataBank!F2590="failed",DataBank!B2590,"")</f>
        <v>Stacey's $5 Dollar Hollar Food Truck Home of the Freak</v>
      </c>
      <c r="C2590">
        <f>IF(DataBank!F2590="failed",DataBank!L2590,"")</f>
        <v>8</v>
      </c>
    </row>
    <row r="2591" spans="1:3" x14ac:dyDescent="0.25">
      <c r="A2591">
        <v>2589</v>
      </c>
      <c r="B2591" t="str">
        <f>IF(DataBank!F2591="failed",DataBank!B2591,"")</f>
        <v>TapiÃ³ca - Brazilian Street Food Truck</v>
      </c>
      <c r="C2591">
        <f>IF(DataBank!F2591="failed",DataBank!L2591,"")</f>
        <v>1</v>
      </c>
    </row>
    <row r="2592" spans="1:3" x14ac:dyDescent="0.25">
      <c r="A2592">
        <v>2590</v>
      </c>
      <c r="B2592" t="str">
        <f>IF(DataBank!F2592="failed",DataBank!B2592,"")</f>
        <v>Magic Kick Coffee - coffee that makes your day</v>
      </c>
      <c r="C2592">
        <f>IF(DataBank!F2592="failed",DataBank!L2592,"")</f>
        <v>0</v>
      </c>
    </row>
    <row r="2593" spans="1:3" x14ac:dyDescent="0.25">
      <c r="A2593">
        <v>2591</v>
      </c>
      <c r="B2593" t="str">
        <f>IF(DataBank!F2593="failed",DataBank!B2593,"")</f>
        <v>patent pending</v>
      </c>
      <c r="C2593">
        <f>IF(DataBank!F2593="failed",DataBank!L2593,"")</f>
        <v>2</v>
      </c>
    </row>
    <row r="2594" spans="1:3" x14ac:dyDescent="0.25">
      <c r="A2594">
        <v>2592</v>
      </c>
      <c r="B2594" t="str">
        <f>IF(DataBank!F2594="failed",DataBank!B2594,"")</f>
        <v>El Carte 303</v>
      </c>
      <c r="C2594">
        <f>IF(DataBank!F2594="failed",DataBank!L2594,"")</f>
        <v>1</v>
      </c>
    </row>
    <row r="2595" spans="1:3" x14ac:dyDescent="0.25">
      <c r="A2595">
        <v>2593</v>
      </c>
      <c r="B2595" t="str">
        <f>IF(DataBank!F2595="failed",DataBank!B2595,"")</f>
        <v>L.J. Silvers' Ice Cream and Taco Van</v>
      </c>
      <c r="C2595">
        <f>IF(DataBank!F2595="failed",DataBank!L2595,"")</f>
        <v>0</v>
      </c>
    </row>
    <row r="2596" spans="1:3" x14ac:dyDescent="0.25">
      <c r="A2596">
        <v>2594</v>
      </c>
      <c r="B2596" t="str">
        <f>IF(DataBank!F2596="failed",DataBank!B2596,"")</f>
        <v>The Shirley Delicious Treats Food Truck Project</v>
      </c>
      <c r="C2596">
        <f>IF(DataBank!F2596="failed",DataBank!L2596,"")</f>
        <v>1</v>
      </c>
    </row>
    <row r="2597" spans="1:3" x14ac:dyDescent="0.25">
      <c r="A2597">
        <v>2595</v>
      </c>
      <c r="B2597" t="str">
        <f>IF(DataBank!F2597="failed",DataBank!B2597,"")</f>
        <v>Food Truck for Little Fox Bakery</v>
      </c>
      <c r="C2597">
        <f>IF(DataBank!F2597="failed",DataBank!L2597,"")</f>
        <v>19</v>
      </c>
    </row>
    <row r="2598" spans="1:3" x14ac:dyDescent="0.25">
      <c r="A2598">
        <v>2596</v>
      </c>
      <c r="B2598" t="str">
        <f>IF(DataBank!F2598="failed",DataBank!B2598,"")</f>
        <v>The Chef Express Food Truck</v>
      </c>
      <c r="C2598">
        <f>IF(DataBank!F2598="failed",DataBank!L2598,"")</f>
        <v>27</v>
      </c>
    </row>
    <row r="2599" spans="1:3" x14ac:dyDescent="0.25">
      <c r="A2599">
        <v>2597</v>
      </c>
      <c r="B2599" t="str">
        <f>IF(DataBank!F2599="failed",DataBank!B2599,"")</f>
        <v>Cafe Nomad back on the road! Coffee van's poorly.</v>
      </c>
      <c r="C2599">
        <f>IF(DataBank!F2599="failed",DataBank!L2599,"")</f>
        <v>7</v>
      </c>
    </row>
    <row r="2600" spans="1:3" x14ac:dyDescent="0.25">
      <c r="A2600">
        <v>2598</v>
      </c>
      <c r="B2600" t="str">
        <f>IF(DataBank!F2600="failed",DataBank!B2600,"")</f>
        <v>Rovin' Okie's Fried Pies gourmet southern fried pies.</v>
      </c>
      <c r="C2600">
        <f>IF(DataBank!F2600="failed",DataBank!L2600,"")</f>
        <v>14</v>
      </c>
    </row>
    <row r="2601" spans="1:3" x14ac:dyDescent="0.25">
      <c r="A2601">
        <v>2599</v>
      </c>
      <c r="B2601" t="str">
        <f>IF(DataBank!F2601="failed",DataBank!B2601,"")</f>
        <v>Empty Ramekins Catering Group</v>
      </c>
      <c r="C2601">
        <f>IF(DataBank!F2601="failed",DataBank!L2601,"")</f>
        <v>5</v>
      </c>
    </row>
    <row r="2602" spans="1:3" x14ac:dyDescent="0.25">
      <c r="A2602">
        <v>2600</v>
      </c>
      <c r="B2602" t="str">
        <f>IF(DataBank!F2602="failed",DataBank!B2602,"")</f>
        <v>Help Buttz Return From the Ashes</v>
      </c>
      <c r="C2602">
        <f>IF(DataBank!F2602="failed",DataBank!L2602,"")</f>
        <v>30</v>
      </c>
    </row>
    <row r="2603" spans="1:3" hidden="1" x14ac:dyDescent="0.25">
      <c r="A2603">
        <v>2601</v>
      </c>
      <c r="B2603" t="str">
        <f>IF(DataBank!F2603="failed",DataBank!B2603,"")</f>
        <v/>
      </c>
      <c r="C2603" t="str">
        <f>IF(DataBank!F2603="failed",DataBank!L2603,"")</f>
        <v/>
      </c>
    </row>
    <row r="2604" spans="1:3" hidden="1" x14ac:dyDescent="0.25">
      <c r="A2604">
        <v>2602</v>
      </c>
      <c r="B2604" t="str">
        <f>IF(DataBank!F2604="failed",DataBank!B2604,"")</f>
        <v/>
      </c>
      <c r="C2604" t="str">
        <f>IF(DataBank!F2604="failed",DataBank!L2604,"")</f>
        <v/>
      </c>
    </row>
    <row r="2605" spans="1:3" hidden="1" x14ac:dyDescent="0.25">
      <c r="A2605">
        <v>2603</v>
      </c>
      <c r="B2605" t="str">
        <f>IF(DataBank!F2605="failed",DataBank!B2605,"")</f>
        <v/>
      </c>
      <c r="C2605" t="str">
        <f>IF(DataBank!F2605="failed",DataBank!L2605,"")</f>
        <v/>
      </c>
    </row>
    <row r="2606" spans="1:3" hidden="1" x14ac:dyDescent="0.25">
      <c r="A2606">
        <v>2604</v>
      </c>
      <c r="B2606" t="str">
        <f>IF(DataBank!F2606="failed",DataBank!B2606,"")</f>
        <v/>
      </c>
      <c r="C2606" t="str">
        <f>IF(DataBank!F2606="failed",DataBank!L2606,"")</f>
        <v/>
      </c>
    </row>
    <row r="2607" spans="1:3" hidden="1" x14ac:dyDescent="0.25">
      <c r="A2607">
        <v>2605</v>
      </c>
      <c r="B2607" t="str">
        <f>IF(DataBank!F2607="failed",DataBank!B2607,"")</f>
        <v/>
      </c>
      <c r="C2607" t="str">
        <f>IF(DataBank!F2607="failed",DataBank!L2607,"")</f>
        <v/>
      </c>
    </row>
    <row r="2608" spans="1:3" hidden="1" x14ac:dyDescent="0.25">
      <c r="A2608">
        <v>2606</v>
      </c>
      <c r="B2608" t="str">
        <f>IF(DataBank!F2608="failed",DataBank!B2608,"")</f>
        <v/>
      </c>
      <c r="C2608" t="str">
        <f>IF(DataBank!F2608="failed",DataBank!L2608,"")</f>
        <v/>
      </c>
    </row>
    <row r="2609" spans="1:3" hidden="1" x14ac:dyDescent="0.25">
      <c r="A2609">
        <v>2607</v>
      </c>
      <c r="B2609" t="str">
        <f>IF(DataBank!F2609="failed",DataBank!B2609,"")</f>
        <v/>
      </c>
      <c r="C2609" t="str">
        <f>IF(DataBank!F2609="failed",DataBank!L2609,"")</f>
        <v/>
      </c>
    </row>
    <row r="2610" spans="1:3" hidden="1" x14ac:dyDescent="0.25">
      <c r="A2610">
        <v>2608</v>
      </c>
      <c r="B2610" t="str">
        <f>IF(DataBank!F2610="failed",DataBank!B2610,"")</f>
        <v/>
      </c>
      <c r="C2610" t="str">
        <f>IF(DataBank!F2610="failed",DataBank!L2610,"")</f>
        <v/>
      </c>
    </row>
    <row r="2611" spans="1:3" hidden="1" x14ac:dyDescent="0.25">
      <c r="A2611">
        <v>2609</v>
      </c>
      <c r="B2611" t="str">
        <f>IF(DataBank!F2611="failed",DataBank!B2611,"")</f>
        <v/>
      </c>
      <c r="C2611" t="str">
        <f>IF(DataBank!F2611="failed",DataBank!L2611,"")</f>
        <v/>
      </c>
    </row>
    <row r="2612" spans="1:3" hidden="1" x14ac:dyDescent="0.25">
      <c r="A2612">
        <v>2610</v>
      </c>
      <c r="B2612" t="str">
        <f>IF(DataBank!F2612="failed",DataBank!B2612,"")</f>
        <v/>
      </c>
      <c r="C2612" t="str">
        <f>IF(DataBank!F2612="failed",DataBank!L2612,"")</f>
        <v/>
      </c>
    </row>
    <row r="2613" spans="1:3" hidden="1" x14ac:dyDescent="0.25">
      <c r="A2613">
        <v>2611</v>
      </c>
      <c r="B2613" t="str">
        <f>IF(DataBank!F2613="failed",DataBank!B2613,"")</f>
        <v/>
      </c>
      <c r="C2613" t="str">
        <f>IF(DataBank!F2613="failed",DataBank!L2613,"")</f>
        <v/>
      </c>
    </row>
    <row r="2614" spans="1:3" hidden="1" x14ac:dyDescent="0.25">
      <c r="A2614">
        <v>2612</v>
      </c>
      <c r="B2614" t="str">
        <f>IF(DataBank!F2614="failed",DataBank!B2614,"")</f>
        <v/>
      </c>
      <c r="C2614" t="str">
        <f>IF(DataBank!F2614="failed",DataBank!L2614,"")</f>
        <v/>
      </c>
    </row>
    <row r="2615" spans="1:3" hidden="1" x14ac:dyDescent="0.25">
      <c r="A2615">
        <v>2613</v>
      </c>
      <c r="B2615" t="str">
        <f>IF(DataBank!F2615="failed",DataBank!B2615,"")</f>
        <v/>
      </c>
      <c r="C2615" t="str">
        <f>IF(DataBank!F2615="failed",DataBank!L2615,"")</f>
        <v/>
      </c>
    </row>
    <row r="2616" spans="1:3" hidden="1" x14ac:dyDescent="0.25">
      <c r="A2616">
        <v>2614</v>
      </c>
      <c r="B2616" t="str">
        <f>IF(DataBank!F2616="failed",DataBank!B2616,"")</f>
        <v/>
      </c>
      <c r="C2616" t="str">
        <f>IF(DataBank!F2616="failed",DataBank!L2616,"")</f>
        <v/>
      </c>
    </row>
    <row r="2617" spans="1:3" hidden="1" x14ac:dyDescent="0.25">
      <c r="A2617">
        <v>2615</v>
      </c>
      <c r="B2617" t="str">
        <f>IF(DataBank!F2617="failed",DataBank!B2617,"")</f>
        <v/>
      </c>
      <c r="C2617" t="str">
        <f>IF(DataBank!F2617="failed",DataBank!L2617,"")</f>
        <v/>
      </c>
    </row>
    <row r="2618" spans="1:3" hidden="1" x14ac:dyDescent="0.25">
      <c r="A2618">
        <v>2616</v>
      </c>
      <c r="B2618" t="str">
        <f>IF(DataBank!F2618="failed",DataBank!B2618,"")</f>
        <v/>
      </c>
      <c r="C2618" t="str">
        <f>IF(DataBank!F2618="failed",DataBank!L2618,"")</f>
        <v/>
      </c>
    </row>
    <row r="2619" spans="1:3" hidden="1" x14ac:dyDescent="0.25">
      <c r="A2619">
        <v>2617</v>
      </c>
      <c r="B2619" t="str">
        <f>IF(DataBank!F2619="failed",DataBank!B2619,"")</f>
        <v/>
      </c>
      <c r="C2619" t="str">
        <f>IF(DataBank!F2619="failed",DataBank!L2619,"")</f>
        <v/>
      </c>
    </row>
    <row r="2620" spans="1:3" hidden="1" x14ac:dyDescent="0.25">
      <c r="A2620">
        <v>2618</v>
      </c>
      <c r="B2620" t="str">
        <f>IF(DataBank!F2620="failed",DataBank!B2620,"")</f>
        <v/>
      </c>
      <c r="C2620" t="str">
        <f>IF(DataBank!F2620="failed",DataBank!L2620,"")</f>
        <v/>
      </c>
    </row>
    <row r="2621" spans="1:3" hidden="1" x14ac:dyDescent="0.25">
      <c r="A2621">
        <v>2619</v>
      </c>
      <c r="B2621" t="str">
        <f>IF(DataBank!F2621="failed",DataBank!B2621,"")</f>
        <v/>
      </c>
      <c r="C2621" t="str">
        <f>IF(DataBank!F2621="failed",DataBank!L2621,"")</f>
        <v/>
      </c>
    </row>
    <row r="2622" spans="1:3" hidden="1" x14ac:dyDescent="0.25">
      <c r="A2622">
        <v>2620</v>
      </c>
      <c r="B2622" t="str">
        <f>IF(DataBank!F2622="failed",DataBank!B2622,"")</f>
        <v/>
      </c>
      <c r="C2622" t="str">
        <f>IF(DataBank!F2622="failed",DataBank!L2622,"")</f>
        <v/>
      </c>
    </row>
    <row r="2623" spans="1:3" hidden="1" x14ac:dyDescent="0.25">
      <c r="A2623">
        <v>2621</v>
      </c>
      <c r="B2623" t="str">
        <f>IF(DataBank!F2623="failed",DataBank!B2623,"")</f>
        <v/>
      </c>
      <c r="C2623" t="str">
        <f>IF(DataBank!F2623="failed",DataBank!L2623,"")</f>
        <v/>
      </c>
    </row>
    <row r="2624" spans="1:3" hidden="1" x14ac:dyDescent="0.25">
      <c r="A2624">
        <v>2622</v>
      </c>
      <c r="B2624" t="str">
        <f>IF(DataBank!F2624="failed",DataBank!B2624,"")</f>
        <v/>
      </c>
      <c r="C2624" t="str">
        <f>IF(DataBank!F2624="failed",DataBank!L2624,"")</f>
        <v/>
      </c>
    </row>
    <row r="2625" spans="1:3" hidden="1" x14ac:dyDescent="0.25">
      <c r="A2625">
        <v>2623</v>
      </c>
      <c r="B2625" t="str">
        <f>IF(DataBank!F2625="failed",DataBank!B2625,"")</f>
        <v/>
      </c>
      <c r="C2625" t="str">
        <f>IF(DataBank!F2625="failed",DataBank!L2625,"")</f>
        <v/>
      </c>
    </row>
    <row r="2626" spans="1:3" hidden="1" x14ac:dyDescent="0.25">
      <c r="A2626">
        <v>2624</v>
      </c>
      <c r="B2626" t="str">
        <f>IF(DataBank!F2626="failed",DataBank!B2626,"")</f>
        <v/>
      </c>
      <c r="C2626" t="str">
        <f>IF(DataBank!F2626="failed",DataBank!L2626,"")</f>
        <v/>
      </c>
    </row>
    <row r="2627" spans="1:3" hidden="1" x14ac:dyDescent="0.25">
      <c r="A2627">
        <v>2625</v>
      </c>
      <c r="B2627" t="str">
        <f>IF(DataBank!F2627="failed",DataBank!B2627,"")</f>
        <v/>
      </c>
      <c r="C2627" t="str">
        <f>IF(DataBank!F2627="failed",DataBank!L2627,"")</f>
        <v/>
      </c>
    </row>
    <row r="2628" spans="1:3" hidden="1" x14ac:dyDescent="0.25">
      <c r="A2628">
        <v>2626</v>
      </c>
      <c r="B2628" t="str">
        <f>IF(DataBank!F2628="failed",DataBank!B2628,"")</f>
        <v/>
      </c>
      <c r="C2628" t="str">
        <f>IF(DataBank!F2628="failed",DataBank!L2628,"")</f>
        <v/>
      </c>
    </row>
    <row r="2629" spans="1:3" hidden="1" x14ac:dyDescent="0.25">
      <c r="A2629">
        <v>2627</v>
      </c>
      <c r="B2629" t="str">
        <f>IF(DataBank!F2629="failed",DataBank!B2629,"")</f>
        <v/>
      </c>
      <c r="C2629" t="str">
        <f>IF(DataBank!F2629="failed",DataBank!L2629,"")</f>
        <v/>
      </c>
    </row>
    <row r="2630" spans="1:3" hidden="1" x14ac:dyDescent="0.25">
      <c r="A2630">
        <v>2628</v>
      </c>
      <c r="B2630" t="str">
        <f>IF(DataBank!F2630="failed",DataBank!B2630,"")</f>
        <v/>
      </c>
      <c r="C2630" t="str">
        <f>IF(DataBank!F2630="failed",DataBank!L2630,"")</f>
        <v/>
      </c>
    </row>
    <row r="2631" spans="1:3" hidden="1" x14ac:dyDescent="0.25">
      <c r="A2631">
        <v>2629</v>
      </c>
      <c r="B2631" t="str">
        <f>IF(DataBank!F2631="failed",DataBank!B2631,"")</f>
        <v/>
      </c>
      <c r="C2631" t="str">
        <f>IF(DataBank!F2631="failed",DataBank!L2631,"")</f>
        <v/>
      </c>
    </row>
    <row r="2632" spans="1:3" hidden="1" x14ac:dyDescent="0.25">
      <c r="A2632">
        <v>2630</v>
      </c>
      <c r="B2632" t="str">
        <f>IF(DataBank!F2632="failed",DataBank!B2632,"")</f>
        <v/>
      </c>
      <c r="C2632" t="str">
        <f>IF(DataBank!F2632="failed",DataBank!L2632,"")</f>
        <v/>
      </c>
    </row>
    <row r="2633" spans="1:3" hidden="1" x14ac:dyDescent="0.25">
      <c r="A2633">
        <v>2631</v>
      </c>
      <c r="B2633" t="str">
        <f>IF(DataBank!F2633="failed",DataBank!B2633,"")</f>
        <v/>
      </c>
      <c r="C2633" t="str">
        <f>IF(DataBank!F2633="failed",DataBank!L2633,"")</f>
        <v/>
      </c>
    </row>
    <row r="2634" spans="1:3" hidden="1" x14ac:dyDescent="0.25">
      <c r="A2634">
        <v>2632</v>
      </c>
      <c r="B2634" t="str">
        <f>IF(DataBank!F2634="failed",DataBank!B2634,"")</f>
        <v/>
      </c>
      <c r="C2634" t="str">
        <f>IF(DataBank!F2634="failed",DataBank!L2634,"")</f>
        <v/>
      </c>
    </row>
    <row r="2635" spans="1:3" hidden="1" x14ac:dyDescent="0.25">
      <c r="A2635">
        <v>2633</v>
      </c>
      <c r="B2635" t="str">
        <f>IF(DataBank!F2635="failed",DataBank!B2635,"")</f>
        <v/>
      </c>
      <c r="C2635" t="str">
        <f>IF(DataBank!F2635="failed",DataBank!L2635,"")</f>
        <v/>
      </c>
    </row>
    <row r="2636" spans="1:3" hidden="1" x14ac:dyDescent="0.25">
      <c r="A2636">
        <v>2634</v>
      </c>
      <c r="B2636" t="str">
        <f>IF(DataBank!F2636="failed",DataBank!B2636,"")</f>
        <v/>
      </c>
      <c r="C2636" t="str">
        <f>IF(DataBank!F2636="failed",DataBank!L2636,"")</f>
        <v/>
      </c>
    </row>
    <row r="2637" spans="1:3" hidden="1" x14ac:dyDescent="0.25">
      <c r="A2637">
        <v>2635</v>
      </c>
      <c r="B2637" t="str">
        <f>IF(DataBank!F2637="failed",DataBank!B2637,"")</f>
        <v/>
      </c>
      <c r="C2637" t="str">
        <f>IF(DataBank!F2637="failed",DataBank!L2637,"")</f>
        <v/>
      </c>
    </row>
    <row r="2638" spans="1:3" hidden="1" x14ac:dyDescent="0.25">
      <c r="A2638">
        <v>2636</v>
      </c>
      <c r="B2638" t="str">
        <f>IF(DataBank!F2638="failed",DataBank!B2638,"")</f>
        <v/>
      </c>
      <c r="C2638" t="str">
        <f>IF(DataBank!F2638="failed",DataBank!L2638,"")</f>
        <v/>
      </c>
    </row>
    <row r="2639" spans="1:3" hidden="1" x14ac:dyDescent="0.25">
      <c r="A2639">
        <v>2637</v>
      </c>
      <c r="B2639" t="str">
        <f>IF(DataBank!F2639="failed",DataBank!B2639,"")</f>
        <v/>
      </c>
      <c r="C2639" t="str">
        <f>IF(DataBank!F2639="failed",DataBank!L2639,"")</f>
        <v/>
      </c>
    </row>
    <row r="2640" spans="1:3" hidden="1" x14ac:dyDescent="0.25">
      <c r="A2640">
        <v>2638</v>
      </c>
      <c r="B2640" t="str">
        <f>IF(DataBank!F2640="failed",DataBank!B2640,"")</f>
        <v/>
      </c>
      <c r="C2640" t="str">
        <f>IF(DataBank!F2640="failed",DataBank!L2640,"")</f>
        <v/>
      </c>
    </row>
    <row r="2641" spans="1:3" hidden="1" x14ac:dyDescent="0.25">
      <c r="A2641">
        <v>2639</v>
      </c>
      <c r="B2641" t="str">
        <f>IF(DataBank!F2641="failed",DataBank!B2641,"")</f>
        <v/>
      </c>
      <c r="C2641" t="str">
        <f>IF(DataBank!F2641="failed",DataBank!L2641,"")</f>
        <v/>
      </c>
    </row>
    <row r="2642" spans="1:3" hidden="1" x14ac:dyDescent="0.25">
      <c r="A2642">
        <v>2640</v>
      </c>
      <c r="B2642" t="str">
        <f>IF(DataBank!F2642="failed",DataBank!B2642,"")</f>
        <v/>
      </c>
      <c r="C2642" t="str">
        <f>IF(DataBank!F2642="failed",DataBank!L2642,"")</f>
        <v/>
      </c>
    </row>
    <row r="2643" spans="1:3" x14ac:dyDescent="0.25">
      <c r="A2643">
        <v>2641</v>
      </c>
      <c r="B2643" t="str">
        <f>IF(DataBank!F2643="failed",DataBank!B2643,"")</f>
        <v>Build Flying Saucer Artificial Intelligent from sea shell</v>
      </c>
      <c r="C2643">
        <f>IF(DataBank!F2643="failed",DataBank!L2643,"")</f>
        <v>1</v>
      </c>
    </row>
    <row r="2644" spans="1:3" x14ac:dyDescent="0.25">
      <c r="A2644">
        <v>2642</v>
      </c>
      <c r="B2644" t="str">
        <f>IF(DataBank!F2644="failed",DataBank!B2644,"")</f>
        <v>Maschinenbau in ein neues Zeitalter</v>
      </c>
      <c r="C2644">
        <f>IF(DataBank!F2644="failed",DataBank!L2644,"")</f>
        <v>0</v>
      </c>
    </row>
    <row r="2645" spans="1:3" hidden="1" x14ac:dyDescent="0.25">
      <c r="A2645">
        <v>2643</v>
      </c>
      <c r="B2645" t="str">
        <f>IF(DataBank!F2645="failed",DataBank!B2645,"")</f>
        <v/>
      </c>
      <c r="C2645" t="str">
        <f>IF(DataBank!F2645="failed",DataBank!L2645,"")</f>
        <v/>
      </c>
    </row>
    <row r="2646" spans="1:3" hidden="1" x14ac:dyDescent="0.25">
      <c r="A2646">
        <v>2644</v>
      </c>
      <c r="B2646" t="str">
        <f>IF(DataBank!F2646="failed",DataBank!B2646,"")</f>
        <v/>
      </c>
      <c r="C2646" t="str">
        <f>IF(DataBank!F2646="failed",DataBank!L2646,"")</f>
        <v/>
      </c>
    </row>
    <row r="2647" spans="1:3" hidden="1" x14ac:dyDescent="0.25">
      <c r="A2647">
        <v>2645</v>
      </c>
      <c r="B2647" t="str">
        <f>IF(DataBank!F2647="failed",DataBank!B2647,"")</f>
        <v/>
      </c>
      <c r="C2647" t="str">
        <f>IF(DataBank!F2647="failed",DataBank!L2647,"")</f>
        <v/>
      </c>
    </row>
    <row r="2648" spans="1:3" hidden="1" x14ac:dyDescent="0.25">
      <c r="A2648">
        <v>2646</v>
      </c>
      <c r="B2648" t="str">
        <f>IF(DataBank!F2648="failed",DataBank!B2648,"")</f>
        <v/>
      </c>
      <c r="C2648" t="str">
        <f>IF(DataBank!F2648="failed",DataBank!L2648,"")</f>
        <v/>
      </c>
    </row>
    <row r="2649" spans="1:3" hidden="1" x14ac:dyDescent="0.25">
      <c r="A2649">
        <v>2647</v>
      </c>
      <c r="B2649" t="str">
        <f>IF(DataBank!F2649="failed",DataBank!B2649,"")</f>
        <v/>
      </c>
      <c r="C2649" t="str">
        <f>IF(DataBank!F2649="failed",DataBank!L2649,"")</f>
        <v/>
      </c>
    </row>
    <row r="2650" spans="1:3" hidden="1" x14ac:dyDescent="0.25">
      <c r="A2650">
        <v>2648</v>
      </c>
      <c r="B2650" t="str">
        <f>IF(DataBank!F2650="failed",DataBank!B2650,"")</f>
        <v/>
      </c>
      <c r="C2650" t="str">
        <f>IF(DataBank!F2650="failed",DataBank!L2650,"")</f>
        <v/>
      </c>
    </row>
    <row r="2651" spans="1:3" hidden="1" x14ac:dyDescent="0.25">
      <c r="A2651">
        <v>2649</v>
      </c>
      <c r="B2651" t="str">
        <f>IF(DataBank!F2651="failed",DataBank!B2651,"")</f>
        <v/>
      </c>
      <c r="C2651" t="str">
        <f>IF(DataBank!F2651="failed",DataBank!L2651,"")</f>
        <v/>
      </c>
    </row>
    <row r="2652" spans="1:3" hidden="1" x14ac:dyDescent="0.25">
      <c r="A2652">
        <v>2650</v>
      </c>
      <c r="B2652" t="str">
        <f>IF(DataBank!F2652="failed",DataBank!B2652,"")</f>
        <v/>
      </c>
      <c r="C2652" t="str">
        <f>IF(DataBank!F2652="failed",DataBank!L2652,"")</f>
        <v/>
      </c>
    </row>
    <row r="2653" spans="1:3" hidden="1" x14ac:dyDescent="0.25">
      <c r="A2653">
        <v>2651</v>
      </c>
      <c r="B2653" t="str">
        <f>IF(DataBank!F2653="failed",DataBank!B2653,"")</f>
        <v/>
      </c>
      <c r="C2653" t="str">
        <f>IF(DataBank!F2653="failed",DataBank!L2653,"")</f>
        <v/>
      </c>
    </row>
    <row r="2654" spans="1:3" hidden="1" x14ac:dyDescent="0.25">
      <c r="A2654">
        <v>2652</v>
      </c>
      <c r="B2654" t="str">
        <f>IF(DataBank!F2654="failed",DataBank!B2654,"")</f>
        <v/>
      </c>
      <c r="C2654" t="str">
        <f>IF(DataBank!F2654="failed",DataBank!L2654,"")</f>
        <v/>
      </c>
    </row>
    <row r="2655" spans="1:3" hidden="1" x14ac:dyDescent="0.25">
      <c r="A2655">
        <v>2653</v>
      </c>
      <c r="B2655" t="str">
        <f>IF(DataBank!F2655="failed",DataBank!B2655,"")</f>
        <v/>
      </c>
      <c r="C2655" t="str">
        <f>IF(DataBank!F2655="failed",DataBank!L2655,"")</f>
        <v/>
      </c>
    </row>
    <row r="2656" spans="1:3" hidden="1" x14ac:dyDescent="0.25">
      <c r="A2656">
        <v>2654</v>
      </c>
      <c r="B2656" t="str">
        <f>IF(DataBank!F2656="failed",DataBank!B2656,"")</f>
        <v/>
      </c>
      <c r="C2656" t="str">
        <f>IF(DataBank!F2656="failed",DataBank!L2656,"")</f>
        <v/>
      </c>
    </row>
    <row r="2657" spans="1:3" hidden="1" x14ac:dyDescent="0.25">
      <c r="A2657">
        <v>2655</v>
      </c>
      <c r="B2657" t="str">
        <f>IF(DataBank!F2657="failed",DataBank!B2657,"")</f>
        <v/>
      </c>
      <c r="C2657" t="str">
        <f>IF(DataBank!F2657="failed",DataBank!L2657,"")</f>
        <v/>
      </c>
    </row>
    <row r="2658" spans="1:3" hidden="1" x14ac:dyDescent="0.25">
      <c r="A2658">
        <v>2656</v>
      </c>
      <c r="B2658" t="str">
        <f>IF(DataBank!F2658="failed",DataBank!B2658,"")</f>
        <v/>
      </c>
      <c r="C2658" t="str">
        <f>IF(DataBank!F2658="failed",DataBank!L2658,"")</f>
        <v/>
      </c>
    </row>
    <row r="2659" spans="1:3" hidden="1" x14ac:dyDescent="0.25">
      <c r="A2659">
        <v>2657</v>
      </c>
      <c r="B2659" t="str">
        <f>IF(DataBank!F2659="failed",DataBank!B2659,"")</f>
        <v/>
      </c>
      <c r="C2659" t="str">
        <f>IF(DataBank!F2659="failed",DataBank!L2659,"")</f>
        <v/>
      </c>
    </row>
    <row r="2660" spans="1:3" hidden="1" x14ac:dyDescent="0.25">
      <c r="A2660">
        <v>2658</v>
      </c>
      <c r="B2660" t="str">
        <f>IF(DataBank!F2660="failed",DataBank!B2660,"")</f>
        <v/>
      </c>
      <c r="C2660" t="str">
        <f>IF(DataBank!F2660="failed",DataBank!L2660,"")</f>
        <v/>
      </c>
    </row>
    <row r="2661" spans="1:3" hidden="1" x14ac:dyDescent="0.25">
      <c r="A2661">
        <v>2659</v>
      </c>
      <c r="B2661" t="str">
        <f>IF(DataBank!F2661="failed",DataBank!B2661,"")</f>
        <v/>
      </c>
      <c r="C2661" t="str">
        <f>IF(DataBank!F2661="failed",DataBank!L2661,"")</f>
        <v/>
      </c>
    </row>
    <row r="2662" spans="1:3" hidden="1" x14ac:dyDescent="0.25">
      <c r="A2662">
        <v>2660</v>
      </c>
      <c r="B2662" t="str">
        <f>IF(DataBank!F2662="failed",DataBank!B2662,"")</f>
        <v/>
      </c>
      <c r="C2662" t="str">
        <f>IF(DataBank!F2662="failed",DataBank!L2662,"")</f>
        <v/>
      </c>
    </row>
    <row r="2663" spans="1:3" hidden="1" x14ac:dyDescent="0.25">
      <c r="A2663">
        <v>2661</v>
      </c>
      <c r="B2663" t="str">
        <f>IF(DataBank!F2663="failed",DataBank!B2663,"")</f>
        <v/>
      </c>
      <c r="C2663" t="str">
        <f>IF(DataBank!F2663="failed",DataBank!L2663,"")</f>
        <v/>
      </c>
    </row>
    <row r="2664" spans="1:3" hidden="1" x14ac:dyDescent="0.25">
      <c r="A2664">
        <v>2662</v>
      </c>
      <c r="B2664" t="str">
        <f>IF(DataBank!F2664="failed",DataBank!B2664,"")</f>
        <v/>
      </c>
      <c r="C2664" t="str">
        <f>IF(DataBank!F2664="failed",DataBank!L2664,"")</f>
        <v/>
      </c>
    </row>
    <row r="2665" spans="1:3" hidden="1" x14ac:dyDescent="0.25">
      <c r="A2665">
        <v>2663</v>
      </c>
      <c r="B2665" t="str">
        <f>IF(DataBank!F2665="failed",DataBank!B2665,"")</f>
        <v/>
      </c>
      <c r="C2665" t="str">
        <f>IF(DataBank!F2665="failed",DataBank!L2665,"")</f>
        <v/>
      </c>
    </row>
    <row r="2666" spans="1:3" hidden="1" x14ac:dyDescent="0.25">
      <c r="A2666">
        <v>2664</v>
      </c>
      <c r="B2666" t="str">
        <f>IF(DataBank!F2666="failed",DataBank!B2666,"")</f>
        <v/>
      </c>
      <c r="C2666" t="str">
        <f>IF(DataBank!F2666="failed",DataBank!L2666,"")</f>
        <v/>
      </c>
    </row>
    <row r="2667" spans="1:3" hidden="1" x14ac:dyDescent="0.25">
      <c r="A2667">
        <v>2665</v>
      </c>
      <c r="B2667" t="str">
        <f>IF(DataBank!F2667="failed",DataBank!B2667,"")</f>
        <v/>
      </c>
      <c r="C2667" t="str">
        <f>IF(DataBank!F2667="failed",DataBank!L2667,"")</f>
        <v/>
      </c>
    </row>
    <row r="2668" spans="1:3" hidden="1" x14ac:dyDescent="0.25">
      <c r="A2668">
        <v>2666</v>
      </c>
      <c r="B2668" t="str">
        <f>IF(DataBank!F2668="failed",DataBank!B2668,"")</f>
        <v/>
      </c>
      <c r="C2668" t="str">
        <f>IF(DataBank!F2668="failed",DataBank!L2668,"")</f>
        <v/>
      </c>
    </row>
    <row r="2669" spans="1:3" hidden="1" x14ac:dyDescent="0.25">
      <c r="A2669">
        <v>2667</v>
      </c>
      <c r="B2669" t="str">
        <f>IF(DataBank!F2669="failed",DataBank!B2669,"")</f>
        <v/>
      </c>
      <c r="C2669" t="str">
        <f>IF(DataBank!F2669="failed",DataBank!L2669,"")</f>
        <v/>
      </c>
    </row>
    <row r="2670" spans="1:3" hidden="1" x14ac:dyDescent="0.25">
      <c r="A2670">
        <v>2668</v>
      </c>
      <c r="B2670" t="str">
        <f>IF(DataBank!F2670="failed",DataBank!B2670,"")</f>
        <v/>
      </c>
      <c r="C2670" t="str">
        <f>IF(DataBank!F2670="failed",DataBank!L2670,"")</f>
        <v/>
      </c>
    </row>
    <row r="2671" spans="1:3" hidden="1" x14ac:dyDescent="0.25">
      <c r="A2671">
        <v>2669</v>
      </c>
      <c r="B2671" t="str">
        <f>IF(DataBank!F2671="failed",DataBank!B2671,"")</f>
        <v/>
      </c>
      <c r="C2671" t="str">
        <f>IF(DataBank!F2671="failed",DataBank!L2671,"")</f>
        <v/>
      </c>
    </row>
    <row r="2672" spans="1:3" x14ac:dyDescent="0.25">
      <c r="A2672">
        <v>2670</v>
      </c>
      <c r="B2672" t="str">
        <f>IF(DataBank!F2672="failed",DataBank!B2672,"")</f>
        <v>G-Pod ... the future of sustainable housing</v>
      </c>
      <c r="C2672">
        <f>IF(DataBank!F2672="failed",DataBank!L2672,"")</f>
        <v>60</v>
      </c>
    </row>
    <row r="2673" spans="1:3" x14ac:dyDescent="0.25">
      <c r="A2673">
        <v>2671</v>
      </c>
      <c r="B2673" t="str">
        <f>IF(DataBank!F2673="failed",DataBank!B2673,"")</f>
        <v>Tunnel Lab - Tech startup accelerator hubs in the favelas</v>
      </c>
      <c r="C2673">
        <f>IF(DataBank!F2673="failed",DataBank!L2673,"")</f>
        <v>84</v>
      </c>
    </row>
    <row r="2674" spans="1:3" x14ac:dyDescent="0.25">
      <c r="A2674">
        <v>2672</v>
      </c>
      <c r="B2674" t="str">
        <f>IF(DataBank!F2674="failed",DataBank!B2674,"")</f>
        <v>Open Tools for Science and Science Education</v>
      </c>
      <c r="C2674">
        <f>IF(DataBank!F2674="failed",DataBank!L2674,"")</f>
        <v>47</v>
      </c>
    </row>
    <row r="2675" spans="1:3" x14ac:dyDescent="0.25">
      <c r="A2675">
        <v>2673</v>
      </c>
      <c r="B2675" t="str">
        <f>IF(DataBank!F2675="failed",DataBank!B2675,"")</f>
        <v>Help us open a Makerspace for Kids</v>
      </c>
      <c r="C2675">
        <f>IF(DataBank!F2675="failed",DataBank!L2675,"")</f>
        <v>66</v>
      </c>
    </row>
    <row r="2676" spans="1:3" x14ac:dyDescent="0.25">
      <c r="A2676">
        <v>2674</v>
      </c>
      <c r="B2676" t="str">
        <f>IF(DataBank!F2676="failed",DataBank!B2676,"")</f>
        <v>Building the Playa Blanca Community Wind Workshop!</v>
      </c>
      <c r="C2676">
        <f>IF(DataBank!F2676="failed",DataBank!L2676,"")</f>
        <v>171</v>
      </c>
    </row>
    <row r="2677" spans="1:3" x14ac:dyDescent="0.25">
      <c r="A2677">
        <v>2675</v>
      </c>
      <c r="B2677" t="str">
        <f>IF(DataBank!F2677="failed",DataBank!B2677,"")</f>
        <v>Maven Makers: A Makerspace (It's Kinda Like a Gym)</v>
      </c>
      <c r="C2677">
        <f>IF(DataBank!F2677="failed",DataBank!L2677,"")</f>
        <v>29</v>
      </c>
    </row>
    <row r="2678" spans="1:3" x14ac:dyDescent="0.25">
      <c r="A2678">
        <v>2676</v>
      </c>
      <c r="B2678" t="str">
        <f>IF(DataBank!F2678="failed",DataBank!B2678,"")</f>
        <v>Toronto VR Co-Op</v>
      </c>
      <c r="C2678">
        <f>IF(DataBank!F2678="failed",DataBank!L2678,"")</f>
        <v>9</v>
      </c>
    </row>
    <row r="2679" spans="1:3" x14ac:dyDescent="0.25">
      <c r="A2679">
        <v>2677</v>
      </c>
      <c r="B2679" t="str">
        <f>IF(DataBank!F2679="failed",DataBank!B2679,"")</f>
        <v>Tinkr Tech - mobile makerspace</v>
      </c>
      <c r="C2679">
        <f>IF(DataBank!F2679="failed",DataBank!L2679,"")</f>
        <v>27</v>
      </c>
    </row>
    <row r="2680" spans="1:3" x14ac:dyDescent="0.25">
      <c r="A2680">
        <v>2678</v>
      </c>
      <c r="B2680" t="str">
        <f>IF(DataBank!F2680="failed",DataBank!B2680,"")</f>
        <v>Wavegarden in Marbella (MÃ¡laga)</v>
      </c>
      <c r="C2680">
        <f>IF(DataBank!F2680="failed",DataBank!L2680,"")</f>
        <v>2</v>
      </c>
    </row>
    <row r="2681" spans="1:3" x14ac:dyDescent="0.25">
      <c r="A2681">
        <v>2679</v>
      </c>
      <c r="B2681" t="str">
        <f>IF(DataBank!F2681="failed",DataBank!B2681,"")</f>
        <v>DIY Garage</v>
      </c>
      <c r="C2681">
        <f>IF(DataBank!F2681="failed",DataBank!L2681,"")</f>
        <v>3</v>
      </c>
    </row>
    <row r="2682" spans="1:3" x14ac:dyDescent="0.25">
      <c r="A2682">
        <v>2680</v>
      </c>
      <c r="B2682" t="str">
        <f>IF(DataBank!F2682="failed",DataBank!B2682,"")</f>
        <v>iHeart Pillow</v>
      </c>
      <c r="C2682">
        <f>IF(DataBank!F2682="failed",DataBank!L2682,"")</f>
        <v>4</v>
      </c>
    </row>
    <row r="2683" spans="1:3" x14ac:dyDescent="0.25">
      <c r="A2683">
        <v>2681</v>
      </c>
      <c r="B2683" t="str">
        <f>IF(DataBank!F2683="failed",DataBank!B2683,"")</f>
        <v>Jolly's Hot Dogs An All-Beef Coney Dog</v>
      </c>
      <c r="C2683">
        <f>IF(DataBank!F2683="failed",DataBank!L2683,"")</f>
        <v>2</v>
      </c>
    </row>
    <row r="2684" spans="1:3" x14ac:dyDescent="0.25">
      <c r="A2684">
        <v>2682</v>
      </c>
      <c r="B2684" t="str">
        <f>IF(DataBank!F2684="failed",DataBank!B2684,"")</f>
        <v>Toastie's Gourmet Toast</v>
      </c>
      <c r="C2684">
        <f>IF(DataBank!F2684="failed",DataBank!L2684,"")</f>
        <v>20</v>
      </c>
    </row>
    <row r="2685" spans="1:3" x14ac:dyDescent="0.25">
      <c r="A2685">
        <v>2683</v>
      </c>
      <c r="B2685" t="str">
        <f>IF(DataBank!F2685="failed",DataBank!B2685,"")</f>
        <v>Just Cereal - Mobile Cereal Bar</v>
      </c>
      <c r="C2685">
        <f>IF(DataBank!F2685="failed",DataBank!L2685,"")</f>
        <v>3</v>
      </c>
    </row>
    <row r="2686" spans="1:3" x14ac:dyDescent="0.25">
      <c r="A2686">
        <v>2684</v>
      </c>
      <c r="B2686" t="str">
        <f>IF(DataBank!F2686="failed",DataBank!B2686,"")</f>
        <v>Ain't No Thang...</v>
      </c>
      <c r="C2686">
        <f>IF(DataBank!F2686="failed",DataBank!L2686,"")</f>
        <v>4</v>
      </c>
    </row>
    <row r="2687" spans="1:3" x14ac:dyDescent="0.25">
      <c r="A2687">
        <v>2685</v>
      </c>
      <c r="B2687" t="str">
        <f>IF(DataBank!F2687="failed",DataBank!B2687,"")</f>
        <v>Nana's Home Cooking on Wheels</v>
      </c>
      <c r="C2687">
        <f>IF(DataBank!F2687="failed",DataBank!L2687,"")</f>
        <v>1</v>
      </c>
    </row>
    <row r="2688" spans="1:3" x14ac:dyDescent="0.25">
      <c r="A2688">
        <v>2686</v>
      </c>
      <c r="B2688" t="str">
        <f>IF(DataBank!F2688="failed",DataBank!B2688,"")</f>
        <v>Steaming Cow Pies... Your NEW favorite dessert at the fair</v>
      </c>
      <c r="C2688">
        <f>IF(DataBank!F2688="failed",DataBank!L2688,"")</f>
        <v>0</v>
      </c>
    </row>
    <row r="2689" spans="1:3" x14ac:dyDescent="0.25">
      <c r="A2689">
        <v>2687</v>
      </c>
      <c r="B2689" t="str">
        <f>IF(DataBank!F2689="failed",DataBank!B2689,"")</f>
        <v>Munch Wagon</v>
      </c>
      <c r="C2689">
        <f>IF(DataBank!F2689="failed",DataBank!L2689,"")</f>
        <v>0</v>
      </c>
    </row>
    <row r="2690" spans="1:3" x14ac:dyDescent="0.25">
      <c r="A2690">
        <v>2688</v>
      </c>
      <c r="B2690" t="str">
        <f>IF(DataBank!F2690="failed",DataBank!B2690,"")</f>
        <v>Mac N Cheez Food Truck</v>
      </c>
      <c r="C2690">
        <f>IF(DataBank!F2690="failed",DataBank!L2690,"")</f>
        <v>14</v>
      </c>
    </row>
    <row r="2691" spans="1:3" x14ac:dyDescent="0.25">
      <c r="A2691">
        <v>2689</v>
      </c>
      <c r="B2691" t="str">
        <f>IF(DataBank!F2691="failed",DataBank!B2691,"")</f>
        <v>Mouth Watering Mobile Restaurant</v>
      </c>
      <c r="C2691">
        <f>IF(DataBank!F2691="failed",DataBank!L2691,"")</f>
        <v>1</v>
      </c>
    </row>
    <row r="2692" spans="1:3" x14ac:dyDescent="0.25">
      <c r="A2692">
        <v>2690</v>
      </c>
      <c r="B2692" t="str">
        <f>IF(DataBank!F2692="failed",DataBank!B2692,"")</f>
        <v>Help 2 Fat 2 Fly, with our Restaurant!</v>
      </c>
      <c r="C2692">
        <f>IF(DataBank!F2692="failed",DataBank!L2692,"")</f>
        <v>118</v>
      </c>
    </row>
    <row r="2693" spans="1:3" x14ac:dyDescent="0.25">
      <c r="A2693">
        <v>2691</v>
      </c>
      <c r="B2693" t="str">
        <f>IF(DataBank!F2693="failed",DataBank!B2693,"")</f>
        <v>Cook</v>
      </c>
      <c r="C2693">
        <f>IF(DataBank!F2693="failed",DataBank!L2693,"")</f>
        <v>2</v>
      </c>
    </row>
    <row r="2694" spans="1:3" x14ac:dyDescent="0.25">
      <c r="A2694">
        <v>2692</v>
      </c>
      <c r="B2694" t="str">
        <f>IF(DataBank!F2694="failed",DataBank!B2694,"")</f>
        <v>"Sami j's Food Truck"</v>
      </c>
      <c r="C2694">
        <f>IF(DataBank!F2694="failed",DataBank!L2694,"")</f>
        <v>1</v>
      </c>
    </row>
    <row r="2695" spans="1:3" x14ac:dyDescent="0.25">
      <c r="A2695">
        <v>2693</v>
      </c>
      <c r="B2695" t="str">
        <f>IF(DataBank!F2695="failed",DataBank!B2695,"")</f>
        <v>Chili dog</v>
      </c>
      <c r="C2695">
        <f>IF(DataBank!F2695="failed",DataBank!L2695,"")</f>
        <v>3</v>
      </c>
    </row>
    <row r="2696" spans="1:3" x14ac:dyDescent="0.25">
      <c r="A2696">
        <v>2694</v>
      </c>
      <c r="B2696" t="str">
        <f>IF(DataBank!F2696="failed",DataBank!B2696,"")</f>
        <v>Tac o' Relli's Behold the first smoked to order taco truck</v>
      </c>
      <c r="C2696">
        <f>IF(DataBank!F2696="failed",DataBank!L2696,"")</f>
        <v>1</v>
      </c>
    </row>
    <row r="2697" spans="1:3" x14ac:dyDescent="0.25">
      <c r="A2697">
        <v>2695</v>
      </c>
      <c r="B2697" t="str">
        <f>IF(DataBank!F2697="failed",DataBank!B2697,"")</f>
        <v>Fat daddy mac food truck</v>
      </c>
      <c r="C2697">
        <f>IF(DataBank!F2697="failed",DataBank!L2697,"")</f>
        <v>3</v>
      </c>
    </row>
    <row r="2698" spans="1:3" x14ac:dyDescent="0.25">
      <c r="A2698">
        <v>2696</v>
      </c>
      <c r="B2698" t="str">
        <f>IF(DataBank!F2698="failed",DataBank!B2698,"")</f>
        <v>The Military Moms Food Truck</v>
      </c>
      <c r="C2698">
        <f>IF(DataBank!F2698="failed",DataBank!L2698,"")</f>
        <v>38</v>
      </c>
    </row>
    <row r="2699" spans="1:3" x14ac:dyDescent="0.25">
      <c r="A2699">
        <v>2697</v>
      </c>
      <c r="B2699" t="str">
        <f>IF(DataBank!F2699="failed",DataBank!B2699,"")</f>
        <v>Dough Heads Food Truck: waffles stuffed with sweet + savory</v>
      </c>
      <c r="C2699">
        <f>IF(DataBank!F2699="failed",DataBank!L2699,"")</f>
        <v>52</v>
      </c>
    </row>
    <row r="2700" spans="1:3" x14ac:dyDescent="0.25">
      <c r="A2700">
        <v>2698</v>
      </c>
      <c r="B2700" t="str">
        <f>IF(DataBank!F2700="failed",DataBank!B2700,"")</f>
        <v>Baja Babes Shrimp Tacos wants to spread the taco love!</v>
      </c>
      <c r="C2700">
        <f>IF(DataBank!F2700="failed",DataBank!L2700,"")</f>
        <v>2</v>
      </c>
    </row>
    <row r="2701" spans="1:3" x14ac:dyDescent="0.25">
      <c r="A2701">
        <v>2699</v>
      </c>
      <c r="B2701" t="str">
        <f>IF(DataBank!F2701="failed",DataBank!B2701,"")</f>
        <v>my bakery truck</v>
      </c>
      <c r="C2701">
        <f>IF(DataBank!F2701="failed",DataBank!L2701,"")</f>
        <v>0</v>
      </c>
    </row>
    <row r="2702" spans="1:3" x14ac:dyDescent="0.25">
      <c r="A2702">
        <v>2700</v>
      </c>
      <c r="B2702" t="str">
        <f>IF(DataBank!F2702="failed",DataBank!B2702,"")</f>
        <v>Holly's Hot Stuff</v>
      </c>
      <c r="C2702">
        <f>IF(DataBank!F2702="failed",DataBank!L2702,"")</f>
        <v>4</v>
      </c>
    </row>
    <row r="2703" spans="1:3" hidden="1" x14ac:dyDescent="0.25">
      <c r="A2703">
        <v>2701</v>
      </c>
      <c r="B2703" t="str">
        <f>IF(DataBank!F2703="failed",DataBank!B2703,"")</f>
        <v/>
      </c>
      <c r="C2703" t="str">
        <f>IF(DataBank!F2703="failed",DataBank!L2703,"")</f>
        <v/>
      </c>
    </row>
    <row r="2704" spans="1:3" hidden="1" x14ac:dyDescent="0.25">
      <c r="A2704">
        <v>2702</v>
      </c>
      <c r="B2704" t="str">
        <f>IF(DataBank!F2704="failed",DataBank!B2704,"")</f>
        <v/>
      </c>
      <c r="C2704" t="str">
        <f>IF(DataBank!F2704="failed",DataBank!L2704,"")</f>
        <v/>
      </c>
    </row>
    <row r="2705" spans="1:3" hidden="1" x14ac:dyDescent="0.25">
      <c r="A2705">
        <v>2703</v>
      </c>
      <c r="B2705" t="str">
        <f>IF(DataBank!F2705="failed",DataBank!B2705,"")</f>
        <v/>
      </c>
      <c r="C2705" t="str">
        <f>IF(DataBank!F2705="failed",DataBank!L2705,"")</f>
        <v/>
      </c>
    </row>
    <row r="2706" spans="1:3" hidden="1" x14ac:dyDescent="0.25">
      <c r="A2706">
        <v>2704</v>
      </c>
      <c r="B2706" t="str">
        <f>IF(DataBank!F2706="failed",DataBank!B2706,"")</f>
        <v/>
      </c>
      <c r="C2706" t="str">
        <f>IF(DataBank!F2706="failed",DataBank!L2706,"")</f>
        <v/>
      </c>
    </row>
    <row r="2707" spans="1:3" hidden="1" x14ac:dyDescent="0.25">
      <c r="A2707">
        <v>2705</v>
      </c>
      <c r="B2707" t="str">
        <f>IF(DataBank!F2707="failed",DataBank!B2707,"")</f>
        <v/>
      </c>
      <c r="C2707" t="str">
        <f>IF(DataBank!F2707="failed",DataBank!L2707,"")</f>
        <v/>
      </c>
    </row>
    <row r="2708" spans="1:3" hidden="1" x14ac:dyDescent="0.25">
      <c r="A2708">
        <v>2706</v>
      </c>
      <c r="B2708" t="str">
        <f>IF(DataBank!F2708="failed",DataBank!B2708,"")</f>
        <v/>
      </c>
      <c r="C2708" t="str">
        <f>IF(DataBank!F2708="failed",DataBank!L2708,"")</f>
        <v/>
      </c>
    </row>
    <row r="2709" spans="1:3" hidden="1" x14ac:dyDescent="0.25">
      <c r="A2709">
        <v>2707</v>
      </c>
      <c r="B2709" t="str">
        <f>IF(DataBank!F2709="failed",DataBank!B2709,"")</f>
        <v/>
      </c>
      <c r="C2709" t="str">
        <f>IF(DataBank!F2709="failed",DataBank!L2709,"")</f>
        <v/>
      </c>
    </row>
    <row r="2710" spans="1:3" hidden="1" x14ac:dyDescent="0.25">
      <c r="A2710">
        <v>2708</v>
      </c>
      <c r="B2710" t="str">
        <f>IF(DataBank!F2710="failed",DataBank!B2710,"")</f>
        <v/>
      </c>
      <c r="C2710" t="str">
        <f>IF(DataBank!F2710="failed",DataBank!L2710,"")</f>
        <v/>
      </c>
    </row>
    <row r="2711" spans="1:3" hidden="1" x14ac:dyDescent="0.25">
      <c r="A2711">
        <v>2709</v>
      </c>
      <c r="B2711" t="str">
        <f>IF(DataBank!F2711="failed",DataBank!B2711,"")</f>
        <v/>
      </c>
      <c r="C2711" t="str">
        <f>IF(DataBank!F2711="failed",DataBank!L2711,"")</f>
        <v/>
      </c>
    </row>
    <row r="2712" spans="1:3" hidden="1" x14ac:dyDescent="0.25">
      <c r="A2712">
        <v>2710</v>
      </c>
      <c r="B2712" t="str">
        <f>IF(DataBank!F2712="failed",DataBank!B2712,"")</f>
        <v/>
      </c>
      <c r="C2712" t="str">
        <f>IF(DataBank!F2712="failed",DataBank!L2712,"")</f>
        <v/>
      </c>
    </row>
    <row r="2713" spans="1:3" hidden="1" x14ac:dyDescent="0.25">
      <c r="A2713">
        <v>2711</v>
      </c>
      <c r="B2713" t="str">
        <f>IF(DataBank!F2713="failed",DataBank!B2713,"")</f>
        <v/>
      </c>
      <c r="C2713" t="str">
        <f>IF(DataBank!F2713="failed",DataBank!L2713,"")</f>
        <v/>
      </c>
    </row>
    <row r="2714" spans="1:3" hidden="1" x14ac:dyDescent="0.25">
      <c r="A2714">
        <v>2712</v>
      </c>
      <c r="B2714" t="str">
        <f>IF(DataBank!F2714="failed",DataBank!B2714,"")</f>
        <v/>
      </c>
      <c r="C2714" t="str">
        <f>IF(DataBank!F2714="failed",DataBank!L2714,"")</f>
        <v/>
      </c>
    </row>
    <row r="2715" spans="1:3" hidden="1" x14ac:dyDescent="0.25">
      <c r="A2715">
        <v>2713</v>
      </c>
      <c r="B2715" t="str">
        <f>IF(DataBank!F2715="failed",DataBank!B2715,"")</f>
        <v/>
      </c>
      <c r="C2715" t="str">
        <f>IF(DataBank!F2715="failed",DataBank!L2715,"")</f>
        <v/>
      </c>
    </row>
    <row r="2716" spans="1:3" hidden="1" x14ac:dyDescent="0.25">
      <c r="A2716">
        <v>2714</v>
      </c>
      <c r="B2716" t="str">
        <f>IF(DataBank!F2716="failed",DataBank!B2716,"")</f>
        <v/>
      </c>
      <c r="C2716" t="str">
        <f>IF(DataBank!F2716="failed",DataBank!L2716,"")</f>
        <v/>
      </c>
    </row>
    <row r="2717" spans="1:3" hidden="1" x14ac:dyDescent="0.25">
      <c r="A2717">
        <v>2715</v>
      </c>
      <c r="B2717" t="str">
        <f>IF(DataBank!F2717="failed",DataBank!B2717,"")</f>
        <v/>
      </c>
      <c r="C2717" t="str">
        <f>IF(DataBank!F2717="failed",DataBank!L2717,"")</f>
        <v/>
      </c>
    </row>
    <row r="2718" spans="1:3" hidden="1" x14ac:dyDescent="0.25">
      <c r="A2718">
        <v>2716</v>
      </c>
      <c r="B2718" t="str">
        <f>IF(DataBank!F2718="failed",DataBank!B2718,"")</f>
        <v/>
      </c>
      <c r="C2718" t="str">
        <f>IF(DataBank!F2718="failed",DataBank!L2718,"")</f>
        <v/>
      </c>
    </row>
    <row r="2719" spans="1:3" hidden="1" x14ac:dyDescent="0.25">
      <c r="A2719">
        <v>2717</v>
      </c>
      <c r="B2719" t="str">
        <f>IF(DataBank!F2719="failed",DataBank!B2719,"")</f>
        <v/>
      </c>
      <c r="C2719" t="str">
        <f>IF(DataBank!F2719="failed",DataBank!L2719,"")</f>
        <v/>
      </c>
    </row>
    <row r="2720" spans="1:3" hidden="1" x14ac:dyDescent="0.25">
      <c r="A2720">
        <v>2718</v>
      </c>
      <c r="B2720" t="str">
        <f>IF(DataBank!F2720="failed",DataBank!B2720,"")</f>
        <v/>
      </c>
      <c r="C2720" t="str">
        <f>IF(DataBank!F2720="failed",DataBank!L2720,"")</f>
        <v/>
      </c>
    </row>
    <row r="2721" spans="1:3" hidden="1" x14ac:dyDescent="0.25">
      <c r="A2721">
        <v>2719</v>
      </c>
      <c r="B2721" t="str">
        <f>IF(DataBank!F2721="failed",DataBank!B2721,"")</f>
        <v/>
      </c>
      <c r="C2721" t="str">
        <f>IF(DataBank!F2721="failed",DataBank!L2721,"")</f>
        <v/>
      </c>
    </row>
    <row r="2722" spans="1:3" hidden="1" x14ac:dyDescent="0.25">
      <c r="A2722">
        <v>2720</v>
      </c>
      <c r="B2722" t="str">
        <f>IF(DataBank!F2722="failed",DataBank!B2722,"")</f>
        <v/>
      </c>
      <c r="C2722" t="str">
        <f>IF(DataBank!F2722="failed",DataBank!L2722,"")</f>
        <v/>
      </c>
    </row>
    <row r="2723" spans="1:3" hidden="1" x14ac:dyDescent="0.25">
      <c r="A2723">
        <v>2721</v>
      </c>
      <c r="B2723" t="str">
        <f>IF(DataBank!F2723="failed",DataBank!B2723,"")</f>
        <v/>
      </c>
      <c r="C2723" t="str">
        <f>IF(DataBank!F2723="failed",DataBank!L2723,"")</f>
        <v/>
      </c>
    </row>
    <row r="2724" spans="1:3" hidden="1" x14ac:dyDescent="0.25">
      <c r="A2724">
        <v>2722</v>
      </c>
      <c r="B2724" t="str">
        <f>IF(DataBank!F2724="failed",DataBank!B2724,"")</f>
        <v/>
      </c>
      <c r="C2724" t="str">
        <f>IF(DataBank!F2724="failed",DataBank!L2724,"")</f>
        <v/>
      </c>
    </row>
    <row r="2725" spans="1:3" hidden="1" x14ac:dyDescent="0.25">
      <c r="A2725">
        <v>2723</v>
      </c>
      <c r="B2725" t="str">
        <f>IF(DataBank!F2725="failed",DataBank!B2725,"")</f>
        <v/>
      </c>
      <c r="C2725" t="str">
        <f>IF(DataBank!F2725="failed",DataBank!L2725,"")</f>
        <v/>
      </c>
    </row>
    <row r="2726" spans="1:3" hidden="1" x14ac:dyDescent="0.25">
      <c r="A2726">
        <v>2724</v>
      </c>
      <c r="B2726" t="str">
        <f>IF(DataBank!F2726="failed",DataBank!B2726,"")</f>
        <v/>
      </c>
      <c r="C2726" t="str">
        <f>IF(DataBank!F2726="failed",DataBank!L2726,"")</f>
        <v/>
      </c>
    </row>
    <row r="2727" spans="1:3" hidden="1" x14ac:dyDescent="0.25">
      <c r="A2727">
        <v>2725</v>
      </c>
      <c r="B2727" t="str">
        <f>IF(DataBank!F2727="failed",DataBank!B2727,"")</f>
        <v/>
      </c>
      <c r="C2727" t="str">
        <f>IF(DataBank!F2727="failed",DataBank!L2727,"")</f>
        <v/>
      </c>
    </row>
    <row r="2728" spans="1:3" hidden="1" x14ac:dyDescent="0.25">
      <c r="A2728">
        <v>2726</v>
      </c>
      <c r="B2728" t="str">
        <f>IF(DataBank!F2728="failed",DataBank!B2728,"")</f>
        <v/>
      </c>
      <c r="C2728" t="str">
        <f>IF(DataBank!F2728="failed",DataBank!L2728,"")</f>
        <v/>
      </c>
    </row>
    <row r="2729" spans="1:3" hidden="1" x14ac:dyDescent="0.25">
      <c r="A2729">
        <v>2727</v>
      </c>
      <c r="B2729" t="str">
        <f>IF(DataBank!F2729="failed",DataBank!B2729,"")</f>
        <v/>
      </c>
      <c r="C2729" t="str">
        <f>IF(DataBank!F2729="failed",DataBank!L2729,"")</f>
        <v/>
      </c>
    </row>
    <row r="2730" spans="1:3" hidden="1" x14ac:dyDescent="0.25">
      <c r="A2730">
        <v>2728</v>
      </c>
      <c r="B2730" t="str">
        <f>IF(DataBank!F2730="failed",DataBank!B2730,"")</f>
        <v/>
      </c>
      <c r="C2730" t="str">
        <f>IF(DataBank!F2730="failed",DataBank!L2730,"")</f>
        <v/>
      </c>
    </row>
    <row r="2731" spans="1:3" hidden="1" x14ac:dyDescent="0.25">
      <c r="A2731">
        <v>2729</v>
      </c>
      <c r="B2731" t="str">
        <f>IF(DataBank!F2731="failed",DataBank!B2731,"")</f>
        <v/>
      </c>
      <c r="C2731" t="str">
        <f>IF(DataBank!F2731="failed",DataBank!L2731,"")</f>
        <v/>
      </c>
    </row>
    <row r="2732" spans="1:3" hidden="1" x14ac:dyDescent="0.25">
      <c r="A2732">
        <v>2730</v>
      </c>
      <c r="B2732" t="str">
        <f>IF(DataBank!F2732="failed",DataBank!B2732,"")</f>
        <v/>
      </c>
      <c r="C2732" t="str">
        <f>IF(DataBank!F2732="failed",DataBank!L2732,"")</f>
        <v/>
      </c>
    </row>
    <row r="2733" spans="1:3" hidden="1" x14ac:dyDescent="0.25">
      <c r="A2733">
        <v>2731</v>
      </c>
      <c r="B2733" t="str">
        <f>IF(DataBank!F2733="failed",DataBank!B2733,"")</f>
        <v/>
      </c>
      <c r="C2733" t="str">
        <f>IF(DataBank!F2733="failed",DataBank!L2733,"")</f>
        <v/>
      </c>
    </row>
    <row r="2734" spans="1:3" hidden="1" x14ac:dyDescent="0.25">
      <c r="A2734">
        <v>2732</v>
      </c>
      <c r="B2734" t="str">
        <f>IF(DataBank!F2734="failed",DataBank!B2734,"")</f>
        <v/>
      </c>
      <c r="C2734" t="str">
        <f>IF(DataBank!F2734="failed",DataBank!L2734,"")</f>
        <v/>
      </c>
    </row>
    <row r="2735" spans="1:3" hidden="1" x14ac:dyDescent="0.25">
      <c r="A2735">
        <v>2733</v>
      </c>
      <c r="B2735" t="str">
        <f>IF(DataBank!F2735="failed",DataBank!B2735,"")</f>
        <v/>
      </c>
      <c r="C2735" t="str">
        <f>IF(DataBank!F2735="failed",DataBank!L2735,"")</f>
        <v/>
      </c>
    </row>
    <row r="2736" spans="1:3" hidden="1" x14ac:dyDescent="0.25">
      <c r="A2736">
        <v>2734</v>
      </c>
      <c r="B2736" t="str">
        <f>IF(DataBank!F2736="failed",DataBank!B2736,"")</f>
        <v/>
      </c>
      <c r="C2736" t="str">
        <f>IF(DataBank!F2736="failed",DataBank!L2736,"")</f>
        <v/>
      </c>
    </row>
    <row r="2737" spans="1:3" hidden="1" x14ac:dyDescent="0.25">
      <c r="A2737">
        <v>2735</v>
      </c>
      <c r="B2737" t="str">
        <f>IF(DataBank!F2737="failed",DataBank!B2737,"")</f>
        <v/>
      </c>
      <c r="C2737" t="str">
        <f>IF(DataBank!F2737="failed",DataBank!L2737,"")</f>
        <v/>
      </c>
    </row>
    <row r="2738" spans="1:3" hidden="1" x14ac:dyDescent="0.25">
      <c r="A2738">
        <v>2736</v>
      </c>
      <c r="B2738" t="str">
        <f>IF(DataBank!F2738="failed",DataBank!B2738,"")</f>
        <v/>
      </c>
      <c r="C2738" t="str">
        <f>IF(DataBank!F2738="failed",DataBank!L2738,"")</f>
        <v/>
      </c>
    </row>
    <row r="2739" spans="1:3" hidden="1" x14ac:dyDescent="0.25">
      <c r="A2739">
        <v>2737</v>
      </c>
      <c r="B2739" t="str">
        <f>IF(DataBank!F2739="failed",DataBank!B2739,"")</f>
        <v/>
      </c>
      <c r="C2739" t="str">
        <f>IF(DataBank!F2739="failed",DataBank!L2739,"")</f>
        <v/>
      </c>
    </row>
    <row r="2740" spans="1:3" hidden="1" x14ac:dyDescent="0.25">
      <c r="A2740">
        <v>2738</v>
      </c>
      <c r="B2740" t="str">
        <f>IF(DataBank!F2740="failed",DataBank!B2740,"")</f>
        <v/>
      </c>
      <c r="C2740" t="str">
        <f>IF(DataBank!F2740="failed",DataBank!L2740,"")</f>
        <v/>
      </c>
    </row>
    <row r="2741" spans="1:3" hidden="1" x14ac:dyDescent="0.25">
      <c r="A2741">
        <v>2739</v>
      </c>
      <c r="B2741" t="str">
        <f>IF(DataBank!F2741="failed",DataBank!B2741,"")</f>
        <v/>
      </c>
      <c r="C2741" t="str">
        <f>IF(DataBank!F2741="failed",DataBank!L2741,"")</f>
        <v/>
      </c>
    </row>
    <row r="2742" spans="1:3" hidden="1" x14ac:dyDescent="0.25">
      <c r="A2742">
        <v>2740</v>
      </c>
      <c r="B2742" t="str">
        <f>IF(DataBank!F2742="failed",DataBank!B2742,"")</f>
        <v/>
      </c>
      <c r="C2742" t="str">
        <f>IF(DataBank!F2742="failed",DataBank!L2742,"")</f>
        <v/>
      </c>
    </row>
    <row r="2743" spans="1:3" x14ac:dyDescent="0.25">
      <c r="A2743">
        <v>2741</v>
      </c>
      <c r="B2743" t="str">
        <f>IF(DataBank!F2743="failed",DataBank!B2743,"")</f>
        <v>Mrs. Brown and Her Lost Puppy.</v>
      </c>
      <c r="C2743">
        <f>IF(DataBank!F2743="failed",DataBank!L2743,"")</f>
        <v>4</v>
      </c>
    </row>
    <row r="2744" spans="1:3" x14ac:dyDescent="0.25">
      <c r="A2744">
        <v>2742</v>
      </c>
      <c r="B2744" t="str">
        <f>IF(DataBank!F2744="failed",DataBank!B2744,"")</f>
        <v>What a Zoo!</v>
      </c>
      <c r="C2744">
        <f>IF(DataBank!F2744="failed",DataBank!L2744,"")</f>
        <v>18</v>
      </c>
    </row>
    <row r="2745" spans="1:3" x14ac:dyDescent="0.25">
      <c r="A2745">
        <v>2743</v>
      </c>
      <c r="B2745" t="str">
        <f>IF(DataBank!F2745="failed",DataBank!B2745,"")</f>
        <v>St. Nick Jr</v>
      </c>
      <c r="C2745">
        <f>IF(DataBank!F2745="failed",DataBank!L2745,"")</f>
        <v>0</v>
      </c>
    </row>
    <row r="2746" spans="1:3" x14ac:dyDescent="0.25">
      <c r="A2746">
        <v>2744</v>
      </c>
      <c r="B2746" t="str">
        <f>IF(DataBank!F2746="failed",DataBank!B2746,"")</f>
        <v>Honey Bees Children's Book: How to Save Our Food</v>
      </c>
      <c r="C2746">
        <f>IF(DataBank!F2746="failed",DataBank!L2746,"")</f>
        <v>22</v>
      </c>
    </row>
    <row r="2747" spans="1:3" x14ac:dyDescent="0.25">
      <c r="A2747">
        <v>2745</v>
      </c>
      <c r="B2747" t="str">
        <f>IF(DataBank!F2747="failed",DataBank!B2747,"")</f>
        <v>SERENDIPITY'S Pumpkin Pie Surprise</v>
      </c>
      <c r="C2747">
        <f>IF(DataBank!F2747="failed",DataBank!L2747,"")</f>
        <v>49</v>
      </c>
    </row>
    <row r="2748" spans="1:3" x14ac:dyDescent="0.25">
      <c r="A2748">
        <v>2746</v>
      </c>
      <c r="B2748" t="str">
        <f>IF(DataBank!F2748="failed",DataBank!B2748,"")</f>
        <v>How many marbles do YOU have?</v>
      </c>
      <c r="C2748">
        <f>IF(DataBank!F2748="failed",DataBank!L2748,"")</f>
        <v>19</v>
      </c>
    </row>
    <row r="2749" spans="1:3" x14ac:dyDescent="0.25">
      <c r="A2749">
        <v>2747</v>
      </c>
      <c r="B2749" t="str">
        <f>IF(DataBank!F2749="failed",DataBank!B2749,"")</f>
        <v>Magic, Giggles and Love  A collection of children's poetry</v>
      </c>
      <c r="C2749">
        <f>IF(DataBank!F2749="failed",DataBank!L2749,"")</f>
        <v>4</v>
      </c>
    </row>
    <row r="2750" spans="1:3" x14ac:dyDescent="0.25">
      <c r="A2750">
        <v>2748</v>
      </c>
      <c r="B2750" t="str">
        <f>IF(DataBank!F2750="failed",DataBank!B2750,"")</f>
        <v>Native American Language Book for Children</v>
      </c>
      <c r="C2750">
        <f>IF(DataBank!F2750="failed",DataBank!L2750,"")</f>
        <v>4</v>
      </c>
    </row>
    <row r="2751" spans="1:3" x14ac:dyDescent="0.25">
      <c r="A2751">
        <v>2749</v>
      </c>
      <c r="B2751" t="str">
        <f>IF(DataBank!F2751="failed",DataBank!B2751,"")</f>
        <v>A Tree is a Tree, no matter what you see.  CHILDREN'S BOOK</v>
      </c>
      <c r="C2751">
        <f>IF(DataBank!F2751="failed",DataBank!L2751,"")</f>
        <v>2</v>
      </c>
    </row>
    <row r="2752" spans="1:3" x14ac:dyDescent="0.25">
      <c r="A2752">
        <v>2750</v>
      </c>
      <c r="B2752" t="str">
        <f>IF(DataBank!F2752="failed",DataBank!B2752,"")</f>
        <v>My Child, My Blessing</v>
      </c>
      <c r="C2752">
        <f>IF(DataBank!F2752="failed",DataBank!L2752,"")</f>
        <v>0</v>
      </c>
    </row>
    <row r="2753" spans="1:3" x14ac:dyDescent="0.25">
      <c r="A2753">
        <v>2751</v>
      </c>
      <c r="B2753" t="str">
        <f>IF(DataBank!F2753="failed",DataBank!B2753,"")</f>
        <v>"DADDY WHAT'S A DIVORCE?" CHILDREN"S BOOK</v>
      </c>
      <c r="C2753">
        <f>IF(DataBank!F2753="failed",DataBank!L2753,"")</f>
        <v>0</v>
      </c>
    </row>
    <row r="2754" spans="1:3" x14ac:dyDescent="0.25">
      <c r="A2754">
        <v>2752</v>
      </c>
      <c r="B2754" t="str">
        <f>IF(DataBank!F2754="failed",DataBank!B2754,"")</f>
        <v>An Ordinary Toad's Extraordinary Night!</v>
      </c>
      <c r="C2754">
        <f>IF(DataBank!F2754="failed",DataBank!L2754,"")</f>
        <v>14</v>
      </c>
    </row>
    <row r="2755" spans="1:3" x14ac:dyDescent="0.25">
      <c r="A2755">
        <v>2753</v>
      </c>
      <c r="B2755" t="str">
        <f>IF(DataBank!F2755="failed",DataBank!B2755,"")</f>
        <v>Dust Bunnies &amp; the Carpet Rat publishing push</v>
      </c>
      <c r="C2755">
        <f>IF(DataBank!F2755="failed",DataBank!L2755,"")</f>
        <v>8</v>
      </c>
    </row>
    <row r="2756" spans="1:3" x14ac:dyDescent="0.25">
      <c r="A2756">
        <v>2754</v>
      </c>
      <c r="B2756" t="str">
        <f>IF(DataBank!F2756="failed",DataBank!B2756,"")</f>
        <v>From here...to there!</v>
      </c>
      <c r="C2756">
        <f>IF(DataBank!F2756="failed",DataBank!L2756,"")</f>
        <v>0</v>
      </c>
    </row>
    <row r="2757" spans="1:3" x14ac:dyDescent="0.25">
      <c r="A2757">
        <v>2755</v>
      </c>
      <c r="B2757" t="str">
        <f>IF(DataBank!F2757="failed",DataBank!B2757,"")</f>
        <v>Children's book app: "The story of Setanta"</v>
      </c>
      <c r="C2757">
        <f>IF(DataBank!F2757="failed",DataBank!L2757,"")</f>
        <v>15</v>
      </c>
    </row>
    <row r="2758" spans="1:3" x14ac:dyDescent="0.25">
      <c r="A2758">
        <v>2756</v>
      </c>
      <c r="B2758" t="str">
        <f>IF(DataBank!F2758="failed",DataBank!B2758,"")</f>
        <v>The Most Basic of Truths</v>
      </c>
      <c r="C2758">
        <f>IF(DataBank!F2758="failed",DataBank!L2758,"")</f>
        <v>33</v>
      </c>
    </row>
    <row r="2759" spans="1:3" x14ac:dyDescent="0.25">
      <c r="A2759">
        <v>2757</v>
      </c>
      <c r="B2759" t="str">
        <f>IF(DataBank!F2759="failed",DataBank!B2759,"")</f>
        <v>C is for Crooked</v>
      </c>
      <c r="C2759">
        <f>IF(DataBank!F2759="failed",DataBank!L2759,"")</f>
        <v>2</v>
      </c>
    </row>
    <row r="2760" spans="1:3" x14ac:dyDescent="0.25">
      <c r="A2760">
        <v>2758</v>
      </c>
      <c r="B2760" t="str">
        <f>IF(DataBank!F2760="failed",DataBank!B2760,"")</f>
        <v>Printing Soraya Yvette's Children's books</v>
      </c>
      <c r="C2760">
        <f>IF(DataBank!F2760="failed",DataBank!L2760,"")</f>
        <v>6</v>
      </c>
    </row>
    <row r="2761" spans="1:3" x14ac:dyDescent="0.25">
      <c r="A2761">
        <v>2759</v>
      </c>
      <c r="B2761" t="str">
        <f>IF(DataBank!F2761="failed",DataBank!B2761,"")</f>
        <v>Bunyip Magic - Epic kids Adventures of the Mythical Bunyip!</v>
      </c>
      <c r="C2761">
        <f>IF(DataBank!F2761="failed",DataBank!L2761,"")</f>
        <v>2</v>
      </c>
    </row>
    <row r="2762" spans="1:3" x14ac:dyDescent="0.25">
      <c r="A2762">
        <v>2760</v>
      </c>
      <c r="B2762" t="str">
        <f>IF(DataBank!F2762="failed",DataBank!B2762,"")</f>
        <v>BOSLEY BEATS THE BURGLARS - A Lovable Children's Adventure</v>
      </c>
      <c r="C2762">
        <f>IF(DataBank!F2762="failed",DataBank!L2762,"")</f>
        <v>0</v>
      </c>
    </row>
    <row r="2763" spans="1:3" x14ac:dyDescent="0.25">
      <c r="A2763">
        <v>2761</v>
      </c>
      <c r="B2763" t="str">
        <f>IF(DataBank!F2763="failed",DataBank!B2763,"")</f>
        <v>Learn U.S. Geography: Dreaming my way across The U.S.</v>
      </c>
      <c r="C2763">
        <f>IF(DataBank!F2763="failed",DataBank!L2763,"")</f>
        <v>4</v>
      </c>
    </row>
    <row r="2764" spans="1:3" x14ac:dyDescent="0.25">
      <c r="A2764">
        <v>2762</v>
      </c>
      <c r="B2764" t="str">
        <f>IF(DataBank!F2764="failed",DataBank!B2764,"")</f>
        <v>How to Create Your Own Magic World. Toy-making guide.</v>
      </c>
      <c r="C2764">
        <f>IF(DataBank!F2764="failed",DataBank!L2764,"")</f>
        <v>1</v>
      </c>
    </row>
    <row r="2765" spans="1:3" x14ac:dyDescent="0.25">
      <c r="A2765">
        <v>2763</v>
      </c>
      <c r="B2765" t="str">
        <f>IF(DataBank!F2765="failed",DataBank!B2765,"")</f>
        <v>My Christmas Star</v>
      </c>
      <c r="C2765">
        <f>IF(DataBank!F2765="failed",DataBank!L2765,"")</f>
        <v>3</v>
      </c>
    </row>
    <row r="2766" spans="1:3" x14ac:dyDescent="0.25">
      <c r="A2766">
        <v>2764</v>
      </c>
      <c r="B2766" t="str">
        <f>IF(DataBank!F2766="failed",DataBank!B2766,"")</f>
        <v>A Growing Adventure</v>
      </c>
      <c r="C2766">
        <f>IF(DataBank!F2766="failed",DataBank!L2766,"")</f>
        <v>4</v>
      </c>
    </row>
    <row r="2767" spans="1:3" x14ac:dyDescent="0.25">
      <c r="A2767">
        <v>2765</v>
      </c>
      <c r="B2767" t="str">
        <f>IF(DataBank!F2767="failed",DataBank!B2767,"")</f>
        <v>A Story Book For Kids: Technology and Everyday Life</v>
      </c>
      <c r="C2767">
        <f>IF(DataBank!F2767="failed",DataBank!L2767,"")</f>
        <v>0</v>
      </c>
    </row>
    <row r="2768" spans="1:3" x14ac:dyDescent="0.25">
      <c r="A2768">
        <v>2766</v>
      </c>
      <c r="B2768" t="str">
        <f>IF(DataBank!F2768="failed",DataBank!B2768,"")</f>
        <v>Jambie</v>
      </c>
      <c r="C2768">
        <f>IF(DataBank!F2768="failed",DataBank!L2768,"")</f>
        <v>4</v>
      </c>
    </row>
    <row r="2769" spans="1:3" x14ac:dyDescent="0.25">
      <c r="A2769">
        <v>2767</v>
      </c>
      <c r="B2769" t="str">
        <f>IF(DataBank!F2769="failed",DataBank!B2769,"")</f>
        <v>the Giant Turnip</v>
      </c>
      <c r="C2769">
        <f>IF(DataBank!F2769="failed",DataBank!L2769,"")</f>
        <v>3</v>
      </c>
    </row>
    <row r="2770" spans="1:3" x14ac:dyDescent="0.25">
      <c r="A2770">
        <v>2768</v>
      </c>
      <c r="B2770" t="str">
        <f>IF(DataBank!F2770="failed",DataBank!B2770,"")</f>
        <v>It's Okay To Wait</v>
      </c>
      <c r="C2770">
        <f>IF(DataBank!F2770="failed",DataBank!L2770,"")</f>
        <v>34</v>
      </c>
    </row>
    <row r="2771" spans="1:3" x14ac:dyDescent="0.25">
      <c r="A2771">
        <v>2769</v>
      </c>
      <c r="B2771" t="str">
        <f>IF(DataBank!F2771="failed",DataBank!B2771,"")</f>
        <v>Raph the Ninja Giraffe</v>
      </c>
      <c r="C2771">
        <f>IF(DataBank!F2771="failed",DataBank!L2771,"")</f>
        <v>2</v>
      </c>
    </row>
    <row r="2772" spans="1:3" x14ac:dyDescent="0.25">
      <c r="A2772">
        <v>2770</v>
      </c>
      <c r="B2772" t="str">
        <f>IF(DataBank!F2772="failed",DataBank!B2772,"")</f>
        <v>The Story Of Circle And Square</v>
      </c>
      <c r="C2772">
        <f>IF(DataBank!F2772="failed",DataBank!L2772,"")</f>
        <v>33</v>
      </c>
    </row>
    <row r="2773" spans="1:3" x14ac:dyDescent="0.25">
      <c r="A2773">
        <v>2771</v>
      </c>
      <c r="B2773" t="str">
        <f>IF(DataBank!F2773="failed",DataBank!B2773,"")</f>
        <v>Hello Vermont (4 Seasons Children's Books)</v>
      </c>
      <c r="C2773">
        <f>IF(DataBank!F2773="failed",DataBank!L2773,"")</f>
        <v>0</v>
      </c>
    </row>
    <row r="2774" spans="1:3" x14ac:dyDescent="0.25">
      <c r="A2774">
        <v>2772</v>
      </c>
      <c r="B2774" t="str">
        <f>IF(DataBank!F2774="failed",DataBank!B2774,"")</f>
        <v>Why Won't This Kid Go To Sleep?!? Goodnight, Kaiden!</v>
      </c>
      <c r="C2774">
        <f>IF(DataBank!F2774="failed",DataBank!L2774,"")</f>
        <v>0</v>
      </c>
    </row>
    <row r="2775" spans="1:3" x14ac:dyDescent="0.25">
      <c r="A2775">
        <v>2773</v>
      </c>
      <c r="B2775" t="str">
        <f>IF(DataBank!F2775="failed",DataBank!B2775,"")</f>
        <v>The Boat That Couldn't Float</v>
      </c>
      <c r="C2775">
        <f>IF(DataBank!F2775="failed",DataBank!L2775,"")</f>
        <v>1</v>
      </c>
    </row>
    <row r="2776" spans="1:3" x14ac:dyDescent="0.25">
      <c r="A2776">
        <v>2774</v>
      </c>
      <c r="B2776" t="str">
        <f>IF(DataBank!F2776="failed",DataBank!B2776,"")</f>
        <v>Welcome to Jangala Tribal Warriors: Book One</v>
      </c>
      <c r="C2776">
        <f>IF(DataBank!F2776="failed",DataBank!L2776,"")</f>
        <v>13</v>
      </c>
    </row>
    <row r="2777" spans="1:3" x14ac:dyDescent="0.25">
      <c r="A2777">
        <v>2775</v>
      </c>
      <c r="B2777" t="str">
        <f>IF(DataBank!F2777="failed",DataBank!B2777,"")</f>
        <v>Kids Radio Klassics and Kids Radio Theatre</v>
      </c>
      <c r="C2777">
        <f>IF(DataBank!F2777="failed",DataBank!L2777,"")</f>
        <v>2</v>
      </c>
    </row>
    <row r="2778" spans="1:3" x14ac:dyDescent="0.25">
      <c r="A2778">
        <v>2776</v>
      </c>
      <c r="B2778" t="str">
        <f>IF(DataBank!F2778="failed",DataBank!B2778,"")</f>
        <v>Superheroes That Make Differences</v>
      </c>
      <c r="C2778">
        <f>IF(DataBank!F2778="failed",DataBank!L2778,"")</f>
        <v>36</v>
      </c>
    </row>
    <row r="2779" spans="1:3" x14ac:dyDescent="0.25">
      <c r="A2779">
        <v>2777</v>
      </c>
      <c r="B2779" t="str">
        <f>IF(DataBank!F2779="failed",DataBank!B2779,"")</f>
        <v>Mystical Woods    Micheal learns a lesson.     (Thank-you)</v>
      </c>
      <c r="C2779">
        <f>IF(DataBank!F2779="failed",DataBank!L2779,"")</f>
        <v>1</v>
      </c>
    </row>
    <row r="2780" spans="1:3" x14ac:dyDescent="0.25">
      <c r="A2780">
        <v>2778</v>
      </c>
      <c r="B2780" t="str">
        <f>IF(DataBank!F2780="failed",DataBank!B2780,"")</f>
        <v>Mariah - A Children's Book with Included Doll Patterns</v>
      </c>
      <c r="C2780">
        <f>IF(DataBank!F2780="failed",DataBank!L2780,"")</f>
        <v>15</v>
      </c>
    </row>
    <row r="2781" spans="1:3" x14ac:dyDescent="0.25">
      <c r="A2781">
        <v>2779</v>
      </c>
      <c r="B2781" t="str">
        <f>IF(DataBank!F2781="failed",DataBank!B2781,"")</f>
        <v>Our Moon... A book on life for both parents and children.</v>
      </c>
      <c r="C2781">
        <f>IF(DataBank!F2781="failed",DataBank!L2781,"")</f>
        <v>1</v>
      </c>
    </row>
    <row r="2782" spans="1:3" x14ac:dyDescent="0.25">
      <c r="A2782">
        <v>2780</v>
      </c>
      <c r="B2782" t="str">
        <f>IF(DataBank!F2782="failed",DataBank!B2782,"")</f>
        <v>Travel with baby</v>
      </c>
      <c r="C2782">
        <f>IF(DataBank!F2782="failed",DataBank!L2782,"")</f>
        <v>0</v>
      </c>
    </row>
    <row r="2783" spans="1:3" hidden="1" x14ac:dyDescent="0.25">
      <c r="A2783">
        <v>2781</v>
      </c>
      <c r="B2783" t="str">
        <f>IF(DataBank!F2783="failed",DataBank!B2783,"")</f>
        <v/>
      </c>
      <c r="C2783" t="str">
        <f>IF(DataBank!F2783="failed",DataBank!L2783,"")</f>
        <v/>
      </c>
    </row>
    <row r="2784" spans="1:3" hidden="1" x14ac:dyDescent="0.25">
      <c r="A2784">
        <v>2782</v>
      </c>
      <c r="B2784" t="str">
        <f>IF(DataBank!F2784="failed",DataBank!B2784,"")</f>
        <v/>
      </c>
      <c r="C2784" t="str">
        <f>IF(DataBank!F2784="failed",DataBank!L2784,"")</f>
        <v/>
      </c>
    </row>
    <row r="2785" spans="1:3" hidden="1" x14ac:dyDescent="0.25">
      <c r="A2785">
        <v>2783</v>
      </c>
      <c r="B2785" t="str">
        <f>IF(DataBank!F2785="failed",DataBank!B2785,"")</f>
        <v/>
      </c>
      <c r="C2785" t="str">
        <f>IF(DataBank!F2785="failed",DataBank!L2785,"")</f>
        <v/>
      </c>
    </row>
    <row r="2786" spans="1:3" hidden="1" x14ac:dyDescent="0.25">
      <c r="A2786">
        <v>2784</v>
      </c>
      <c r="B2786" t="str">
        <f>IF(DataBank!F2786="failed",DataBank!B2786,"")</f>
        <v/>
      </c>
      <c r="C2786" t="str">
        <f>IF(DataBank!F2786="failed",DataBank!L2786,"")</f>
        <v/>
      </c>
    </row>
    <row r="2787" spans="1:3" hidden="1" x14ac:dyDescent="0.25">
      <c r="A2787">
        <v>2785</v>
      </c>
      <c r="B2787" t="str">
        <f>IF(DataBank!F2787="failed",DataBank!B2787,"")</f>
        <v/>
      </c>
      <c r="C2787" t="str">
        <f>IF(DataBank!F2787="failed",DataBank!L2787,"")</f>
        <v/>
      </c>
    </row>
    <row r="2788" spans="1:3" hidden="1" x14ac:dyDescent="0.25">
      <c r="A2788">
        <v>2786</v>
      </c>
      <c r="B2788" t="str">
        <f>IF(DataBank!F2788="failed",DataBank!B2788,"")</f>
        <v/>
      </c>
      <c r="C2788" t="str">
        <f>IF(DataBank!F2788="failed",DataBank!L2788,"")</f>
        <v/>
      </c>
    </row>
    <row r="2789" spans="1:3" hidden="1" x14ac:dyDescent="0.25">
      <c r="A2789">
        <v>2787</v>
      </c>
      <c r="B2789" t="str">
        <f>IF(DataBank!F2789="failed",DataBank!B2789,"")</f>
        <v/>
      </c>
      <c r="C2789" t="str">
        <f>IF(DataBank!F2789="failed",DataBank!L2789,"")</f>
        <v/>
      </c>
    </row>
    <row r="2790" spans="1:3" hidden="1" x14ac:dyDescent="0.25">
      <c r="A2790">
        <v>2788</v>
      </c>
      <c r="B2790" t="str">
        <f>IF(DataBank!F2790="failed",DataBank!B2790,"")</f>
        <v/>
      </c>
      <c r="C2790" t="str">
        <f>IF(DataBank!F2790="failed",DataBank!L2790,"")</f>
        <v/>
      </c>
    </row>
    <row r="2791" spans="1:3" hidden="1" x14ac:dyDescent="0.25">
      <c r="A2791">
        <v>2789</v>
      </c>
      <c r="B2791" t="str">
        <f>IF(DataBank!F2791="failed",DataBank!B2791,"")</f>
        <v/>
      </c>
      <c r="C2791" t="str">
        <f>IF(DataBank!F2791="failed",DataBank!L2791,"")</f>
        <v/>
      </c>
    </row>
    <row r="2792" spans="1:3" hidden="1" x14ac:dyDescent="0.25">
      <c r="A2792">
        <v>2790</v>
      </c>
      <c r="B2792" t="str">
        <f>IF(DataBank!F2792="failed",DataBank!B2792,"")</f>
        <v/>
      </c>
      <c r="C2792" t="str">
        <f>IF(DataBank!F2792="failed",DataBank!L2792,"")</f>
        <v/>
      </c>
    </row>
    <row r="2793" spans="1:3" hidden="1" x14ac:dyDescent="0.25">
      <c r="A2793">
        <v>2791</v>
      </c>
      <c r="B2793" t="str">
        <f>IF(DataBank!F2793="failed",DataBank!B2793,"")</f>
        <v/>
      </c>
      <c r="C2793" t="str">
        <f>IF(DataBank!F2793="failed",DataBank!L2793,"")</f>
        <v/>
      </c>
    </row>
    <row r="2794" spans="1:3" hidden="1" x14ac:dyDescent="0.25">
      <c r="A2794">
        <v>2792</v>
      </c>
      <c r="B2794" t="str">
        <f>IF(DataBank!F2794="failed",DataBank!B2794,"")</f>
        <v/>
      </c>
      <c r="C2794" t="str">
        <f>IF(DataBank!F2794="failed",DataBank!L2794,"")</f>
        <v/>
      </c>
    </row>
    <row r="2795" spans="1:3" hidden="1" x14ac:dyDescent="0.25">
      <c r="A2795">
        <v>2793</v>
      </c>
      <c r="B2795" t="str">
        <f>IF(DataBank!F2795="failed",DataBank!B2795,"")</f>
        <v/>
      </c>
      <c r="C2795" t="str">
        <f>IF(DataBank!F2795="failed",DataBank!L2795,"")</f>
        <v/>
      </c>
    </row>
    <row r="2796" spans="1:3" hidden="1" x14ac:dyDescent="0.25">
      <c r="A2796">
        <v>2794</v>
      </c>
      <c r="B2796" t="str">
        <f>IF(DataBank!F2796="failed",DataBank!B2796,"")</f>
        <v/>
      </c>
      <c r="C2796" t="str">
        <f>IF(DataBank!F2796="failed",DataBank!L2796,"")</f>
        <v/>
      </c>
    </row>
    <row r="2797" spans="1:3" hidden="1" x14ac:dyDescent="0.25">
      <c r="A2797">
        <v>2795</v>
      </c>
      <c r="B2797" t="str">
        <f>IF(DataBank!F2797="failed",DataBank!B2797,"")</f>
        <v/>
      </c>
      <c r="C2797" t="str">
        <f>IF(DataBank!F2797="failed",DataBank!L2797,"")</f>
        <v/>
      </c>
    </row>
    <row r="2798" spans="1:3" hidden="1" x14ac:dyDescent="0.25">
      <c r="A2798">
        <v>2796</v>
      </c>
      <c r="B2798" t="str">
        <f>IF(DataBank!F2798="failed",DataBank!B2798,"")</f>
        <v/>
      </c>
      <c r="C2798" t="str">
        <f>IF(DataBank!F2798="failed",DataBank!L2798,"")</f>
        <v/>
      </c>
    </row>
    <row r="2799" spans="1:3" hidden="1" x14ac:dyDescent="0.25">
      <c r="A2799">
        <v>2797</v>
      </c>
      <c r="B2799" t="str">
        <f>IF(DataBank!F2799="failed",DataBank!B2799,"")</f>
        <v/>
      </c>
      <c r="C2799" t="str">
        <f>IF(DataBank!F2799="failed",DataBank!L2799,"")</f>
        <v/>
      </c>
    </row>
    <row r="2800" spans="1:3" hidden="1" x14ac:dyDescent="0.25">
      <c r="A2800">
        <v>2798</v>
      </c>
      <c r="B2800" t="str">
        <f>IF(DataBank!F2800="failed",DataBank!B2800,"")</f>
        <v/>
      </c>
      <c r="C2800" t="str">
        <f>IF(DataBank!F2800="failed",DataBank!L2800,"")</f>
        <v/>
      </c>
    </row>
    <row r="2801" spans="1:3" hidden="1" x14ac:dyDescent="0.25">
      <c r="A2801">
        <v>2799</v>
      </c>
      <c r="B2801" t="str">
        <f>IF(DataBank!F2801="failed",DataBank!B2801,"")</f>
        <v/>
      </c>
      <c r="C2801" t="str">
        <f>IF(DataBank!F2801="failed",DataBank!L2801,"")</f>
        <v/>
      </c>
    </row>
    <row r="2802" spans="1:3" hidden="1" x14ac:dyDescent="0.25">
      <c r="A2802">
        <v>2800</v>
      </c>
      <c r="B2802" t="str">
        <f>IF(DataBank!F2802="failed",DataBank!B2802,"")</f>
        <v/>
      </c>
      <c r="C2802" t="str">
        <f>IF(DataBank!F2802="failed",DataBank!L2802,"")</f>
        <v/>
      </c>
    </row>
    <row r="2803" spans="1:3" hidden="1" x14ac:dyDescent="0.25">
      <c r="A2803">
        <v>2801</v>
      </c>
      <c r="B2803" t="str">
        <f>IF(DataBank!F2803="failed",DataBank!B2803,"")</f>
        <v/>
      </c>
      <c r="C2803" t="str">
        <f>IF(DataBank!F2803="failed",DataBank!L2803,"")</f>
        <v/>
      </c>
    </row>
    <row r="2804" spans="1:3" hidden="1" x14ac:dyDescent="0.25">
      <c r="A2804">
        <v>2802</v>
      </c>
      <c r="B2804" t="str">
        <f>IF(DataBank!F2804="failed",DataBank!B2804,"")</f>
        <v/>
      </c>
      <c r="C2804" t="str">
        <f>IF(DataBank!F2804="failed",DataBank!L2804,"")</f>
        <v/>
      </c>
    </row>
    <row r="2805" spans="1:3" hidden="1" x14ac:dyDescent="0.25">
      <c r="A2805">
        <v>2803</v>
      </c>
      <c r="B2805" t="str">
        <f>IF(DataBank!F2805="failed",DataBank!B2805,"")</f>
        <v/>
      </c>
      <c r="C2805" t="str">
        <f>IF(DataBank!F2805="failed",DataBank!L2805,"")</f>
        <v/>
      </c>
    </row>
    <row r="2806" spans="1:3" hidden="1" x14ac:dyDescent="0.25">
      <c r="A2806">
        <v>2804</v>
      </c>
      <c r="B2806" t="str">
        <f>IF(DataBank!F2806="failed",DataBank!B2806,"")</f>
        <v/>
      </c>
      <c r="C2806" t="str">
        <f>IF(DataBank!F2806="failed",DataBank!L2806,"")</f>
        <v/>
      </c>
    </row>
    <row r="2807" spans="1:3" hidden="1" x14ac:dyDescent="0.25">
      <c r="A2807">
        <v>2805</v>
      </c>
      <c r="B2807" t="str">
        <f>IF(DataBank!F2807="failed",DataBank!B2807,"")</f>
        <v/>
      </c>
      <c r="C2807" t="str">
        <f>IF(DataBank!F2807="failed",DataBank!L2807,"")</f>
        <v/>
      </c>
    </row>
    <row r="2808" spans="1:3" hidden="1" x14ac:dyDescent="0.25">
      <c r="A2808">
        <v>2806</v>
      </c>
      <c r="B2808" t="str">
        <f>IF(DataBank!F2808="failed",DataBank!B2808,"")</f>
        <v/>
      </c>
      <c r="C2808" t="str">
        <f>IF(DataBank!F2808="failed",DataBank!L2808,"")</f>
        <v/>
      </c>
    </row>
    <row r="2809" spans="1:3" hidden="1" x14ac:dyDescent="0.25">
      <c r="A2809">
        <v>2807</v>
      </c>
      <c r="B2809" t="str">
        <f>IF(DataBank!F2809="failed",DataBank!B2809,"")</f>
        <v/>
      </c>
      <c r="C2809" t="str">
        <f>IF(DataBank!F2809="failed",DataBank!L2809,"")</f>
        <v/>
      </c>
    </row>
    <row r="2810" spans="1:3" hidden="1" x14ac:dyDescent="0.25">
      <c r="A2810">
        <v>2808</v>
      </c>
      <c r="B2810" t="str">
        <f>IF(DataBank!F2810="failed",DataBank!B2810,"")</f>
        <v/>
      </c>
      <c r="C2810" t="str">
        <f>IF(DataBank!F2810="failed",DataBank!L2810,"")</f>
        <v/>
      </c>
    </row>
    <row r="2811" spans="1:3" hidden="1" x14ac:dyDescent="0.25">
      <c r="A2811">
        <v>2809</v>
      </c>
      <c r="B2811" t="str">
        <f>IF(DataBank!F2811="failed",DataBank!B2811,"")</f>
        <v/>
      </c>
      <c r="C2811" t="str">
        <f>IF(DataBank!F2811="failed",DataBank!L2811,"")</f>
        <v/>
      </c>
    </row>
    <row r="2812" spans="1:3" hidden="1" x14ac:dyDescent="0.25">
      <c r="A2812">
        <v>2810</v>
      </c>
      <c r="B2812" t="str">
        <f>IF(DataBank!F2812="failed",DataBank!B2812,"")</f>
        <v/>
      </c>
      <c r="C2812" t="str">
        <f>IF(DataBank!F2812="failed",DataBank!L2812,"")</f>
        <v/>
      </c>
    </row>
    <row r="2813" spans="1:3" hidden="1" x14ac:dyDescent="0.25">
      <c r="A2813">
        <v>2811</v>
      </c>
      <c r="B2813" t="str">
        <f>IF(DataBank!F2813="failed",DataBank!B2813,"")</f>
        <v/>
      </c>
      <c r="C2813" t="str">
        <f>IF(DataBank!F2813="failed",DataBank!L2813,"")</f>
        <v/>
      </c>
    </row>
    <row r="2814" spans="1:3" hidden="1" x14ac:dyDescent="0.25">
      <c r="A2814">
        <v>2812</v>
      </c>
      <c r="B2814" t="str">
        <f>IF(DataBank!F2814="failed",DataBank!B2814,"")</f>
        <v/>
      </c>
      <c r="C2814" t="str">
        <f>IF(DataBank!F2814="failed",DataBank!L2814,"")</f>
        <v/>
      </c>
    </row>
    <row r="2815" spans="1:3" hidden="1" x14ac:dyDescent="0.25">
      <c r="A2815">
        <v>2813</v>
      </c>
      <c r="B2815" t="str">
        <f>IF(DataBank!F2815="failed",DataBank!B2815,"")</f>
        <v/>
      </c>
      <c r="C2815" t="str">
        <f>IF(DataBank!F2815="failed",DataBank!L2815,"")</f>
        <v/>
      </c>
    </row>
    <row r="2816" spans="1:3" hidden="1" x14ac:dyDescent="0.25">
      <c r="A2816">
        <v>2814</v>
      </c>
      <c r="B2816" t="str">
        <f>IF(DataBank!F2816="failed",DataBank!B2816,"")</f>
        <v/>
      </c>
      <c r="C2816" t="str">
        <f>IF(DataBank!F2816="failed",DataBank!L2816,"")</f>
        <v/>
      </c>
    </row>
    <row r="2817" spans="1:3" hidden="1" x14ac:dyDescent="0.25">
      <c r="A2817">
        <v>2815</v>
      </c>
      <c r="B2817" t="str">
        <f>IF(DataBank!F2817="failed",DataBank!B2817,"")</f>
        <v/>
      </c>
      <c r="C2817" t="str">
        <f>IF(DataBank!F2817="failed",DataBank!L2817,"")</f>
        <v/>
      </c>
    </row>
    <row r="2818" spans="1:3" hidden="1" x14ac:dyDescent="0.25">
      <c r="A2818">
        <v>2816</v>
      </c>
      <c r="B2818" t="str">
        <f>IF(DataBank!F2818="failed",DataBank!B2818,"")</f>
        <v/>
      </c>
      <c r="C2818" t="str">
        <f>IF(DataBank!F2818="failed",DataBank!L2818,"")</f>
        <v/>
      </c>
    </row>
    <row r="2819" spans="1:3" hidden="1" x14ac:dyDescent="0.25">
      <c r="A2819">
        <v>2817</v>
      </c>
      <c r="B2819" t="str">
        <f>IF(DataBank!F2819="failed",DataBank!B2819,"")</f>
        <v/>
      </c>
      <c r="C2819" t="str">
        <f>IF(DataBank!F2819="failed",DataBank!L2819,"")</f>
        <v/>
      </c>
    </row>
    <row r="2820" spans="1:3" hidden="1" x14ac:dyDescent="0.25">
      <c r="A2820">
        <v>2818</v>
      </c>
      <c r="B2820" t="str">
        <f>IF(DataBank!F2820="failed",DataBank!B2820,"")</f>
        <v/>
      </c>
      <c r="C2820" t="str">
        <f>IF(DataBank!F2820="failed",DataBank!L2820,"")</f>
        <v/>
      </c>
    </row>
    <row r="2821" spans="1:3" hidden="1" x14ac:dyDescent="0.25">
      <c r="A2821">
        <v>2819</v>
      </c>
      <c r="B2821" t="str">
        <f>IF(DataBank!F2821="failed",DataBank!B2821,"")</f>
        <v/>
      </c>
      <c r="C2821" t="str">
        <f>IF(DataBank!F2821="failed",DataBank!L2821,"")</f>
        <v/>
      </c>
    </row>
    <row r="2822" spans="1:3" hidden="1" x14ac:dyDescent="0.25">
      <c r="A2822">
        <v>2820</v>
      </c>
      <c r="B2822" t="str">
        <f>IF(DataBank!F2822="failed",DataBank!B2822,"")</f>
        <v/>
      </c>
      <c r="C2822" t="str">
        <f>IF(DataBank!F2822="failed",DataBank!L2822,"")</f>
        <v/>
      </c>
    </row>
    <row r="2823" spans="1:3" hidden="1" x14ac:dyDescent="0.25">
      <c r="A2823">
        <v>2821</v>
      </c>
      <c r="B2823" t="str">
        <f>IF(DataBank!F2823="failed",DataBank!B2823,"")</f>
        <v/>
      </c>
      <c r="C2823" t="str">
        <f>IF(DataBank!F2823="failed",DataBank!L2823,"")</f>
        <v/>
      </c>
    </row>
    <row r="2824" spans="1:3" hidden="1" x14ac:dyDescent="0.25">
      <c r="A2824">
        <v>2822</v>
      </c>
      <c r="B2824" t="str">
        <f>IF(DataBank!F2824="failed",DataBank!B2824,"")</f>
        <v/>
      </c>
      <c r="C2824" t="str">
        <f>IF(DataBank!F2824="failed",DataBank!L2824,"")</f>
        <v/>
      </c>
    </row>
    <row r="2825" spans="1:3" hidden="1" x14ac:dyDescent="0.25">
      <c r="A2825">
        <v>2823</v>
      </c>
      <c r="B2825" t="str">
        <f>IF(DataBank!F2825="failed",DataBank!B2825,"")</f>
        <v/>
      </c>
      <c r="C2825" t="str">
        <f>IF(DataBank!F2825="failed",DataBank!L2825,"")</f>
        <v/>
      </c>
    </row>
    <row r="2826" spans="1:3" hidden="1" x14ac:dyDescent="0.25">
      <c r="A2826">
        <v>2824</v>
      </c>
      <c r="B2826" t="str">
        <f>IF(DataBank!F2826="failed",DataBank!B2826,"")</f>
        <v/>
      </c>
      <c r="C2826" t="str">
        <f>IF(DataBank!F2826="failed",DataBank!L2826,"")</f>
        <v/>
      </c>
    </row>
    <row r="2827" spans="1:3" hidden="1" x14ac:dyDescent="0.25">
      <c r="A2827">
        <v>2825</v>
      </c>
      <c r="B2827" t="str">
        <f>IF(DataBank!F2827="failed",DataBank!B2827,"")</f>
        <v/>
      </c>
      <c r="C2827" t="str">
        <f>IF(DataBank!F2827="failed",DataBank!L2827,"")</f>
        <v/>
      </c>
    </row>
    <row r="2828" spans="1:3" hidden="1" x14ac:dyDescent="0.25">
      <c r="A2828">
        <v>2826</v>
      </c>
      <c r="B2828" t="str">
        <f>IF(DataBank!F2828="failed",DataBank!B2828,"")</f>
        <v/>
      </c>
      <c r="C2828" t="str">
        <f>IF(DataBank!F2828="failed",DataBank!L2828,"")</f>
        <v/>
      </c>
    </row>
    <row r="2829" spans="1:3" hidden="1" x14ac:dyDescent="0.25">
      <c r="A2829">
        <v>2827</v>
      </c>
      <c r="B2829" t="str">
        <f>IF(DataBank!F2829="failed",DataBank!B2829,"")</f>
        <v/>
      </c>
      <c r="C2829" t="str">
        <f>IF(DataBank!F2829="failed",DataBank!L2829,"")</f>
        <v/>
      </c>
    </row>
    <row r="2830" spans="1:3" hidden="1" x14ac:dyDescent="0.25">
      <c r="A2830">
        <v>2828</v>
      </c>
      <c r="B2830" t="str">
        <f>IF(DataBank!F2830="failed",DataBank!B2830,"")</f>
        <v/>
      </c>
      <c r="C2830" t="str">
        <f>IF(DataBank!F2830="failed",DataBank!L2830,"")</f>
        <v/>
      </c>
    </row>
    <row r="2831" spans="1:3" hidden="1" x14ac:dyDescent="0.25">
      <c r="A2831">
        <v>2829</v>
      </c>
      <c r="B2831" t="str">
        <f>IF(DataBank!F2831="failed",DataBank!B2831,"")</f>
        <v/>
      </c>
      <c r="C2831" t="str">
        <f>IF(DataBank!F2831="failed",DataBank!L2831,"")</f>
        <v/>
      </c>
    </row>
    <row r="2832" spans="1:3" hidden="1" x14ac:dyDescent="0.25">
      <c r="A2832">
        <v>2830</v>
      </c>
      <c r="B2832" t="str">
        <f>IF(DataBank!F2832="failed",DataBank!B2832,"")</f>
        <v/>
      </c>
      <c r="C2832" t="str">
        <f>IF(DataBank!F2832="failed",DataBank!L2832,"")</f>
        <v/>
      </c>
    </row>
    <row r="2833" spans="1:3" hidden="1" x14ac:dyDescent="0.25">
      <c r="A2833">
        <v>2831</v>
      </c>
      <c r="B2833" t="str">
        <f>IF(DataBank!F2833="failed",DataBank!B2833,"")</f>
        <v/>
      </c>
      <c r="C2833" t="str">
        <f>IF(DataBank!F2833="failed",DataBank!L2833,"")</f>
        <v/>
      </c>
    </row>
    <row r="2834" spans="1:3" hidden="1" x14ac:dyDescent="0.25">
      <c r="A2834">
        <v>2832</v>
      </c>
      <c r="B2834" t="str">
        <f>IF(DataBank!F2834="failed",DataBank!B2834,"")</f>
        <v/>
      </c>
      <c r="C2834" t="str">
        <f>IF(DataBank!F2834="failed",DataBank!L2834,"")</f>
        <v/>
      </c>
    </row>
    <row r="2835" spans="1:3" hidden="1" x14ac:dyDescent="0.25">
      <c r="A2835">
        <v>2833</v>
      </c>
      <c r="B2835" t="str">
        <f>IF(DataBank!F2835="failed",DataBank!B2835,"")</f>
        <v/>
      </c>
      <c r="C2835" t="str">
        <f>IF(DataBank!F2835="failed",DataBank!L2835,"")</f>
        <v/>
      </c>
    </row>
    <row r="2836" spans="1:3" hidden="1" x14ac:dyDescent="0.25">
      <c r="A2836">
        <v>2834</v>
      </c>
      <c r="B2836" t="str">
        <f>IF(DataBank!F2836="failed",DataBank!B2836,"")</f>
        <v/>
      </c>
      <c r="C2836" t="str">
        <f>IF(DataBank!F2836="failed",DataBank!L2836,"")</f>
        <v/>
      </c>
    </row>
    <row r="2837" spans="1:3" hidden="1" x14ac:dyDescent="0.25">
      <c r="A2837">
        <v>2835</v>
      </c>
      <c r="B2837" t="str">
        <f>IF(DataBank!F2837="failed",DataBank!B2837,"")</f>
        <v/>
      </c>
      <c r="C2837" t="str">
        <f>IF(DataBank!F2837="failed",DataBank!L2837,"")</f>
        <v/>
      </c>
    </row>
    <row r="2838" spans="1:3" hidden="1" x14ac:dyDescent="0.25">
      <c r="A2838">
        <v>2836</v>
      </c>
      <c r="B2838" t="str">
        <f>IF(DataBank!F2838="failed",DataBank!B2838,"")</f>
        <v/>
      </c>
      <c r="C2838" t="str">
        <f>IF(DataBank!F2838="failed",DataBank!L2838,"")</f>
        <v/>
      </c>
    </row>
    <row r="2839" spans="1:3" hidden="1" x14ac:dyDescent="0.25">
      <c r="A2839">
        <v>2837</v>
      </c>
      <c r="B2839" t="str">
        <f>IF(DataBank!F2839="failed",DataBank!B2839,"")</f>
        <v/>
      </c>
      <c r="C2839" t="str">
        <f>IF(DataBank!F2839="failed",DataBank!L2839,"")</f>
        <v/>
      </c>
    </row>
    <row r="2840" spans="1:3" hidden="1" x14ac:dyDescent="0.25">
      <c r="A2840">
        <v>2838</v>
      </c>
      <c r="B2840" t="str">
        <f>IF(DataBank!F2840="failed",DataBank!B2840,"")</f>
        <v/>
      </c>
      <c r="C2840" t="str">
        <f>IF(DataBank!F2840="failed",DataBank!L2840,"")</f>
        <v/>
      </c>
    </row>
    <row r="2841" spans="1:3" hidden="1" x14ac:dyDescent="0.25">
      <c r="A2841">
        <v>2839</v>
      </c>
      <c r="B2841" t="str">
        <f>IF(DataBank!F2841="failed",DataBank!B2841,"")</f>
        <v/>
      </c>
      <c r="C2841" t="str">
        <f>IF(DataBank!F2841="failed",DataBank!L2841,"")</f>
        <v/>
      </c>
    </row>
    <row r="2842" spans="1:3" hidden="1" x14ac:dyDescent="0.25">
      <c r="A2842">
        <v>2840</v>
      </c>
      <c r="B2842" t="str">
        <f>IF(DataBank!F2842="failed",DataBank!B2842,"")</f>
        <v/>
      </c>
      <c r="C2842" t="str">
        <f>IF(DataBank!F2842="failed",DataBank!L2842,"")</f>
        <v/>
      </c>
    </row>
    <row r="2843" spans="1:3" x14ac:dyDescent="0.25">
      <c r="A2843">
        <v>2841</v>
      </c>
      <c r="B2843" t="str">
        <f>IF(DataBank!F2843="failed",DataBank!B2843,"")</f>
        <v>The Dead Loss</v>
      </c>
      <c r="C2843">
        <f>IF(DataBank!F2843="failed",DataBank!L2843,"")</f>
        <v>1</v>
      </c>
    </row>
    <row r="2844" spans="1:3" x14ac:dyDescent="0.25">
      <c r="A2844">
        <v>2842</v>
      </c>
      <c r="B2844" t="str">
        <f>IF(DataBank!F2844="failed",DataBank!B2844,"")</f>
        <v>HIDDEN: The FCO Plays</v>
      </c>
      <c r="C2844">
        <f>IF(DataBank!F2844="failed",DataBank!L2844,"")</f>
        <v>0</v>
      </c>
    </row>
    <row r="2845" spans="1:3" x14ac:dyDescent="0.25">
      <c r="A2845">
        <v>2843</v>
      </c>
      <c r="B2845" t="str">
        <f>IF(DataBank!F2845="failed",DataBank!B2845,"")</f>
        <v>Summer Adaptation of Fallen Angels</v>
      </c>
      <c r="C2845">
        <f>IF(DataBank!F2845="failed",DataBank!L2845,"")</f>
        <v>0</v>
      </c>
    </row>
    <row r="2846" spans="1:3" x14ac:dyDescent="0.25">
      <c r="A2846">
        <v>2844</v>
      </c>
      <c r="B2846" t="str">
        <f>IF(DataBank!F2846="failed",DataBank!B2846,"")</f>
        <v>KabarettstÃ¼ck "Dicht in da Nochtschicht"</v>
      </c>
      <c r="C2846">
        <f>IF(DataBank!F2846="failed",DataBank!L2846,"")</f>
        <v>1</v>
      </c>
    </row>
    <row r="2847" spans="1:3" x14ac:dyDescent="0.25">
      <c r="A2847">
        <v>2845</v>
      </c>
      <c r="B2847" t="str">
        <f>IF(DataBank!F2847="failed",DataBank!B2847,"")</f>
        <v>Haberdasher Theatre Inc. : Richard Greenbergâ€™s, The Maderati</v>
      </c>
      <c r="C2847">
        <f>IF(DataBank!F2847="failed",DataBank!L2847,"")</f>
        <v>39</v>
      </c>
    </row>
    <row r="2848" spans="1:3" x14ac:dyDescent="0.25">
      <c r="A2848">
        <v>2846</v>
      </c>
      <c r="B2848" t="str">
        <f>IF(DataBank!F2848="failed",DataBank!B2848,"")</f>
        <v>SIN, The Stage Play-Spreading Awareness One City At A Time</v>
      </c>
      <c r="C2848">
        <f>IF(DataBank!F2848="failed",DataBank!L2848,"")</f>
        <v>0</v>
      </c>
    </row>
    <row r="2849" spans="1:3" x14ac:dyDescent="0.25">
      <c r="A2849">
        <v>2847</v>
      </c>
      <c r="B2849" t="str">
        <f>IF(DataBank!F2849="failed",DataBank!B2849,"")</f>
        <v>COLOR ME</v>
      </c>
      <c r="C2849">
        <f>IF(DataBank!F2849="failed",DataBank!L2849,"")</f>
        <v>0</v>
      </c>
    </row>
    <row r="2850" spans="1:3" x14ac:dyDescent="0.25">
      <c r="A2850">
        <v>2848</v>
      </c>
      <c r="B2850" t="str">
        <f>IF(DataBank!F2850="failed",DataBank!B2850,"")</f>
        <v>Hurricane Katrina 10th Anniversary: Brothers from the Bottom</v>
      </c>
      <c r="C2850">
        <f>IF(DataBank!F2850="failed",DataBank!L2850,"")</f>
        <v>3</v>
      </c>
    </row>
    <row r="2851" spans="1:3" x14ac:dyDescent="0.25">
      <c r="A2851">
        <v>2849</v>
      </c>
      <c r="B2851" t="str">
        <f>IF(DataBank!F2851="failed",DataBank!B2851,"")</f>
        <v>100, Acre Wood</v>
      </c>
      <c r="C2851">
        <f>IF(DataBank!F2851="failed",DataBank!L2851,"")</f>
        <v>1</v>
      </c>
    </row>
    <row r="2852" spans="1:3" x14ac:dyDescent="0.25">
      <c r="A2852">
        <v>2850</v>
      </c>
      <c r="B2852" t="str">
        <f>IF(DataBank!F2852="failed",DataBank!B2852,"")</f>
        <v>Romeo and Juliet...Choose Your Own Ending</v>
      </c>
      <c r="C2852">
        <f>IF(DataBank!F2852="failed",DataBank!L2852,"")</f>
        <v>13</v>
      </c>
    </row>
    <row r="2853" spans="1:3" x14ac:dyDescent="0.25">
      <c r="A2853">
        <v>2851</v>
      </c>
      <c r="B2853" t="str">
        <f>IF(DataBank!F2853="failed",DataBank!B2853,"")</f>
        <v>The Divideâ€ A Great New Controversial Play.</v>
      </c>
      <c r="C2853">
        <f>IF(DataBank!F2853="failed",DataBank!L2853,"")</f>
        <v>0</v>
      </c>
    </row>
    <row r="2854" spans="1:3" x14ac:dyDescent="0.25">
      <c r="A2854">
        <v>2852</v>
      </c>
      <c r="B2854" t="str">
        <f>IF(DataBank!F2854="failed",DataBank!B2854,"")</f>
        <v>Freedom Train</v>
      </c>
      <c r="C2854">
        <f>IF(DataBank!F2854="failed",DataBank!L2854,"")</f>
        <v>6</v>
      </c>
    </row>
    <row r="2855" spans="1:3" x14ac:dyDescent="0.25">
      <c r="A2855">
        <v>2853</v>
      </c>
      <c r="B2855" t="str">
        <f>IF(DataBank!F2855="failed",DataBank!B2855,"")</f>
        <v>Eighteen Months- A Love Story Interrupted</v>
      </c>
      <c r="C2855">
        <f>IF(DataBank!F2855="failed",DataBank!L2855,"")</f>
        <v>0</v>
      </c>
    </row>
    <row r="2856" spans="1:3" x14ac:dyDescent="0.25">
      <c r="A2856">
        <v>2854</v>
      </c>
      <c r="B2856" t="str">
        <f>IF(DataBank!F2856="failed",DataBank!B2856,"")</f>
        <v>Ultimate Political Selfie!</v>
      </c>
      <c r="C2856">
        <f>IF(DataBank!F2856="failed",DataBank!L2856,"")</f>
        <v>14</v>
      </c>
    </row>
    <row r="2857" spans="1:3" x14ac:dyDescent="0.25">
      <c r="A2857">
        <v>2855</v>
      </c>
      <c r="B2857" t="str">
        <f>IF(DataBank!F2857="failed",DataBank!B2857,"")</f>
        <v>STAGE READING for TETCNY</v>
      </c>
      <c r="C2857">
        <f>IF(DataBank!F2857="failed",DataBank!L2857,"")</f>
        <v>5</v>
      </c>
    </row>
    <row r="2858" spans="1:3" x14ac:dyDescent="0.25">
      <c r="A2858">
        <v>2856</v>
      </c>
      <c r="B2858" t="str">
        <f>IF(DataBank!F2858="failed",DataBank!B2858,"")</f>
        <v>The JOkeress Going Live</v>
      </c>
      <c r="C2858">
        <f>IF(DataBank!F2858="failed",DataBank!L2858,"")</f>
        <v>6</v>
      </c>
    </row>
    <row r="2859" spans="1:3" x14ac:dyDescent="0.25">
      <c r="A2859">
        <v>2857</v>
      </c>
      <c r="B2859" t="str">
        <f>IF(DataBank!F2859="failed",DataBank!B2859,"")</f>
        <v>Los Tradicionales</v>
      </c>
      <c r="C2859">
        <f>IF(DataBank!F2859="failed",DataBank!L2859,"")</f>
        <v>15</v>
      </c>
    </row>
    <row r="2860" spans="1:3" x14ac:dyDescent="0.25">
      <c r="A2860">
        <v>2858</v>
      </c>
      <c r="B2860" t="str">
        <f>IF(DataBank!F2860="failed",DataBank!B2860,"")</f>
        <v>Gay Party Superposh 'Winter Wonderland'</v>
      </c>
      <c r="C2860">
        <f>IF(DataBank!F2860="failed",DataBank!L2860,"")</f>
        <v>0</v>
      </c>
    </row>
    <row r="2861" spans="1:3" x14ac:dyDescent="0.25">
      <c r="A2861">
        <v>2859</v>
      </c>
      <c r="B2861" t="str">
        <f>IF(DataBank!F2861="failed",DataBank!B2861,"")</f>
        <v>Grover Theatre Company (GTC)</v>
      </c>
      <c r="C2861">
        <f>IF(DataBank!F2861="failed",DataBank!L2861,"")</f>
        <v>1</v>
      </c>
    </row>
    <row r="2862" spans="1:3" x14ac:dyDescent="0.25">
      <c r="A2862">
        <v>2860</v>
      </c>
      <c r="B2862" t="str">
        <f>IF(DataBank!F2862="failed",DataBank!B2862,"")</f>
        <v>Macbeth For President 2016</v>
      </c>
      <c r="C2862">
        <f>IF(DataBank!F2862="failed",DataBank!L2862,"")</f>
        <v>9</v>
      </c>
    </row>
    <row r="2863" spans="1:3" x14ac:dyDescent="0.25">
      <c r="A2863">
        <v>2861</v>
      </c>
      <c r="B2863" t="str">
        <f>IF(DataBank!F2863="failed",DataBank!B2863,"")</f>
        <v>Julius Caesar</v>
      </c>
      <c r="C2863">
        <f>IF(DataBank!F2863="failed",DataBank!L2863,"")</f>
        <v>3</v>
      </c>
    </row>
    <row r="2864" spans="1:3" x14ac:dyDescent="0.25">
      <c r="A2864">
        <v>2862</v>
      </c>
      <c r="B2864" t="str">
        <f>IF(DataBank!F2864="failed",DataBank!B2864,"")</f>
        <v>Get Your Life Back</v>
      </c>
      <c r="C2864">
        <f>IF(DataBank!F2864="failed",DataBank!L2864,"")</f>
        <v>3</v>
      </c>
    </row>
    <row r="2865" spans="1:3" x14ac:dyDescent="0.25">
      <c r="A2865">
        <v>2863</v>
      </c>
      <c r="B2865" t="str">
        <f>IF(DataBank!F2865="failed",DataBank!B2865,"")</f>
        <v>Equality Theatre</v>
      </c>
      <c r="C2865">
        <f>IF(DataBank!F2865="failed",DataBank!L2865,"")</f>
        <v>1</v>
      </c>
    </row>
    <row r="2866" spans="1:3" x14ac:dyDescent="0.25">
      <c r="A2866">
        <v>2864</v>
      </c>
      <c r="B2866" t="str">
        <f>IF(DataBank!F2866="failed",DataBank!B2866,"")</f>
        <v>'Haunting Julia' by Alan Ayckbourn</v>
      </c>
      <c r="C2866">
        <f>IF(DataBank!F2866="failed",DataBank!L2866,"")</f>
        <v>3</v>
      </c>
    </row>
    <row r="2867" spans="1:3" x14ac:dyDescent="0.25">
      <c r="A2867">
        <v>2865</v>
      </c>
      <c r="B2867" t="str">
        <f>IF(DataBank!F2867="failed",DataBank!B2867,"")</f>
        <v>FRINGE 2015 by YER Productions</v>
      </c>
      <c r="C2867">
        <f>IF(DataBank!F2867="failed",DataBank!L2867,"")</f>
        <v>0</v>
      </c>
    </row>
    <row r="2868" spans="1:3" x14ac:dyDescent="0.25">
      <c r="A2868">
        <v>2866</v>
      </c>
      <c r="B2868" t="str">
        <f>IF(DataBank!F2868="failed",DataBank!B2868,"")</f>
        <v>Church Folk Can Be Dangerous People</v>
      </c>
      <c r="C2868">
        <f>IF(DataBank!F2868="failed",DataBank!L2868,"")</f>
        <v>2</v>
      </c>
    </row>
    <row r="2869" spans="1:3" x14ac:dyDescent="0.25">
      <c r="A2869">
        <v>2867</v>
      </c>
      <c r="B2869" t="str">
        <f>IF(DataBank!F2869="failed",DataBank!B2869,"")</f>
        <v>A Midsummer Night's Dream</v>
      </c>
      <c r="C2869">
        <f>IF(DataBank!F2869="failed",DataBank!L2869,"")</f>
        <v>10</v>
      </c>
    </row>
    <row r="2870" spans="1:3" x14ac:dyDescent="0.25">
      <c r="A2870">
        <v>2868</v>
      </c>
      <c r="B2870" t="str">
        <f>IF(DataBank!F2870="failed",DataBank!B2870,"")</f>
        <v>Becoming UNZIPPED</v>
      </c>
      <c r="C2870">
        <f>IF(DataBank!F2870="failed",DataBank!L2870,"")</f>
        <v>60</v>
      </c>
    </row>
    <row r="2871" spans="1:3" x14ac:dyDescent="0.25">
      <c r="A2871">
        <v>2869</v>
      </c>
      <c r="B2871" t="str">
        <f>IF(DataBank!F2871="failed",DataBank!B2871,"")</f>
        <v>Theatre West97 - not-for-profit run Youth Theatre Program</v>
      </c>
      <c r="C2871">
        <f>IF(DataBank!F2871="failed",DataBank!L2871,"")</f>
        <v>5</v>
      </c>
    </row>
    <row r="2872" spans="1:3" x14ac:dyDescent="0.25">
      <c r="A2872">
        <v>2870</v>
      </c>
      <c r="B2872" t="str">
        <f>IF(DataBank!F2872="failed",DataBank!B2872,"")</f>
        <v>America is at the Mall: A Post 9/11 Happily  Never After</v>
      </c>
      <c r="C2872">
        <f>IF(DataBank!F2872="failed",DataBank!L2872,"")</f>
        <v>9</v>
      </c>
    </row>
    <row r="2873" spans="1:3" x14ac:dyDescent="0.25">
      <c r="A2873">
        <v>2871</v>
      </c>
      <c r="B2873" t="str">
        <f>IF(DataBank!F2873="failed",DataBank!B2873,"")</f>
        <v>The Bill Cosby Assault, a play</v>
      </c>
      <c r="C2873">
        <f>IF(DataBank!F2873="failed",DataBank!L2873,"")</f>
        <v>13</v>
      </c>
    </row>
    <row r="2874" spans="1:3" x14ac:dyDescent="0.25">
      <c r="A2874">
        <v>2872</v>
      </c>
      <c r="B2874" t="str">
        <f>IF(DataBank!F2874="failed",DataBank!B2874,"")</f>
        <v>Loud Arts</v>
      </c>
      <c r="C2874">
        <f>IF(DataBank!F2874="failed",DataBank!L2874,"")</f>
        <v>0</v>
      </c>
    </row>
    <row r="2875" spans="1:3" x14ac:dyDescent="0.25">
      <c r="A2875">
        <v>2873</v>
      </c>
      <c r="B2875" t="str">
        <f>IF(DataBank!F2875="failed",DataBank!B2875,"")</f>
        <v>"Fortune's Child" by Mark Scharf</v>
      </c>
      <c r="C2875">
        <f>IF(DataBank!F2875="failed",DataBank!L2875,"")</f>
        <v>8</v>
      </c>
    </row>
    <row r="2876" spans="1:3" x14ac:dyDescent="0.25">
      <c r="A2876">
        <v>2874</v>
      </c>
      <c r="B2876" t="str">
        <f>IF(DataBank!F2876="failed",DataBank!B2876,"")</f>
        <v>Lead Players Theatre Company</v>
      </c>
      <c r="C2876">
        <f>IF(DataBank!F2876="failed",DataBank!L2876,"")</f>
        <v>3</v>
      </c>
    </row>
    <row r="2877" spans="1:3" x14ac:dyDescent="0.25">
      <c r="A2877">
        <v>2875</v>
      </c>
      <c r="B2877" t="str">
        <f>IF(DataBank!F2877="failed",DataBank!B2877,"")</f>
        <v>Right Tracey!</v>
      </c>
      <c r="C2877">
        <f>IF(DataBank!F2877="failed",DataBank!L2877,"")</f>
        <v>3</v>
      </c>
    </row>
    <row r="2878" spans="1:3" x14ac:dyDescent="0.25">
      <c r="A2878">
        <v>2876</v>
      </c>
      <c r="B2878" t="str">
        <f>IF(DataBank!F2878="failed",DataBank!B2878,"")</f>
        <v>The Sins of Bad People  Urban Stage Play</v>
      </c>
      <c r="C2878">
        <f>IF(DataBank!F2878="failed",DataBank!L2878,"")</f>
        <v>0</v>
      </c>
    </row>
    <row r="2879" spans="1:3" x14ac:dyDescent="0.25">
      <c r="A2879">
        <v>2877</v>
      </c>
      <c r="B2879" t="str">
        <f>IF(DataBank!F2879="failed",DataBank!B2879,"")</f>
        <v>COLLABORATION: WARHOL &amp; BASQUIAT</v>
      </c>
      <c r="C2879">
        <f>IF(DataBank!F2879="failed",DataBank!L2879,"")</f>
        <v>6</v>
      </c>
    </row>
    <row r="2880" spans="1:3" x14ac:dyDescent="0.25">
      <c r="A2880">
        <v>2878</v>
      </c>
      <c r="B2880" t="str">
        <f>IF(DataBank!F2880="failed",DataBank!B2880,"")</f>
        <v>(TBC) I'M JUST HERE TO BUY SOY SAUCE by Jingan Young</v>
      </c>
      <c r="C2880">
        <f>IF(DataBank!F2880="failed",DataBank!L2880,"")</f>
        <v>4</v>
      </c>
    </row>
    <row r="2881" spans="1:3" x14ac:dyDescent="0.25">
      <c r="A2881">
        <v>2879</v>
      </c>
      <c r="B2881" t="str">
        <f>IF(DataBank!F2881="failed",DataBank!B2881,"")</f>
        <v>Girls, Ladies and Women - A Gospel Drama</v>
      </c>
      <c r="C2881">
        <f>IF(DataBank!F2881="failed",DataBank!L2881,"")</f>
        <v>1</v>
      </c>
    </row>
    <row r="2882" spans="1:3" x14ac:dyDescent="0.25">
      <c r="A2882">
        <v>2880</v>
      </c>
      <c r="B2882" t="str">
        <f>IF(DataBank!F2882="failed",DataBank!B2882,"")</f>
        <v>BELIEF on the Isle of Skye</v>
      </c>
      <c r="C2882">
        <f>IF(DataBank!F2882="failed",DataBank!L2882,"")</f>
        <v>29</v>
      </c>
    </row>
    <row r="2883" spans="1:3" x14ac:dyDescent="0.25">
      <c r="A2883">
        <v>2881</v>
      </c>
      <c r="B2883" t="str">
        <f>IF(DataBank!F2883="failed",DataBank!B2883,"")</f>
        <v>"God's Pinatas" A Drama for the stage, with comic relief.</v>
      </c>
      <c r="C2883">
        <f>IF(DataBank!F2883="failed",DataBank!L2883,"")</f>
        <v>0</v>
      </c>
    </row>
    <row r="2884" spans="1:3" x14ac:dyDescent="0.25">
      <c r="A2884">
        <v>2882</v>
      </c>
      <c r="B2884" t="str">
        <f>IF(DataBank!F2884="failed",DataBank!B2884,"")</f>
        <v>Images: Remembrances of the Holocaust-The Eva Schloss Story</v>
      </c>
      <c r="C2884">
        <f>IF(DataBank!F2884="failed",DataBank!L2884,"")</f>
        <v>4</v>
      </c>
    </row>
    <row r="2885" spans="1:3" x14ac:dyDescent="0.25">
      <c r="A2885">
        <v>2883</v>
      </c>
      <c r="B2885" t="str">
        <f>IF(DataBank!F2885="failed",DataBank!B2885,"")</f>
        <v>"Skip To My Lou," a NEW play by Steve Romagnoli</v>
      </c>
      <c r="C2885">
        <f>IF(DataBank!F2885="failed",DataBank!L2885,"")</f>
        <v>5</v>
      </c>
    </row>
    <row r="2886" spans="1:3" x14ac:dyDescent="0.25">
      <c r="A2886">
        <v>2884</v>
      </c>
      <c r="B2886" t="str">
        <f>IF(DataBank!F2886="failed",DataBank!B2886,"")</f>
        <v>The Lizard King, a play by Jay Jeff Jones</v>
      </c>
      <c r="C2886">
        <f>IF(DataBank!F2886="failed",DataBank!L2886,"")</f>
        <v>4</v>
      </c>
    </row>
    <row r="2887" spans="1:3" x14ac:dyDescent="0.25">
      <c r="A2887">
        <v>2885</v>
      </c>
      <c r="B2887" t="str">
        <f>IF(DataBank!F2887="failed",DataBank!B2887,"")</f>
        <v>The Wedding</v>
      </c>
      <c r="C2887">
        <f>IF(DataBank!F2887="failed",DataBank!L2887,"")</f>
        <v>5</v>
      </c>
    </row>
    <row r="2888" spans="1:3" x14ac:dyDescent="0.25">
      <c r="A2888">
        <v>2886</v>
      </c>
      <c r="B2888" t="str">
        <f>IF(DataBank!F2888="failed",DataBank!B2888,"")</f>
        <v>Artists' tickets to VARIATIONS ON FAMILY</v>
      </c>
      <c r="C2888">
        <f>IF(DataBank!F2888="failed",DataBank!L2888,"")</f>
        <v>1</v>
      </c>
    </row>
    <row r="2889" spans="1:3" x14ac:dyDescent="0.25">
      <c r="A2889">
        <v>2887</v>
      </c>
      <c r="B2889" t="str">
        <f>IF(DataBank!F2889="failed",DataBank!B2889,"")</f>
        <v>An Original Theater Play Entitled "The Art of Love"</v>
      </c>
      <c r="C2889">
        <f>IF(DataBank!F2889="failed",DataBank!L2889,"")</f>
        <v>1</v>
      </c>
    </row>
    <row r="2890" spans="1:3" x14ac:dyDescent="0.25">
      <c r="A2890">
        <v>2888</v>
      </c>
      <c r="B2890" t="str">
        <f>IF(DataBank!F2890="failed",DataBank!B2890,"")</f>
        <v>ARTS to HEARTS - The Holidate (An Original Stage Play)</v>
      </c>
      <c r="C2890">
        <f>IF(DataBank!F2890="failed",DataBank!L2890,"")</f>
        <v>0</v>
      </c>
    </row>
    <row r="2891" spans="1:3" x14ac:dyDescent="0.25">
      <c r="A2891">
        <v>2889</v>
      </c>
      <c r="B2891" t="str">
        <f>IF(DataBank!F2891="failed",DataBank!B2891,"")</f>
        <v>Halfway, Nebraska</v>
      </c>
      <c r="C2891">
        <f>IF(DataBank!F2891="failed",DataBank!L2891,"")</f>
        <v>14</v>
      </c>
    </row>
    <row r="2892" spans="1:3" x14ac:dyDescent="0.25">
      <c r="A2892">
        <v>2890</v>
      </c>
      <c r="B2892" t="str">
        <f>IF(DataBank!F2892="failed",DataBank!B2892,"")</f>
        <v>the Savannah Disputation</v>
      </c>
      <c r="C2892">
        <f>IF(DataBank!F2892="failed",DataBank!L2892,"")</f>
        <v>3</v>
      </c>
    </row>
    <row r="2893" spans="1:3" x14ac:dyDescent="0.25">
      <c r="A2893">
        <v>2891</v>
      </c>
      <c r="B2893" t="str">
        <f>IF(DataBank!F2893="failed",DataBank!B2893,"")</f>
        <v>Literacy for Brooklyn Kids</v>
      </c>
      <c r="C2893">
        <f>IF(DataBank!F2893="failed",DataBank!L2893,"")</f>
        <v>10</v>
      </c>
    </row>
    <row r="2894" spans="1:3" x14ac:dyDescent="0.25">
      <c r="A2894">
        <v>2892</v>
      </c>
      <c r="B2894" t="str">
        <f>IF(DataBank!F2894="failed",DataBank!B2894,"")</f>
        <v>Something Precious</v>
      </c>
      <c r="C2894">
        <f>IF(DataBank!F2894="failed",DataBank!L2894,"")</f>
        <v>17</v>
      </c>
    </row>
    <row r="2895" spans="1:3" x14ac:dyDescent="0.25">
      <c r="A2895">
        <v>2893</v>
      </c>
      <c r="B2895" t="str">
        <f>IF(DataBank!F2895="failed",DataBank!B2895,"")</f>
        <v>REDISCOVERING KIA THE PLAY</v>
      </c>
      <c r="C2895">
        <f>IF(DataBank!F2895="failed",DataBank!L2895,"")</f>
        <v>2</v>
      </c>
    </row>
    <row r="2896" spans="1:3" x14ac:dyDescent="0.25">
      <c r="A2896">
        <v>2894</v>
      </c>
      <c r="B2896" t="str">
        <f>IF(DataBank!F2896="failed",DataBank!B2896,"")</f>
        <v>How Could You Do This To Me (The Stage Play)</v>
      </c>
      <c r="C2896">
        <f>IF(DataBank!F2896="failed",DataBank!L2896,"")</f>
        <v>0</v>
      </c>
    </row>
    <row r="2897" spans="1:3" x14ac:dyDescent="0.25">
      <c r="A2897">
        <v>2895</v>
      </c>
      <c r="B2897" t="str">
        <f>IF(DataBank!F2897="failed",DataBank!B2897,"")</f>
        <v>Alice In Wonderland (Polish) ALICJA W KRAINIE CZARÃ“W</v>
      </c>
      <c r="C2897">
        <f>IF(DataBank!F2897="failed",DataBank!L2897,"")</f>
        <v>4</v>
      </c>
    </row>
    <row r="2898" spans="1:3" x14ac:dyDescent="0.25">
      <c r="A2898">
        <v>2896</v>
      </c>
      <c r="B2898" t="str">
        <f>IF(DataBank!F2898="failed",DataBank!B2898,"")</f>
        <v>"Miracle on 34th Street" - We believe. Do you believe in us?</v>
      </c>
      <c r="C2898">
        <f>IF(DataBank!F2898="failed",DataBank!L2898,"")</f>
        <v>12</v>
      </c>
    </row>
    <row r="2899" spans="1:3" x14ac:dyDescent="0.25">
      <c r="A2899">
        <v>2897</v>
      </c>
      <c r="B2899" t="str">
        <f>IF(DataBank!F2899="failed",DataBank!B2899,"")</f>
        <v>CAYCE</v>
      </c>
      <c r="C2899">
        <f>IF(DataBank!F2899="failed",DataBank!L2899,"")</f>
        <v>3</v>
      </c>
    </row>
    <row r="2900" spans="1:3" x14ac:dyDescent="0.25">
      <c r="A2900">
        <v>2898</v>
      </c>
      <c r="B2900" t="str">
        <f>IF(DataBank!F2900="failed",DataBank!B2900,"")</f>
        <v>Galaxy Express - The Play</v>
      </c>
      <c r="C2900">
        <f>IF(DataBank!F2900="failed",DataBank!L2900,"")</f>
        <v>12</v>
      </c>
    </row>
    <row r="2901" spans="1:3" x14ac:dyDescent="0.25">
      <c r="A2901">
        <v>2899</v>
      </c>
      <c r="B2901" t="str">
        <f>IF(DataBank!F2901="failed",DataBank!B2901,"")</f>
        <v>The Esoteric Camgirl</v>
      </c>
      <c r="C2901">
        <f>IF(DataBank!F2901="failed",DataBank!L2901,"")</f>
        <v>0</v>
      </c>
    </row>
    <row r="2902" spans="1:3" x14ac:dyDescent="0.25">
      <c r="A2902">
        <v>2900</v>
      </c>
      <c r="B2902" t="str">
        <f>IF(DataBank!F2902="failed",DataBank!B2902,"")</f>
        <v>Bring Oedipus Revenant to Life!</v>
      </c>
      <c r="C2902">
        <f>IF(DataBank!F2902="failed",DataBank!L2902,"")</f>
        <v>7</v>
      </c>
    </row>
    <row r="2903" spans="1:3" x14ac:dyDescent="0.25">
      <c r="A2903">
        <v>2901</v>
      </c>
      <c r="B2903" t="str">
        <f>IF(DataBank!F2903="failed",DataBank!B2903,"")</f>
        <v>Avarimor Series (Audio Plays)</v>
      </c>
      <c r="C2903">
        <f>IF(DataBank!F2903="failed",DataBank!L2903,"")</f>
        <v>2</v>
      </c>
    </row>
    <row r="2904" spans="1:3" x14ac:dyDescent="0.25">
      <c r="A2904">
        <v>2902</v>
      </c>
      <c r="B2904" t="str">
        <f>IF(DataBank!F2904="failed",DataBank!B2904,"")</f>
        <v>Bring the iconic story of Leontyne Price to the stage.</v>
      </c>
      <c r="C2904">
        <f>IF(DataBank!F2904="failed",DataBank!L2904,"")</f>
        <v>1</v>
      </c>
    </row>
    <row r="2905" spans="1:3" x14ac:dyDescent="0.25">
      <c r="A2905">
        <v>2903</v>
      </c>
      <c r="B2905" t="str">
        <f>IF(DataBank!F2905="failed",DataBank!B2905,"")</f>
        <v>GettingTeensSaved.org Play in Richmond, California 2016</v>
      </c>
      <c r="C2905">
        <f>IF(DataBank!F2905="failed",DataBank!L2905,"")</f>
        <v>4</v>
      </c>
    </row>
    <row r="2906" spans="1:3" x14ac:dyDescent="0.25">
      <c r="A2906">
        <v>2904</v>
      </c>
      <c r="B2906" t="str">
        <f>IF(DataBank!F2906="failed",DataBank!B2906,"")</f>
        <v>The Love Shack</v>
      </c>
      <c r="C2906">
        <f>IF(DataBank!F2906="failed",DataBank!L2906,"")</f>
        <v>4</v>
      </c>
    </row>
    <row r="2907" spans="1:3" x14ac:dyDescent="0.25">
      <c r="A2907">
        <v>2905</v>
      </c>
      <c r="B2907" t="str">
        <f>IF(DataBank!F2907="failed",DataBank!B2907,"")</f>
        <v>DIANA's "Late: A Cowboy Song" by Sarah Ruhl</v>
      </c>
      <c r="C2907">
        <f>IF(DataBank!F2907="failed",DataBank!L2907,"")</f>
        <v>17</v>
      </c>
    </row>
    <row r="2908" spans="1:3" x14ac:dyDescent="0.25">
      <c r="A2908">
        <v>2906</v>
      </c>
      <c r="B2908" t="str">
        <f>IF(DataBank!F2908="failed",DataBank!B2908,"")</f>
        <v>NO HOMO at Atwater Village Theatre</v>
      </c>
      <c r="C2908">
        <f>IF(DataBank!F2908="failed",DataBank!L2908,"")</f>
        <v>7</v>
      </c>
    </row>
    <row r="2909" spans="1:3" x14ac:dyDescent="0.25">
      <c r="A2909">
        <v>2907</v>
      </c>
      <c r="B2909" t="str">
        <f>IF(DataBank!F2909="failed",DataBank!B2909,"")</f>
        <v>Little Nell's - a play</v>
      </c>
      <c r="C2909">
        <f>IF(DataBank!F2909="failed",DataBank!L2909,"")</f>
        <v>2</v>
      </c>
    </row>
    <row r="2910" spans="1:3" x14ac:dyDescent="0.25">
      <c r="A2910">
        <v>2908</v>
      </c>
      <c r="B2910" t="str">
        <f>IF(DataBank!F2910="failed",DataBank!B2910,"")</f>
        <v>"THIS THING OF OURS"</v>
      </c>
      <c r="C2910">
        <f>IF(DataBank!F2910="failed",DataBank!L2910,"")</f>
        <v>5</v>
      </c>
    </row>
    <row r="2911" spans="1:3" x14ac:dyDescent="0.25">
      <c r="A2911">
        <v>2909</v>
      </c>
      <c r="B2911" t="str">
        <f>IF(DataBank!F2911="failed",DataBank!B2911,"")</f>
        <v>CONVERSATIONS WITH AN AVERAGE JOE</v>
      </c>
      <c r="C2911">
        <f>IF(DataBank!F2911="failed",DataBank!L2911,"")</f>
        <v>1</v>
      </c>
    </row>
    <row r="2912" spans="1:3" x14ac:dyDescent="0.25">
      <c r="A2912">
        <v>2910</v>
      </c>
      <c r="B2912" t="str">
        <f>IF(DataBank!F2912="failed",DataBank!B2912,"")</f>
        <v>Strive</v>
      </c>
      <c r="C2912">
        <f>IF(DataBank!F2912="failed",DataBank!L2912,"")</f>
        <v>1</v>
      </c>
    </row>
    <row r="2913" spans="1:3" x14ac:dyDescent="0.25">
      <c r="A2913">
        <v>2911</v>
      </c>
      <c r="B2913" t="str">
        <f>IF(DataBank!F2913="failed",DataBank!B2913,"")</f>
        <v>The Drama Factory presents " The Moon Princess "</v>
      </c>
      <c r="C2913">
        <f>IF(DataBank!F2913="failed",DataBank!L2913,"")</f>
        <v>14</v>
      </c>
    </row>
    <row r="2914" spans="1:3" x14ac:dyDescent="0.25">
      <c r="A2914">
        <v>2912</v>
      </c>
      <c r="B2914" t="str">
        <f>IF(DataBank!F2914="failed",DataBank!B2914,"")</f>
        <v>Fair Play</v>
      </c>
      <c r="C2914">
        <f>IF(DataBank!F2914="failed",DataBank!L2914,"")</f>
        <v>26</v>
      </c>
    </row>
    <row r="2915" spans="1:3" x14ac:dyDescent="0.25">
      <c r="A2915">
        <v>2913</v>
      </c>
      <c r="B2915" t="str">
        <f>IF(DataBank!F2915="failed",DataBank!B2915,"")</f>
        <v>The Salem Haunted Magic Show</v>
      </c>
      <c r="C2915">
        <f>IF(DataBank!F2915="failed",DataBank!L2915,"")</f>
        <v>2</v>
      </c>
    </row>
    <row r="2916" spans="1:3" x14ac:dyDescent="0.25">
      <c r="A2916">
        <v>2914</v>
      </c>
      <c r="B2916" t="str">
        <f>IF(DataBank!F2916="failed",DataBank!B2916,"")</f>
        <v>Hercules the Panto</v>
      </c>
      <c r="C2916">
        <f>IF(DataBank!F2916="failed",DataBank!L2916,"")</f>
        <v>1</v>
      </c>
    </row>
    <row r="2917" spans="1:3" x14ac:dyDescent="0.25">
      <c r="A2917">
        <v>2915</v>
      </c>
      <c r="B2917" t="str">
        <f>IF(DataBank!F2917="failed",DataBank!B2917,"")</f>
        <v>A Grimm Night for Hans Christian Anderson</v>
      </c>
      <c r="C2917">
        <f>IF(DataBank!F2917="failed",DataBank!L2917,"")</f>
        <v>3</v>
      </c>
    </row>
    <row r="2918" spans="1:3" x14ac:dyDescent="0.25">
      <c r="A2918">
        <v>2916</v>
      </c>
      <c r="B2918" t="str">
        <f>IF(DataBank!F2918="failed",DataBank!B2918,"")</f>
        <v>An Interview With Gaddafi - The Stage Play</v>
      </c>
      <c r="C2918">
        <f>IF(DataBank!F2918="failed",DataBank!L2918,"")</f>
        <v>7</v>
      </c>
    </row>
    <row r="2919" spans="1:3" x14ac:dyDescent="0.25">
      <c r="A2919">
        <v>2917</v>
      </c>
      <c r="B2919" t="str">
        <f>IF(DataBank!F2919="failed",DataBank!B2919,"")</f>
        <v>Elevation Twelfth Night</v>
      </c>
      <c r="C2919">
        <f>IF(DataBank!F2919="failed",DataBank!L2919,"")</f>
        <v>9</v>
      </c>
    </row>
    <row r="2920" spans="1:3" x14ac:dyDescent="0.25">
      <c r="A2920">
        <v>2918</v>
      </c>
      <c r="B2920" t="str">
        <f>IF(DataBank!F2920="failed",DataBank!B2920,"")</f>
        <v>When Johnny Comes Marching Home</v>
      </c>
      <c r="C2920">
        <f>IF(DataBank!F2920="failed",DataBank!L2920,"")</f>
        <v>20</v>
      </c>
    </row>
    <row r="2921" spans="1:3" x14ac:dyDescent="0.25">
      <c r="A2921">
        <v>2919</v>
      </c>
      <c r="B2921" t="str">
        <f>IF(DataBank!F2921="failed",DataBank!B2921,"")</f>
        <v>While the Stars Fall</v>
      </c>
      <c r="C2921">
        <f>IF(DataBank!F2921="failed",DataBank!L2921,"")</f>
        <v>6</v>
      </c>
    </row>
    <row r="2922" spans="1:3" x14ac:dyDescent="0.25">
      <c r="A2922">
        <v>2920</v>
      </c>
      <c r="B2922" t="str">
        <f>IF(DataBank!F2922="failed",DataBank!B2922,"")</f>
        <v>Save 'The Stage Door'.</v>
      </c>
      <c r="C2922">
        <f>IF(DataBank!F2922="failed",DataBank!L2922,"")</f>
        <v>13</v>
      </c>
    </row>
    <row r="2923" spans="1:3" hidden="1" x14ac:dyDescent="0.25">
      <c r="A2923">
        <v>2921</v>
      </c>
      <c r="B2923" t="str">
        <f>IF(DataBank!F2923="failed",DataBank!B2923,"")</f>
        <v/>
      </c>
      <c r="C2923" t="str">
        <f>IF(DataBank!F2923="failed",DataBank!L2923,"")</f>
        <v/>
      </c>
    </row>
    <row r="2924" spans="1:3" hidden="1" x14ac:dyDescent="0.25">
      <c r="A2924">
        <v>2922</v>
      </c>
      <c r="B2924" t="str">
        <f>IF(DataBank!F2924="failed",DataBank!B2924,"")</f>
        <v/>
      </c>
      <c r="C2924" t="str">
        <f>IF(DataBank!F2924="failed",DataBank!L2924,"")</f>
        <v/>
      </c>
    </row>
    <row r="2925" spans="1:3" hidden="1" x14ac:dyDescent="0.25">
      <c r="A2925">
        <v>2923</v>
      </c>
      <c r="B2925" t="str">
        <f>IF(DataBank!F2925="failed",DataBank!B2925,"")</f>
        <v/>
      </c>
      <c r="C2925" t="str">
        <f>IF(DataBank!F2925="failed",DataBank!L2925,"")</f>
        <v/>
      </c>
    </row>
    <row r="2926" spans="1:3" hidden="1" x14ac:dyDescent="0.25">
      <c r="A2926">
        <v>2924</v>
      </c>
      <c r="B2926" t="str">
        <f>IF(DataBank!F2926="failed",DataBank!B2926,"")</f>
        <v/>
      </c>
      <c r="C2926" t="str">
        <f>IF(DataBank!F2926="failed",DataBank!L2926,"")</f>
        <v/>
      </c>
    </row>
    <row r="2927" spans="1:3" hidden="1" x14ac:dyDescent="0.25">
      <c r="A2927">
        <v>2925</v>
      </c>
      <c r="B2927" t="str">
        <f>IF(DataBank!F2927="failed",DataBank!B2927,"")</f>
        <v/>
      </c>
      <c r="C2927" t="str">
        <f>IF(DataBank!F2927="failed",DataBank!L2927,"")</f>
        <v/>
      </c>
    </row>
    <row r="2928" spans="1:3" hidden="1" x14ac:dyDescent="0.25">
      <c r="A2928">
        <v>2926</v>
      </c>
      <c r="B2928" t="str">
        <f>IF(DataBank!F2928="failed",DataBank!B2928,"")</f>
        <v/>
      </c>
      <c r="C2928" t="str">
        <f>IF(DataBank!F2928="failed",DataBank!L2928,"")</f>
        <v/>
      </c>
    </row>
    <row r="2929" spans="1:3" hidden="1" x14ac:dyDescent="0.25">
      <c r="A2929">
        <v>2927</v>
      </c>
      <c r="B2929" t="str">
        <f>IF(DataBank!F2929="failed",DataBank!B2929,"")</f>
        <v/>
      </c>
      <c r="C2929" t="str">
        <f>IF(DataBank!F2929="failed",DataBank!L2929,"")</f>
        <v/>
      </c>
    </row>
    <row r="2930" spans="1:3" hidden="1" x14ac:dyDescent="0.25">
      <c r="A2930">
        <v>2928</v>
      </c>
      <c r="B2930" t="str">
        <f>IF(DataBank!F2930="failed",DataBank!B2930,"")</f>
        <v/>
      </c>
      <c r="C2930" t="str">
        <f>IF(DataBank!F2930="failed",DataBank!L2930,"")</f>
        <v/>
      </c>
    </row>
    <row r="2931" spans="1:3" hidden="1" x14ac:dyDescent="0.25">
      <c r="A2931">
        <v>2929</v>
      </c>
      <c r="B2931" t="str">
        <f>IF(DataBank!F2931="failed",DataBank!B2931,"")</f>
        <v/>
      </c>
      <c r="C2931" t="str">
        <f>IF(DataBank!F2931="failed",DataBank!L2931,"")</f>
        <v/>
      </c>
    </row>
    <row r="2932" spans="1:3" hidden="1" x14ac:dyDescent="0.25">
      <c r="A2932">
        <v>2930</v>
      </c>
      <c r="B2932" t="str">
        <f>IF(DataBank!F2932="failed",DataBank!B2932,"")</f>
        <v/>
      </c>
      <c r="C2932" t="str">
        <f>IF(DataBank!F2932="failed",DataBank!L2932,"")</f>
        <v/>
      </c>
    </row>
    <row r="2933" spans="1:3" hidden="1" x14ac:dyDescent="0.25">
      <c r="A2933">
        <v>2931</v>
      </c>
      <c r="B2933" t="str">
        <f>IF(DataBank!F2933="failed",DataBank!B2933,"")</f>
        <v/>
      </c>
      <c r="C2933" t="str">
        <f>IF(DataBank!F2933="failed",DataBank!L2933,"")</f>
        <v/>
      </c>
    </row>
    <row r="2934" spans="1:3" hidden="1" x14ac:dyDescent="0.25">
      <c r="A2934">
        <v>2932</v>
      </c>
      <c r="B2934" t="str">
        <f>IF(DataBank!F2934="failed",DataBank!B2934,"")</f>
        <v/>
      </c>
      <c r="C2934" t="str">
        <f>IF(DataBank!F2934="failed",DataBank!L2934,"")</f>
        <v/>
      </c>
    </row>
    <row r="2935" spans="1:3" hidden="1" x14ac:dyDescent="0.25">
      <c r="A2935">
        <v>2933</v>
      </c>
      <c r="B2935" t="str">
        <f>IF(DataBank!F2935="failed",DataBank!B2935,"")</f>
        <v/>
      </c>
      <c r="C2935" t="str">
        <f>IF(DataBank!F2935="failed",DataBank!L2935,"")</f>
        <v/>
      </c>
    </row>
    <row r="2936" spans="1:3" hidden="1" x14ac:dyDescent="0.25">
      <c r="A2936">
        <v>2934</v>
      </c>
      <c r="B2936" t="str">
        <f>IF(DataBank!F2936="failed",DataBank!B2936,"")</f>
        <v/>
      </c>
      <c r="C2936" t="str">
        <f>IF(DataBank!F2936="failed",DataBank!L2936,"")</f>
        <v/>
      </c>
    </row>
    <row r="2937" spans="1:3" hidden="1" x14ac:dyDescent="0.25">
      <c r="A2937">
        <v>2935</v>
      </c>
      <c r="B2937" t="str">
        <f>IF(DataBank!F2937="failed",DataBank!B2937,"")</f>
        <v/>
      </c>
      <c r="C2937" t="str">
        <f>IF(DataBank!F2937="failed",DataBank!L2937,"")</f>
        <v/>
      </c>
    </row>
    <row r="2938" spans="1:3" hidden="1" x14ac:dyDescent="0.25">
      <c r="A2938">
        <v>2936</v>
      </c>
      <c r="B2938" t="str">
        <f>IF(DataBank!F2938="failed",DataBank!B2938,"")</f>
        <v/>
      </c>
      <c r="C2938" t="str">
        <f>IF(DataBank!F2938="failed",DataBank!L2938,"")</f>
        <v/>
      </c>
    </row>
    <row r="2939" spans="1:3" hidden="1" x14ac:dyDescent="0.25">
      <c r="A2939">
        <v>2937</v>
      </c>
      <c r="B2939" t="str">
        <f>IF(DataBank!F2939="failed",DataBank!B2939,"")</f>
        <v/>
      </c>
      <c r="C2939" t="str">
        <f>IF(DataBank!F2939="failed",DataBank!L2939,"")</f>
        <v/>
      </c>
    </row>
    <row r="2940" spans="1:3" hidden="1" x14ac:dyDescent="0.25">
      <c r="A2940">
        <v>2938</v>
      </c>
      <c r="B2940" t="str">
        <f>IF(DataBank!F2940="failed",DataBank!B2940,"")</f>
        <v/>
      </c>
      <c r="C2940" t="str">
        <f>IF(DataBank!F2940="failed",DataBank!L2940,"")</f>
        <v/>
      </c>
    </row>
    <row r="2941" spans="1:3" hidden="1" x14ac:dyDescent="0.25">
      <c r="A2941">
        <v>2939</v>
      </c>
      <c r="B2941" t="str">
        <f>IF(DataBank!F2941="failed",DataBank!B2941,"")</f>
        <v/>
      </c>
      <c r="C2941" t="str">
        <f>IF(DataBank!F2941="failed",DataBank!L2941,"")</f>
        <v/>
      </c>
    </row>
    <row r="2942" spans="1:3" hidden="1" x14ac:dyDescent="0.25">
      <c r="A2942">
        <v>2940</v>
      </c>
      <c r="B2942" t="str">
        <f>IF(DataBank!F2942="failed",DataBank!B2942,"")</f>
        <v/>
      </c>
      <c r="C2942" t="str">
        <f>IF(DataBank!F2942="failed",DataBank!L2942,"")</f>
        <v/>
      </c>
    </row>
    <row r="2943" spans="1:3" x14ac:dyDescent="0.25">
      <c r="A2943">
        <v>2941</v>
      </c>
      <c r="B2943" t="str">
        <f>IF(DataBank!F2943="failed",DataBank!B2943,"")</f>
        <v>Help Us Help Artists</v>
      </c>
      <c r="C2943">
        <f>IF(DataBank!F2943="failed",DataBank!L2943,"")</f>
        <v>1</v>
      </c>
    </row>
    <row r="2944" spans="1:3" x14ac:dyDescent="0.25">
      <c r="A2944">
        <v>2942</v>
      </c>
      <c r="B2944" t="str">
        <f>IF(DataBank!F2944="failed",DataBank!B2944,"")</f>
        <v>Penmar Community Arts Society</v>
      </c>
      <c r="C2944">
        <f>IF(DataBank!F2944="failed",DataBank!L2944,"")</f>
        <v>202</v>
      </c>
    </row>
    <row r="2945" spans="1:3" x14ac:dyDescent="0.25">
      <c r="A2945">
        <v>2943</v>
      </c>
      <c r="B2945" t="str">
        <f>IF(DataBank!F2945="failed",DataBank!B2945,"")</f>
        <v>BlackSpace: Urban Performance Arts Collective</v>
      </c>
      <c r="C2945">
        <f>IF(DataBank!F2945="failed",DataBank!L2945,"")</f>
        <v>0</v>
      </c>
    </row>
    <row r="2946" spans="1:3" x14ac:dyDescent="0.25">
      <c r="A2946">
        <v>2944</v>
      </c>
      <c r="B2946" t="str">
        <f>IF(DataBank!F2946="failed",DataBank!B2946,"")</f>
        <v>Guardian Theatre, Arts in Education Theatre</v>
      </c>
      <c r="C2946">
        <f>IF(DataBank!F2946="failed",DataBank!L2946,"")</f>
        <v>1</v>
      </c>
    </row>
    <row r="2947" spans="1:3" x14ac:dyDescent="0.25">
      <c r="A2947">
        <v>2945</v>
      </c>
      <c r="B2947" t="str">
        <f>IF(DataBank!F2947="failed",DataBank!B2947,"")</f>
        <v>A Midsummer Night's Pub</v>
      </c>
      <c r="C2947">
        <f>IF(DataBank!F2947="failed",DataBank!L2947,"")</f>
        <v>0</v>
      </c>
    </row>
    <row r="2948" spans="1:3" x14ac:dyDescent="0.25">
      <c r="A2948">
        <v>2946</v>
      </c>
      <c r="B2948" t="str">
        <f>IF(DataBank!F2948="failed",DataBank!B2948,"")</f>
        <v>Create The Twisted Tree Theatre</v>
      </c>
      <c r="C2948">
        <f>IF(DataBank!F2948="failed",DataBank!L2948,"")</f>
        <v>2</v>
      </c>
    </row>
    <row r="2949" spans="1:3" x14ac:dyDescent="0.25">
      <c r="A2949">
        <v>2947</v>
      </c>
      <c r="B2949" t="str">
        <f>IF(DataBank!F2949="failed",DataBank!B2949,"")</f>
        <v>'The Float Lodge' - Duluth's First Premiere Float Center</v>
      </c>
      <c r="C2949">
        <f>IF(DataBank!F2949="failed",DataBank!L2949,"")</f>
        <v>13</v>
      </c>
    </row>
    <row r="2950" spans="1:3" x14ac:dyDescent="0.25">
      <c r="A2950">
        <v>2948</v>
      </c>
      <c r="B2950" t="str">
        <f>IF(DataBank!F2950="failed",DataBank!B2950,"")</f>
        <v>Xenu's Space Opera</v>
      </c>
      <c r="C2950">
        <f>IF(DataBank!F2950="failed",DataBank!L2950,"")</f>
        <v>9</v>
      </c>
    </row>
    <row r="2951" spans="1:3" x14ac:dyDescent="0.25">
      <c r="A2951">
        <v>2949</v>
      </c>
      <c r="B2951" t="str">
        <f>IF(DataBank!F2951="failed",DataBank!B2951,"")</f>
        <v>Spiritual Enlightenment Center - Help raise our vibrations!</v>
      </c>
      <c r="C2951">
        <f>IF(DataBank!F2951="failed",DataBank!L2951,"")</f>
        <v>2</v>
      </c>
    </row>
    <row r="2952" spans="1:3" x14ac:dyDescent="0.25">
      <c r="A2952">
        <v>2950</v>
      </c>
      <c r="B2952" t="str">
        <f>IF(DataBank!F2952="failed",DataBank!B2952,"")</f>
        <v>Tahoe Children's Museum with Exploratorium Inside</v>
      </c>
      <c r="C2952">
        <f>IF(DataBank!F2952="failed",DataBank!L2952,"")</f>
        <v>0</v>
      </c>
    </row>
    <row r="2953" spans="1:3" hidden="1" x14ac:dyDescent="0.25">
      <c r="A2953">
        <v>2951</v>
      </c>
      <c r="B2953" t="str">
        <f>IF(DataBank!F2953="failed",DataBank!B2953,"")</f>
        <v/>
      </c>
      <c r="C2953" t="str">
        <f>IF(DataBank!F2953="failed",DataBank!L2953,"")</f>
        <v/>
      </c>
    </row>
    <row r="2954" spans="1:3" hidden="1" x14ac:dyDescent="0.25">
      <c r="A2954">
        <v>2952</v>
      </c>
      <c r="B2954" t="str">
        <f>IF(DataBank!F2954="failed",DataBank!B2954,"")</f>
        <v/>
      </c>
      <c r="C2954" t="str">
        <f>IF(DataBank!F2954="failed",DataBank!L2954,"")</f>
        <v/>
      </c>
    </row>
    <row r="2955" spans="1:3" hidden="1" x14ac:dyDescent="0.25">
      <c r="A2955">
        <v>2953</v>
      </c>
      <c r="B2955" t="str">
        <f>IF(DataBank!F2955="failed",DataBank!B2955,"")</f>
        <v/>
      </c>
      <c r="C2955" t="str">
        <f>IF(DataBank!F2955="failed",DataBank!L2955,"")</f>
        <v/>
      </c>
    </row>
    <row r="2956" spans="1:3" hidden="1" x14ac:dyDescent="0.25">
      <c r="A2956">
        <v>2954</v>
      </c>
      <c r="B2956" t="str">
        <f>IF(DataBank!F2956="failed",DataBank!B2956,"")</f>
        <v/>
      </c>
      <c r="C2956" t="str">
        <f>IF(DataBank!F2956="failed",DataBank!L2956,"")</f>
        <v/>
      </c>
    </row>
    <row r="2957" spans="1:3" hidden="1" x14ac:dyDescent="0.25">
      <c r="A2957">
        <v>2955</v>
      </c>
      <c r="B2957" t="str">
        <f>IF(DataBank!F2957="failed",DataBank!B2957,"")</f>
        <v/>
      </c>
      <c r="C2957" t="str">
        <f>IF(DataBank!F2957="failed",DataBank!L2957,"")</f>
        <v/>
      </c>
    </row>
    <row r="2958" spans="1:3" hidden="1" x14ac:dyDescent="0.25">
      <c r="A2958">
        <v>2956</v>
      </c>
      <c r="B2958" t="str">
        <f>IF(DataBank!F2958="failed",DataBank!B2958,"")</f>
        <v/>
      </c>
      <c r="C2958" t="str">
        <f>IF(DataBank!F2958="failed",DataBank!L2958,"")</f>
        <v/>
      </c>
    </row>
    <row r="2959" spans="1:3" hidden="1" x14ac:dyDescent="0.25">
      <c r="A2959">
        <v>2957</v>
      </c>
      <c r="B2959" t="str">
        <f>IF(DataBank!F2959="failed",DataBank!B2959,"")</f>
        <v/>
      </c>
      <c r="C2959" t="str">
        <f>IF(DataBank!F2959="failed",DataBank!L2959,"")</f>
        <v/>
      </c>
    </row>
    <row r="2960" spans="1:3" hidden="1" x14ac:dyDescent="0.25">
      <c r="A2960">
        <v>2958</v>
      </c>
      <c r="B2960" t="str">
        <f>IF(DataBank!F2960="failed",DataBank!B2960,"")</f>
        <v/>
      </c>
      <c r="C2960" t="str">
        <f>IF(DataBank!F2960="failed",DataBank!L2960,"")</f>
        <v/>
      </c>
    </row>
    <row r="2961" spans="1:3" hidden="1" x14ac:dyDescent="0.25">
      <c r="A2961">
        <v>2959</v>
      </c>
      <c r="B2961" t="str">
        <f>IF(DataBank!F2961="failed",DataBank!B2961,"")</f>
        <v/>
      </c>
      <c r="C2961" t="str">
        <f>IF(DataBank!F2961="failed",DataBank!L2961,"")</f>
        <v/>
      </c>
    </row>
    <row r="2962" spans="1:3" hidden="1" x14ac:dyDescent="0.25">
      <c r="A2962">
        <v>2960</v>
      </c>
      <c r="B2962" t="str">
        <f>IF(DataBank!F2962="failed",DataBank!B2962,"")</f>
        <v/>
      </c>
      <c r="C2962" t="str">
        <f>IF(DataBank!F2962="failed",DataBank!L2962,"")</f>
        <v/>
      </c>
    </row>
    <row r="2963" spans="1:3" hidden="1" x14ac:dyDescent="0.25">
      <c r="A2963">
        <v>2961</v>
      </c>
      <c r="B2963" t="str">
        <f>IF(DataBank!F2963="failed",DataBank!B2963,"")</f>
        <v/>
      </c>
      <c r="C2963" t="str">
        <f>IF(DataBank!F2963="failed",DataBank!L2963,"")</f>
        <v/>
      </c>
    </row>
    <row r="2964" spans="1:3" hidden="1" x14ac:dyDescent="0.25">
      <c r="A2964">
        <v>2962</v>
      </c>
      <c r="B2964" t="str">
        <f>IF(DataBank!F2964="failed",DataBank!B2964,"")</f>
        <v/>
      </c>
      <c r="C2964" t="str">
        <f>IF(DataBank!F2964="failed",DataBank!L2964,"")</f>
        <v/>
      </c>
    </row>
    <row r="2965" spans="1:3" hidden="1" x14ac:dyDescent="0.25">
      <c r="A2965">
        <v>2963</v>
      </c>
      <c r="B2965" t="str">
        <f>IF(DataBank!F2965="failed",DataBank!B2965,"")</f>
        <v/>
      </c>
      <c r="C2965" t="str">
        <f>IF(DataBank!F2965="failed",DataBank!L2965,"")</f>
        <v/>
      </c>
    </row>
    <row r="2966" spans="1:3" hidden="1" x14ac:dyDescent="0.25">
      <c r="A2966">
        <v>2964</v>
      </c>
      <c r="B2966" t="str">
        <f>IF(DataBank!F2966="failed",DataBank!B2966,"")</f>
        <v/>
      </c>
      <c r="C2966" t="str">
        <f>IF(DataBank!F2966="failed",DataBank!L2966,"")</f>
        <v/>
      </c>
    </row>
    <row r="2967" spans="1:3" hidden="1" x14ac:dyDescent="0.25">
      <c r="A2967">
        <v>2965</v>
      </c>
      <c r="B2967" t="str">
        <f>IF(DataBank!F2967="failed",DataBank!B2967,"")</f>
        <v/>
      </c>
      <c r="C2967" t="str">
        <f>IF(DataBank!F2967="failed",DataBank!L2967,"")</f>
        <v/>
      </c>
    </row>
    <row r="2968" spans="1:3" hidden="1" x14ac:dyDescent="0.25">
      <c r="A2968">
        <v>2966</v>
      </c>
      <c r="B2968" t="str">
        <f>IF(DataBank!F2968="failed",DataBank!B2968,"")</f>
        <v/>
      </c>
      <c r="C2968" t="str">
        <f>IF(DataBank!F2968="failed",DataBank!L2968,"")</f>
        <v/>
      </c>
    </row>
    <row r="2969" spans="1:3" hidden="1" x14ac:dyDescent="0.25">
      <c r="A2969">
        <v>2967</v>
      </c>
      <c r="B2969" t="str">
        <f>IF(DataBank!F2969="failed",DataBank!B2969,"")</f>
        <v/>
      </c>
      <c r="C2969" t="str">
        <f>IF(DataBank!F2969="failed",DataBank!L2969,"")</f>
        <v/>
      </c>
    </row>
    <row r="2970" spans="1:3" hidden="1" x14ac:dyDescent="0.25">
      <c r="A2970">
        <v>2968</v>
      </c>
      <c r="B2970" t="str">
        <f>IF(DataBank!F2970="failed",DataBank!B2970,"")</f>
        <v/>
      </c>
      <c r="C2970" t="str">
        <f>IF(DataBank!F2970="failed",DataBank!L2970,"")</f>
        <v/>
      </c>
    </row>
    <row r="2971" spans="1:3" hidden="1" x14ac:dyDescent="0.25">
      <c r="A2971">
        <v>2969</v>
      </c>
      <c r="B2971" t="str">
        <f>IF(DataBank!F2971="failed",DataBank!B2971,"")</f>
        <v/>
      </c>
      <c r="C2971" t="str">
        <f>IF(DataBank!F2971="failed",DataBank!L2971,"")</f>
        <v/>
      </c>
    </row>
    <row r="2972" spans="1:3" hidden="1" x14ac:dyDescent="0.25">
      <c r="A2972">
        <v>2970</v>
      </c>
      <c r="B2972" t="str">
        <f>IF(DataBank!F2972="failed",DataBank!B2972,"")</f>
        <v/>
      </c>
      <c r="C2972" t="str">
        <f>IF(DataBank!F2972="failed",DataBank!L2972,"")</f>
        <v/>
      </c>
    </row>
    <row r="2973" spans="1:3" hidden="1" x14ac:dyDescent="0.25">
      <c r="A2973">
        <v>2971</v>
      </c>
      <c r="B2973" t="str">
        <f>IF(DataBank!F2973="failed",DataBank!B2973,"")</f>
        <v/>
      </c>
      <c r="C2973" t="str">
        <f>IF(DataBank!F2973="failed",DataBank!L2973,"")</f>
        <v/>
      </c>
    </row>
    <row r="2974" spans="1:3" hidden="1" x14ac:dyDescent="0.25">
      <c r="A2974">
        <v>2972</v>
      </c>
      <c r="B2974" t="str">
        <f>IF(DataBank!F2974="failed",DataBank!B2974,"")</f>
        <v/>
      </c>
      <c r="C2974" t="str">
        <f>IF(DataBank!F2974="failed",DataBank!L2974,"")</f>
        <v/>
      </c>
    </row>
    <row r="2975" spans="1:3" hidden="1" x14ac:dyDescent="0.25">
      <c r="A2975">
        <v>2973</v>
      </c>
      <c r="B2975" t="str">
        <f>IF(DataBank!F2975="failed",DataBank!B2975,"")</f>
        <v/>
      </c>
      <c r="C2975" t="str">
        <f>IF(DataBank!F2975="failed",DataBank!L2975,"")</f>
        <v/>
      </c>
    </row>
    <row r="2976" spans="1:3" hidden="1" x14ac:dyDescent="0.25">
      <c r="A2976">
        <v>2974</v>
      </c>
      <c r="B2976" t="str">
        <f>IF(DataBank!F2976="failed",DataBank!B2976,"")</f>
        <v/>
      </c>
      <c r="C2976" t="str">
        <f>IF(DataBank!F2976="failed",DataBank!L2976,"")</f>
        <v/>
      </c>
    </row>
    <row r="2977" spans="1:3" hidden="1" x14ac:dyDescent="0.25">
      <c r="A2977">
        <v>2975</v>
      </c>
      <c r="B2977" t="str">
        <f>IF(DataBank!F2977="failed",DataBank!B2977,"")</f>
        <v/>
      </c>
      <c r="C2977" t="str">
        <f>IF(DataBank!F2977="failed",DataBank!L2977,"")</f>
        <v/>
      </c>
    </row>
    <row r="2978" spans="1:3" hidden="1" x14ac:dyDescent="0.25">
      <c r="A2978">
        <v>2976</v>
      </c>
      <c r="B2978" t="str">
        <f>IF(DataBank!F2978="failed",DataBank!B2978,"")</f>
        <v/>
      </c>
      <c r="C2978" t="str">
        <f>IF(DataBank!F2978="failed",DataBank!L2978,"")</f>
        <v/>
      </c>
    </row>
    <row r="2979" spans="1:3" hidden="1" x14ac:dyDescent="0.25">
      <c r="A2979">
        <v>2977</v>
      </c>
      <c r="B2979" t="str">
        <f>IF(DataBank!F2979="failed",DataBank!B2979,"")</f>
        <v/>
      </c>
      <c r="C2979" t="str">
        <f>IF(DataBank!F2979="failed",DataBank!L2979,"")</f>
        <v/>
      </c>
    </row>
    <row r="2980" spans="1:3" hidden="1" x14ac:dyDescent="0.25">
      <c r="A2980">
        <v>2978</v>
      </c>
      <c r="B2980" t="str">
        <f>IF(DataBank!F2980="failed",DataBank!B2980,"")</f>
        <v/>
      </c>
      <c r="C2980" t="str">
        <f>IF(DataBank!F2980="failed",DataBank!L2980,"")</f>
        <v/>
      </c>
    </row>
    <row r="2981" spans="1:3" hidden="1" x14ac:dyDescent="0.25">
      <c r="A2981">
        <v>2979</v>
      </c>
      <c r="B2981" t="str">
        <f>IF(DataBank!F2981="failed",DataBank!B2981,"")</f>
        <v/>
      </c>
      <c r="C2981" t="str">
        <f>IF(DataBank!F2981="failed",DataBank!L2981,"")</f>
        <v/>
      </c>
    </row>
    <row r="2982" spans="1:3" hidden="1" x14ac:dyDescent="0.25">
      <c r="A2982">
        <v>2980</v>
      </c>
      <c r="B2982" t="str">
        <f>IF(DataBank!F2982="failed",DataBank!B2982,"")</f>
        <v/>
      </c>
      <c r="C2982" t="str">
        <f>IF(DataBank!F2982="failed",DataBank!L2982,"")</f>
        <v/>
      </c>
    </row>
    <row r="2983" spans="1:3" hidden="1" x14ac:dyDescent="0.25">
      <c r="A2983">
        <v>2981</v>
      </c>
      <c r="B2983" t="str">
        <f>IF(DataBank!F2983="failed",DataBank!B2983,"")</f>
        <v/>
      </c>
      <c r="C2983" t="str">
        <f>IF(DataBank!F2983="failed",DataBank!L2983,"")</f>
        <v/>
      </c>
    </row>
    <row r="2984" spans="1:3" hidden="1" x14ac:dyDescent="0.25">
      <c r="A2984">
        <v>2982</v>
      </c>
      <c r="B2984" t="str">
        <f>IF(DataBank!F2984="failed",DataBank!B2984,"")</f>
        <v/>
      </c>
      <c r="C2984" t="str">
        <f>IF(DataBank!F2984="failed",DataBank!L2984,"")</f>
        <v/>
      </c>
    </row>
    <row r="2985" spans="1:3" hidden="1" x14ac:dyDescent="0.25">
      <c r="A2985">
        <v>2983</v>
      </c>
      <c r="B2985" t="str">
        <f>IF(DataBank!F2985="failed",DataBank!B2985,"")</f>
        <v/>
      </c>
      <c r="C2985" t="str">
        <f>IF(DataBank!F2985="failed",DataBank!L2985,"")</f>
        <v/>
      </c>
    </row>
    <row r="2986" spans="1:3" hidden="1" x14ac:dyDescent="0.25">
      <c r="A2986">
        <v>2984</v>
      </c>
      <c r="B2986" t="str">
        <f>IF(DataBank!F2986="failed",DataBank!B2986,"")</f>
        <v/>
      </c>
      <c r="C2986" t="str">
        <f>IF(DataBank!F2986="failed",DataBank!L2986,"")</f>
        <v/>
      </c>
    </row>
    <row r="2987" spans="1:3" hidden="1" x14ac:dyDescent="0.25">
      <c r="A2987">
        <v>2985</v>
      </c>
      <c r="B2987" t="str">
        <f>IF(DataBank!F2987="failed",DataBank!B2987,"")</f>
        <v/>
      </c>
      <c r="C2987" t="str">
        <f>IF(DataBank!F2987="failed",DataBank!L2987,"")</f>
        <v/>
      </c>
    </row>
    <row r="2988" spans="1:3" hidden="1" x14ac:dyDescent="0.25">
      <c r="A2988">
        <v>2986</v>
      </c>
      <c r="B2988" t="str">
        <f>IF(DataBank!F2988="failed",DataBank!B2988,"")</f>
        <v/>
      </c>
      <c r="C2988" t="str">
        <f>IF(DataBank!F2988="failed",DataBank!L2988,"")</f>
        <v/>
      </c>
    </row>
    <row r="2989" spans="1:3" hidden="1" x14ac:dyDescent="0.25">
      <c r="A2989">
        <v>2987</v>
      </c>
      <c r="B2989" t="str">
        <f>IF(DataBank!F2989="failed",DataBank!B2989,"")</f>
        <v/>
      </c>
      <c r="C2989" t="str">
        <f>IF(DataBank!F2989="failed",DataBank!L2989,"")</f>
        <v/>
      </c>
    </row>
    <row r="2990" spans="1:3" hidden="1" x14ac:dyDescent="0.25">
      <c r="A2990">
        <v>2988</v>
      </c>
      <c r="B2990" t="str">
        <f>IF(DataBank!F2990="failed",DataBank!B2990,"")</f>
        <v/>
      </c>
      <c r="C2990" t="str">
        <f>IF(DataBank!F2990="failed",DataBank!L2990,"")</f>
        <v/>
      </c>
    </row>
    <row r="2991" spans="1:3" hidden="1" x14ac:dyDescent="0.25">
      <c r="A2991">
        <v>2989</v>
      </c>
      <c r="B2991" t="str">
        <f>IF(DataBank!F2991="failed",DataBank!B2991,"")</f>
        <v/>
      </c>
      <c r="C2991" t="str">
        <f>IF(DataBank!F2991="failed",DataBank!L2991,"")</f>
        <v/>
      </c>
    </row>
    <row r="2992" spans="1:3" hidden="1" x14ac:dyDescent="0.25">
      <c r="A2992">
        <v>2990</v>
      </c>
      <c r="B2992" t="str">
        <f>IF(DataBank!F2992="failed",DataBank!B2992,"")</f>
        <v/>
      </c>
      <c r="C2992" t="str">
        <f>IF(DataBank!F2992="failed",DataBank!L2992,"")</f>
        <v/>
      </c>
    </row>
    <row r="2993" spans="1:3" hidden="1" x14ac:dyDescent="0.25">
      <c r="A2993">
        <v>2991</v>
      </c>
      <c r="B2993" t="str">
        <f>IF(DataBank!F2993="failed",DataBank!B2993,"")</f>
        <v/>
      </c>
      <c r="C2993" t="str">
        <f>IF(DataBank!F2993="failed",DataBank!L2993,"")</f>
        <v/>
      </c>
    </row>
    <row r="2994" spans="1:3" hidden="1" x14ac:dyDescent="0.25">
      <c r="A2994">
        <v>2992</v>
      </c>
      <c r="B2994" t="str">
        <f>IF(DataBank!F2994="failed",DataBank!B2994,"")</f>
        <v/>
      </c>
      <c r="C2994" t="str">
        <f>IF(DataBank!F2994="failed",DataBank!L2994,"")</f>
        <v/>
      </c>
    </row>
    <row r="2995" spans="1:3" hidden="1" x14ac:dyDescent="0.25">
      <c r="A2995">
        <v>2993</v>
      </c>
      <c r="B2995" t="str">
        <f>IF(DataBank!F2995="failed",DataBank!B2995,"")</f>
        <v/>
      </c>
      <c r="C2995" t="str">
        <f>IF(DataBank!F2995="failed",DataBank!L2995,"")</f>
        <v/>
      </c>
    </row>
    <row r="2996" spans="1:3" hidden="1" x14ac:dyDescent="0.25">
      <c r="A2996">
        <v>2994</v>
      </c>
      <c r="B2996" t="str">
        <f>IF(DataBank!F2996="failed",DataBank!B2996,"")</f>
        <v/>
      </c>
      <c r="C2996" t="str">
        <f>IF(DataBank!F2996="failed",DataBank!L2996,"")</f>
        <v/>
      </c>
    </row>
    <row r="2997" spans="1:3" hidden="1" x14ac:dyDescent="0.25">
      <c r="A2997">
        <v>2995</v>
      </c>
      <c r="B2997" t="str">
        <f>IF(DataBank!F2997="failed",DataBank!B2997,"")</f>
        <v/>
      </c>
      <c r="C2997" t="str">
        <f>IF(DataBank!F2997="failed",DataBank!L2997,"")</f>
        <v/>
      </c>
    </row>
    <row r="2998" spans="1:3" hidden="1" x14ac:dyDescent="0.25">
      <c r="A2998">
        <v>2996</v>
      </c>
      <c r="B2998" t="str">
        <f>IF(DataBank!F2998="failed",DataBank!B2998,"")</f>
        <v/>
      </c>
      <c r="C2998" t="str">
        <f>IF(DataBank!F2998="failed",DataBank!L2998,"")</f>
        <v/>
      </c>
    </row>
    <row r="2999" spans="1:3" hidden="1" x14ac:dyDescent="0.25">
      <c r="A2999">
        <v>2997</v>
      </c>
      <c r="B2999" t="str">
        <f>IF(DataBank!F2999="failed",DataBank!B2999,"")</f>
        <v/>
      </c>
      <c r="C2999" t="str">
        <f>IF(DataBank!F2999="failed",DataBank!L2999,"")</f>
        <v/>
      </c>
    </row>
    <row r="3000" spans="1:3" hidden="1" x14ac:dyDescent="0.25">
      <c r="A3000">
        <v>2998</v>
      </c>
      <c r="B3000" t="str">
        <f>IF(DataBank!F3000="failed",DataBank!B3000,"")</f>
        <v/>
      </c>
      <c r="C3000" t="str">
        <f>IF(DataBank!F3000="failed",DataBank!L3000,"")</f>
        <v/>
      </c>
    </row>
    <row r="3001" spans="1:3" hidden="1" x14ac:dyDescent="0.25">
      <c r="A3001">
        <v>2999</v>
      </c>
      <c r="B3001" t="str">
        <f>IF(DataBank!F3001="failed",DataBank!B3001,"")</f>
        <v/>
      </c>
      <c r="C3001" t="str">
        <f>IF(DataBank!F3001="failed",DataBank!L3001,"")</f>
        <v/>
      </c>
    </row>
    <row r="3002" spans="1:3" hidden="1" x14ac:dyDescent="0.25">
      <c r="A3002">
        <v>3000</v>
      </c>
      <c r="B3002" t="str">
        <f>IF(DataBank!F3002="failed",DataBank!B3002,"")</f>
        <v/>
      </c>
      <c r="C3002" t="str">
        <f>IF(DataBank!F3002="failed",DataBank!L3002,"")</f>
        <v/>
      </c>
    </row>
    <row r="3003" spans="1:3" hidden="1" x14ac:dyDescent="0.25">
      <c r="A3003">
        <v>3001</v>
      </c>
      <c r="B3003" t="str">
        <f>IF(DataBank!F3003="failed",DataBank!B3003,"")</f>
        <v/>
      </c>
      <c r="C3003" t="str">
        <f>IF(DataBank!F3003="failed",DataBank!L3003,"")</f>
        <v/>
      </c>
    </row>
    <row r="3004" spans="1:3" hidden="1" x14ac:dyDescent="0.25">
      <c r="A3004">
        <v>3002</v>
      </c>
      <c r="B3004" t="str">
        <f>IF(DataBank!F3004="failed",DataBank!B3004,"")</f>
        <v/>
      </c>
      <c r="C3004" t="str">
        <f>IF(DataBank!F3004="failed",DataBank!L3004,"")</f>
        <v/>
      </c>
    </row>
    <row r="3005" spans="1:3" hidden="1" x14ac:dyDescent="0.25">
      <c r="A3005">
        <v>3003</v>
      </c>
      <c r="B3005" t="str">
        <f>IF(DataBank!F3005="failed",DataBank!B3005,"")</f>
        <v/>
      </c>
      <c r="C3005" t="str">
        <f>IF(DataBank!F3005="failed",DataBank!L3005,"")</f>
        <v/>
      </c>
    </row>
    <row r="3006" spans="1:3" hidden="1" x14ac:dyDescent="0.25">
      <c r="A3006">
        <v>3004</v>
      </c>
      <c r="B3006" t="str">
        <f>IF(DataBank!F3006="failed",DataBank!B3006,"")</f>
        <v/>
      </c>
      <c r="C3006" t="str">
        <f>IF(DataBank!F3006="failed",DataBank!L3006,"")</f>
        <v/>
      </c>
    </row>
    <row r="3007" spans="1:3" hidden="1" x14ac:dyDescent="0.25">
      <c r="A3007">
        <v>3005</v>
      </c>
      <c r="B3007" t="str">
        <f>IF(DataBank!F3007="failed",DataBank!B3007,"")</f>
        <v/>
      </c>
      <c r="C3007" t="str">
        <f>IF(DataBank!F3007="failed",DataBank!L3007,"")</f>
        <v/>
      </c>
    </row>
    <row r="3008" spans="1:3" hidden="1" x14ac:dyDescent="0.25">
      <c r="A3008">
        <v>3006</v>
      </c>
      <c r="B3008" t="str">
        <f>IF(DataBank!F3008="failed",DataBank!B3008,"")</f>
        <v/>
      </c>
      <c r="C3008" t="str">
        <f>IF(DataBank!F3008="failed",DataBank!L3008,"")</f>
        <v/>
      </c>
    </row>
    <row r="3009" spans="1:3" hidden="1" x14ac:dyDescent="0.25">
      <c r="A3009">
        <v>3007</v>
      </c>
      <c r="B3009" t="str">
        <f>IF(DataBank!F3009="failed",DataBank!B3009,"")</f>
        <v/>
      </c>
      <c r="C3009" t="str">
        <f>IF(DataBank!F3009="failed",DataBank!L3009,"")</f>
        <v/>
      </c>
    </row>
    <row r="3010" spans="1:3" hidden="1" x14ac:dyDescent="0.25">
      <c r="A3010">
        <v>3008</v>
      </c>
      <c r="B3010" t="str">
        <f>IF(DataBank!F3010="failed",DataBank!B3010,"")</f>
        <v/>
      </c>
      <c r="C3010" t="str">
        <f>IF(DataBank!F3010="failed",DataBank!L3010,"")</f>
        <v/>
      </c>
    </row>
    <row r="3011" spans="1:3" hidden="1" x14ac:dyDescent="0.25">
      <c r="A3011">
        <v>3009</v>
      </c>
      <c r="B3011" t="str">
        <f>IF(DataBank!F3011="failed",DataBank!B3011,"")</f>
        <v/>
      </c>
      <c r="C3011" t="str">
        <f>IF(DataBank!F3011="failed",DataBank!L3011,"")</f>
        <v/>
      </c>
    </row>
    <row r="3012" spans="1:3" hidden="1" x14ac:dyDescent="0.25">
      <c r="A3012">
        <v>3010</v>
      </c>
      <c r="B3012" t="str">
        <f>IF(DataBank!F3012="failed",DataBank!B3012,"")</f>
        <v/>
      </c>
      <c r="C3012" t="str">
        <f>IF(DataBank!F3012="failed",DataBank!L3012,"")</f>
        <v/>
      </c>
    </row>
    <row r="3013" spans="1:3" hidden="1" x14ac:dyDescent="0.25">
      <c r="A3013">
        <v>3011</v>
      </c>
      <c r="B3013" t="str">
        <f>IF(DataBank!F3013="failed",DataBank!B3013,"")</f>
        <v/>
      </c>
      <c r="C3013" t="str">
        <f>IF(DataBank!F3013="failed",DataBank!L3013,"")</f>
        <v/>
      </c>
    </row>
    <row r="3014" spans="1:3" hidden="1" x14ac:dyDescent="0.25">
      <c r="A3014">
        <v>3012</v>
      </c>
      <c r="B3014" t="str">
        <f>IF(DataBank!F3014="failed",DataBank!B3014,"")</f>
        <v/>
      </c>
      <c r="C3014" t="str">
        <f>IF(DataBank!F3014="failed",DataBank!L3014,"")</f>
        <v/>
      </c>
    </row>
    <row r="3015" spans="1:3" hidden="1" x14ac:dyDescent="0.25">
      <c r="A3015">
        <v>3013</v>
      </c>
      <c r="B3015" t="str">
        <f>IF(DataBank!F3015="failed",DataBank!B3015,"")</f>
        <v/>
      </c>
      <c r="C3015" t="str">
        <f>IF(DataBank!F3015="failed",DataBank!L3015,"")</f>
        <v/>
      </c>
    </row>
    <row r="3016" spans="1:3" hidden="1" x14ac:dyDescent="0.25">
      <c r="A3016">
        <v>3014</v>
      </c>
      <c r="B3016" t="str">
        <f>IF(DataBank!F3016="failed",DataBank!B3016,"")</f>
        <v/>
      </c>
      <c r="C3016" t="str">
        <f>IF(DataBank!F3016="failed",DataBank!L3016,"")</f>
        <v/>
      </c>
    </row>
    <row r="3017" spans="1:3" hidden="1" x14ac:dyDescent="0.25">
      <c r="A3017">
        <v>3015</v>
      </c>
      <c r="B3017" t="str">
        <f>IF(DataBank!F3017="failed",DataBank!B3017,"")</f>
        <v/>
      </c>
      <c r="C3017" t="str">
        <f>IF(DataBank!F3017="failed",DataBank!L3017,"")</f>
        <v/>
      </c>
    </row>
    <row r="3018" spans="1:3" hidden="1" x14ac:dyDescent="0.25">
      <c r="A3018">
        <v>3016</v>
      </c>
      <c r="B3018" t="str">
        <f>IF(DataBank!F3018="failed",DataBank!B3018,"")</f>
        <v/>
      </c>
      <c r="C3018" t="str">
        <f>IF(DataBank!F3018="failed",DataBank!L3018,"")</f>
        <v/>
      </c>
    </row>
    <row r="3019" spans="1:3" hidden="1" x14ac:dyDescent="0.25">
      <c r="A3019">
        <v>3017</v>
      </c>
      <c r="B3019" t="str">
        <f>IF(DataBank!F3019="failed",DataBank!B3019,"")</f>
        <v/>
      </c>
      <c r="C3019" t="str">
        <f>IF(DataBank!F3019="failed",DataBank!L3019,"")</f>
        <v/>
      </c>
    </row>
    <row r="3020" spans="1:3" hidden="1" x14ac:dyDescent="0.25">
      <c r="A3020">
        <v>3018</v>
      </c>
      <c r="B3020" t="str">
        <f>IF(DataBank!F3020="failed",DataBank!B3020,"")</f>
        <v/>
      </c>
      <c r="C3020" t="str">
        <f>IF(DataBank!F3020="failed",DataBank!L3020,"")</f>
        <v/>
      </c>
    </row>
    <row r="3021" spans="1:3" hidden="1" x14ac:dyDescent="0.25">
      <c r="A3021">
        <v>3019</v>
      </c>
      <c r="B3021" t="str">
        <f>IF(DataBank!F3021="failed",DataBank!B3021,"")</f>
        <v/>
      </c>
      <c r="C3021" t="str">
        <f>IF(DataBank!F3021="failed",DataBank!L3021,"")</f>
        <v/>
      </c>
    </row>
    <row r="3022" spans="1:3" hidden="1" x14ac:dyDescent="0.25">
      <c r="A3022">
        <v>3020</v>
      </c>
      <c r="B3022" t="str">
        <f>IF(DataBank!F3022="failed",DataBank!B3022,"")</f>
        <v/>
      </c>
      <c r="C3022" t="str">
        <f>IF(DataBank!F3022="failed",DataBank!L3022,"")</f>
        <v/>
      </c>
    </row>
    <row r="3023" spans="1:3" hidden="1" x14ac:dyDescent="0.25">
      <c r="A3023">
        <v>3021</v>
      </c>
      <c r="B3023" t="str">
        <f>IF(DataBank!F3023="failed",DataBank!B3023,"")</f>
        <v/>
      </c>
      <c r="C3023" t="str">
        <f>IF(DataBank!F3023="failed",DataBank!L3023,"")</f>
        <v/>
      </c>
    </row>
    <row r="3024" spans="1:3" hidden="1" x14ac:dyDescent="0.25">
      <c r="A3024">
        <v>3022</v>
      </c>
      <c r="B3024" t="str">
        <f>IF(DataBank!F3024="failed",DataBank!B3024,"")</f>
        <v/>
      </c>
      <c r="C3024" t="str">
        <f>IF(DataBank!F3024="failed",DataBank!L3024,"")</f>
        <v/>
      </c>
    </row>
    <row r="3025" spans="1:3" hidden="1" x14ac:dyDescent="0.25">
      <c r="A3025">
        <v>3023</v>
      </c>
      <c r="B3025" t="str">
        <f>IF(DataBank!F3025="failed",DataBank!B3025,"")</f>
        <v/>
      </c>
      <c r="C3025" t="str">
        <f>IF(DataBank!F3025="failed",DataBank!L3025,"")</f>
        <v/>
      </c>
    </row>
    <row r="3026" spans="1:3" hidden="1" x14ac:dyDescent="0.25">
      <c r="A3026">
        <v>3024</v>
      </c>
      <c r="B3026" t="str">
        <f>IF(DataBank!F3026="failed",DataBank!B3026,"")</f>
        <v/>
      </c>
      <c r="C3026" t="str">
        <f>IF(DataBank!F3026="failed",DataBank!L3026,"")</f>
        <v/>
      </c>
    </row>
    <row r="3027" spans="1:3" hidden="1" x14ac:dyDescent="0.25">
      <c r="A3027">
        <v>3025</v>
      </c>
      <c r="B3027" t="str">
        <f>IF(DataBank!F3027="failed",DataBank!B3027,"")</f>
        <v/>
      </c>
      <c r="C3027" t="str">
        <f>IF(DataBank!F3027="failed",DataBank!L3027,"")</f>
        <v/>
      </c>
    </row>
    <row r="3028" spans="1:3" hidden="1" x14ac:dyDescent="0.25">
      <c r="A3028">
        <v>3026</v>
      </c>
      <c r="B3028" t="str">
        <f>IF(DataBank!F3028="failed",DataBank!B3028,"")</f>
        <v/>
      </c>
      <c r="C3028" t="str">
        <f>IF(DataBank!F3028="failed",DataBank!L3028,"")</f>
        <v/>
      </c>
    </row>
    <row r="3029" spans="1:3" hidden="1" x14ac:dyDescent="0.25">
      <c r="A3029">
        <v>3027</v>
      </c>
      <c r="B3029" t="str">
        <f>IF(DataBank!F3029="failed",DataBank!B3029,"")</f>
        <v/>
      </c>
      <c r="C3029" t="str">
        <f>IF(DataBank!F3029="failed",DataBank!L3029,"")</f>
        <v/>
      </c>
    </row>
    <row r="3030" spans="1:3" hidden="1" x14ac:dyDescent="0.25">
      <c r="A3030">
        <v>3028</v>
      </c>
      <c r="B3030" t="str">
        <f>IF(DataBank!F3030="failed",DataBank!B3030,"")</f>
        <v/>
      </c>
      <c r="C3030" t="str">
        <f>IF(DataBank!F3030="failed",DataBank!L3030,"")</f>
        <v/>
      </c>
    </row>
    <row r="3031" spans="1:3" hidden="1" x14ac:dyDescent="0.25">
      <c r="A3031">
        <v>3029</v>
      </c>
      <c r="B3031" t="str">
        <f>IF(DataBank!F3031="failed",DataBank!B3031,"")</f>
        <v/>
      </c>
      <c r="C3031" t="str">
        <f>IF(DataBank!F3031="failed",DataBank!L3031,"")</f>
        <v/>
      </c>
    </row>
    <row r="3032" spans="1:3" hidden="1" x14ac:dyDescent="0.25">
      <c r="A3032">
        <v>3030</v>
      </c>
      <c r="B3032" t="str">
        <f>IF(DataBank!F3032="failed",DataBank!B3032,"")</f>
        <v/>
      </c>
      <c r="C3032" t="str">
        <f>IF(DataBank!F3032="failed",DataBank!L3032,"")</f>
        <v/>
      </c>
    </row>
    <row r="3033" spans="1:3" hidden="1" x14ac:dyDescent="0.25">
      <c r="A3033">
        <v>3031</v>
      </c>
      <c r="B3033" t="str">
        <f>IF(DataBank!F3033="failed",DataBank!B3033,"")</f>
        <v/>
      </c>
      <c r="C3033" t="str">
        <f>IF(DataBank!F3033="failed",DataBank!L3033,"")</f>
        <v/>
      </c>
    </row>
    <row r="3034" spans="1:3" hidden="1" x14ac:dyDescent="0.25">
      <c r="A3034">
        <v>3032</v>
      </c>
      <c r="B3034" t="str">
        <f>IF(DataBank!F3034="failed",DataBank!B3034,"")</f>
        <v/>
      </c>
      <c r="C3034" t="str">
        <f>IF(DataBank!F3034="failed",DataBank!L3034,"")</f>
        <v/>
      </c>
    </row>
    <row r="3035" spans="1:3" hidden="1" x14ac:dyDescent="0.25">
      <c r="A3035">
        <v>3033</v>
      </c>
      <c r="B3035" t="str">
        <f>IF(DataBank!F3035="failed",DataBank!B3035,"")</f>
        <v/>
      </c>
      <c r="C3035" t="str">
        <f>IF(DataBank!F3035="failed",DataBank!L3035,"")</f>
        <v/>
      </c>
    </row>
    <row r="3036" spans="1:3" hidden="1" x14ac:dyDescent="0.25">
      <c r="A3036">
        <v>3034</v>
      </c>
      <c r="B3036" t="str">
        <f>IF(DataBank!F3036="failed",DataBank!B3036,"")</f>
        <v/>
      </c>
      <c r="C3036" t="str">
        <f>IF(DataBank!F3036="failed",DataBank!L3036,"")</f>
        <v/>
      </c>
    </row>
    <row r="3037" spans="1:3" hidden="1" x14ac:dyDescent="0.25">
      <c r="A3037">
        <v>3035</v>
      </c>
      <c r="B3037" t="str">
        <f>IF(DataBank!F3037="failed",DataBank!B3037,"")</f>
        <v/>
      </c>
      <c r="C3037" t="str">
        <f>IF(DataBank!F3037="failed",DataBank!L3037,"")</f>
        <v/>
      </c>
    </row>
    <row r="3038" spans="1:3" hidden="1" x14ac:dyDescent="0.25">
      <c r="A3038">
        <v>3036</v>
      </c>
      <c r="B3038" t="str">
        <f>IF(DataBank!F3038="failed",DataBank!B3038,"")</f>
        <v/>
      </c>
      <c r="C3038" t="str">
        <f>IF(DataBank!F3038="failed",DataBank!L3038,"")</f>
        <v/>
      </c>
    </row>
    <row r="3039" spans="1:3" hidden="1" x14ac:dyDescent="0.25">
      <c r="A3039">
        <v>3037</v>
      </c>
      <c r="B3039" t="str">
        <f>IF(DataBank!F3039="failed",DataBank!B3039,"")</f>
        <v/>
      </c>
      <c r="C3039" t="str">
        <f>IF(DataBank!F3039="failed",DataBank!L3039,"")</f>
        <v/>
      </c>
    </row>
    <row r="3040" spans="1:3" hidden="1" x14ac:dyDescent="0.25">
      <c r="A3040">
        <v>3038</v>
      </c>
      <c r="B3040" t="str">
        <f>IF(DataBank!F3040="failed",DataBank!B3040,"")</f>
        <v/>
      </c>
      <c r="C3040" t="str">
        <f>IF(DataBank!F3040="failed",DataBank!L3040,"")</f>
        <v/>
      </c>
    </row>
    <row r="3041" spans="1:3" hidden="1" x14ac:dyDescent="0.25">
      <c r="A3041">
        <v>3039</v>
      </c>
      <c r="B3041" t="str">
        <f>IF(DataBank!F3041="failed",DataBank!B3041,"")</f>
        <v/>
      </c>
      <c r="C3041" t="str">
        <f>IF(DataBank!F3041="failed",DataBank!L3041,"")</f>
        <v/>
      </c>
    </row>
    <row r="3042" spans="1:3" hidden="1" x14ac:dyDescent="0.25">
      <c r="A3042">
        <v>3040</v>
      </c>
      <c r="B3042" t="str">
        <f>IF(DataBank!F3042="failed",DataBank!B3042,"")</f>
        <v/>
      </c>
      <c r="C3042" t="str">
        <f>IF(DataBank!F3042="failed",DataBank!L3042,"")</f>
        <v/>
      </c>
    </row>
    <row r="3043" spans="1:3" hidden="1" x14ac:dyDescent="0.25">
      <c r="A3043">
        <v>3041</v>
      </c>
      <c r="B3043" t="str">
        <f>IF(DataBank!F3043="failed",DataBank!B3043,"")</f>
        <v/>
      </c>
      <c r="C3043" t="str">
        <f>IF(DataBank!F3043="failed",DataBank!L3043,"")</f>
        <v/>
      </c>
    </row>
    <row r="3044" spans="1:3" hidden="1" x14ac:dyDescent="0.25">
      <c r="A3044">
        <v>3042</v>
      </c>
      <c r="B3044" t="str">
        <f>IF(DataBank!F3044="failed",DataBank!B3044,"")</f>
        <v/>
      </c>
      <c r="C3044" t="str">
        <f>IF(DataBank!F3044="failed",DataBank!L3044,"")</f>
        <v/>
      </c>
    </row>
    <row r="3045" spans="1:3" hidden="1" x14ac:dyDescent="0.25">
      <c r="A3045">
        <v>3043</v>
      </c>
      <c r="B3045" t="str">
        <f>IF(DataBank!F3045="failed",DataBank!B3045,"")</f>
        <v/>
      </c>
      <c r="C3045" t="str">
        <f>IF(DataBank!F3045="failed",DataBank!L3045,"")</f>
        <v/>
      </c>
    </row>
    <row r="3046" spans="1:3" hidden="1" x14ac:dyDescent="0.25">
      <c r="A3046">
        <v>3044</v>
      </c>
      <c r="B3046" t="str">
        <f>IF(DataBank!F3046="failed",DataBank!B3046,"")</f>
        <v/>
      </c>
      <c r="C3046" t="str">
        <f>IF(DataBank!F3046="failed",DataBank!L3046,"")</f>
        <v/>
      </c>
    </row>
    <row r="3047" spans="1:3" hidden="1" x14ac:dyDescent="0.25">
      <c r="A3047">
        <v>3045</v>
      </c>
      <c r="B3047" t="str">
        <f>IF(DataBank!F3047="failed",DataBank!B3047,"")</f>
        <v/>
      </c>
      <c r="C3047" t="str">
        <f>IF(DataBank!F3047="failed",DataBank!L3047,"")</f>
        <v/>
      </c>
    </row>
    <row r="3048" spans="1:3" hidden="1" x14ac:dyDescent="0.25">
      <c r="A3048">
        <v>3046</v>
      </c>
      <c r="B3048" t="str">
        <f>IF(DataBank!F3048="failed",DataBank!B3048,"")</f>
        <v/>
      </c>
      <c r="C3048" t="str">
        <f>IF(DataBank!F3048="failed",DataBank!L3048,"")</f>
        <v/>
      </c>
    </row>
    <row r="3049" spans="1:3" hidden="1" x14ac:dyDescent="0.25">
      <c r="A3049">
        <v>3047</v>
      </c>
      <c r="B3049" t="str">
        <f>IF(DataBank!F3049="failed",DataBank!B3049,"")</f>
        <v/>
      </c>
      <c r="C3049" t="str">
        <f>IF(DataBank!F3049="failed",DataBank!L3049,"")</f>
        <v/>
      </c>
    </row>
    <row r="3050" spans="1:3" hidden="1" x14ac:dyDescent="0.25">
      <c r="A3050">
        <v>3048</v>
      </c>
      <c r="B3050" t="str">
        <f>IF(DataBank!F3050="failed",DataBank!B3050,"")</f>
        <v/>
      </c>
      <c r="C3050" t="str">
        <f>IF(DataBank!F3050="failed",DataBank!L3050,"")</f>
        <v/>
      </c>
    </row>
    <row r="3051" spans="1:3" hidden="1" x14ac:dyDescent="0.25">
      <c r="A3051">
        <v>3049</v>
      </c>
      <c r="B3051" t="str">
        <f>IF(DataBank!F3051="failed",DataBank!B3051,"")</f>
        <v/>
      </c>
      <c r="C3051" t="str">
        <f>IF(DataBank!F3051="failed",DataBank!L3051,"")</f>
        <v/>
      </c>
    </row>
    <row r="3052" spans="1:3" hidden="1" x14ac:dyDescent="0.25">
      <c r="A3052">
        <v>3050</v>
      </c>
      <c r="B3052" t="str">
        <f>IF(DataBank!F3052="failed",DataBank!B3052,"")</f>
        <v/>
      </c>
      <c r="C3052" t="str">
        <f>IF(DataBank!F3052="failed",DataBank!L3052,"")</f>
        <v/>
      </c>
    </row>
    <row r="3053" spans="1:3" x14ac:dyDescent="0.25">
      <c r="A3053">
        <v>3051</v>
      </c>
      <c r="B3053" t="str">
        <f>IF(DataBank!F3053="failed",DataBank!B3053,"")</f>
        <v>Jon Udry's ABC Tour</v>
      </c>
      <c r="C3053">
        <f>IF(DataBank!F3053="failed",DataBank!L3053,"")</f>
        <v>35</v>
      </c>
    </row>
    <row r="3054" spans="1:3" x14ac:dyDescent="0.25">
      <c r="A3054">
        <v>3052</v>
      </c>
      <c r="B3054" t="str">
        <f>IF(DataBank!F3054="failed",DataBank!B3054,"")</f>
        <v>Funding for a new theater facility in Walker Minnesota</v>
      </c>
      <c r="C3054">
        <f>IF(DataBank!F3054="failed",DataBank!L3054,"")</f>
        <v>2</v>
      </c>
    </row>
    <row r="3055" spans="1:3" x14ac:dyDescent="0.25">
      <c r="A3055">
        <v>3053</v>
      </c>
      <c r="B3055" t="str">
        <f>IF(DataBank!F3055="failed",DataBank!B3055,"")</f>
        <v>Showroom</v>
      </c>
      <c r="C3055">
        <f>IF(DataBank!F3055="failed",DataBank!L3055,"")</f>
        <v>3</v>
      </c>
    </row>
    <row r="3056" spans="1:3" x14ac:dyDescent="0.25">
      <c r="A3056">
        <v>3054</v>
      </c>
      <c r="B3056" t="str">
        <f>IF(DataBank!F3056="failed",DataBank!B3056,"")</f>
        <v>Shady Slaughters Productions Haunted attraction</v>
      </c>
      <c r="C3056">
        <f>IF(DataBank!F3056="failed",DataBank!L3056,"")</f>
        <v>0</v>
      </c>
    </row>
    <row r="3057" spans="1:3" x14ac:dyDescent="0.25">
      <c r="A3057">
        <v>3055</v>
      </c>
      <c r="B3057" t="str">
        <f>IF(DataBank!F3057="failed",DataBank!B3057,"")</f>
        <v>Bungers surfing Museum</v>
      </c>
      <c r="C3057">
        <f>IF(DataBank!F3057="failed",DataBank!L3057,"")</f>
        <v>1</v>
      </c>
    </row>
    <row r="3058" spans="1:3" x14ac:dyDescent="0.25">
      <c r="A3058">
        <v>3056</v>
      </c>
      <c r="B3058" t="str">
        <f>IF(DataBank!F3058="failed",DataBank!B3058,"")</f>
        <v>Palace Flophouse Theater</v>
      </c>
      <c r="C3058">
        <f>IF(DataBank!F3058="failed",DataBank!L3058,"")</f>
        <v>0</v>
      </c>
    </row>
    <row r="3059" spans="1:3" x14ac:dyDescent="0.25">
      <c r="A3059">
        <v>3057</v>
      </c>
      <c r="B3059" t="str">
        <f>IF(DataBank!F3059="failed",DataBank!B3059,"")</f>
        <v>1 World Educational Theme Parks</v>
      </c>
      <c r="C3059">
        <f>IF(DataBank!F3059="failed",DataBank!L3059,"")</f>
        <v>0</v>
      </c>
    </row>
    <row r="3060" spans="1:3" x14ac:dyDescent="0.25">
      <c r="A3060">
        <v>3058</v>
      </c>
      <c r="B3060" t="str">
        <f>IF(DataBank!F3060="failed",DataBank!B3060,"")</f>
        <v>OPEN THE OLD "RIGON" THEATER</v>
      </c>
      <c r="C3060">
        <f>IF(DataBank!F3060="failed",DataBank!L3060,"")</f>
        <v>3</v>
      </c>
    </row>
    <row r="3061" spans="1:3" x14ac:dyDescent="0.25">
      <c r="A3061">
        <v>3059</v>
      </c>
      <c r="B3061" t="str">
        <f>IF(DataBank!F3061="failed",DataBank!B3061,"")</f>
        <v>Let There Be Light! (and you get to name a ghost too!)</v>
      </c>
      <c r="C3061">
        <f>IF(DataBank!F3061="failed",DataBank!L3061,"")</f>
        <v>11</v>
      </c>
    </row>
    <row r="3062" spans="1:3" x14ac:dyDescent="0.25">
      <c r="A3062">
        <v>3060</v>
      </c>
      <c r="B3062" t="str">
        <f>IF(DataBank!F3062="failed",DataBank!B3062,"")</f>
        <v>Save the Roxy Theatre in Bremerton WA</v>
      </c>
      <c r="C3062">
        <f>IF(DataBank!F3062="failed",DataBank!L3062,"")</f>
        <v>6</v>
      </c>
    </row>
    <row r="3063" spans="1:3" x14ac:dyDescent="0.25">
      <c r="A3063">
        <v>3061</v>
      </c>
      <c r="B3063" t="str">
        <f>IF(DataBank!F3063="failed",DataBank!B3063,"")</f>
        <v>Help Save Parkway Cinemas!</v>
      </c>
      <c r="C3063">
        <f>IF(DataBank!F3063="failed",DataBank!L3063,"")</f>
        <v>0</v>
      </c>
    </row>
    <row r="3064" spans="1:3" x14ac:dyDescent="0.25">
      <c r="A3064">
        <v>3062</v>
      </c>
      <c r="B3064" t="str">
        <f>IF(DataBank!F3064="failed",DataBank!B3064,"")</f>
        <v>The Comedy Catch Relocation to the Choo Choo</v>
      </c>
      <c r="C3064">
        <f>IF(DataBank!F3064="failed",DataBank!L3064,"")</f>
        <v>67</v>
      </c>
    </row>
    <row r="3065" spans="1:3" x14ac:dyDescent="0.25">
      <c r="A3065">
        <v>3063</v>
      </c>
      <c r="B3065" t="str">
        <f>IF(DataBank!F3065="failed",DataBank!B3065,"")</f>
        <v>Spec Haus</v>
      </c>
      <c r="C3065">
        <f>IF(DataBank!F3065="failed",DataBank!L3065,"")</f>
        <v>23</v>
      </c>
    </row>
    <row r="3066" spans="1:3" x14ac:dyDescent="0.25">
      <c r="A3066">
        <v>3064</v>
      </c>
      <c r="B3066" t="str">
        <f>IF(DataBank!F3066="failed",DataBank!B3066,"")</f>
        <v>Kickstart the Crossroads Community</v>
      </c>
      <c r="C3066">
        <f>IF(DataBank!F3066="failed",DataBank!L3066,"")</f>
        <v>72</v>
      </c>
    </row>
    <row r="3067" spans="1:3" x14ac:dyDescent="0.25">
      <c r="A3067">
        <v>3065</v>
      </c>
      <c r="B3067" t="str">
        <f>IF(DataBank!F3067="failed",DataBank!B3067,"")</f>
        <v>The Castle Project</v>
      </c>
      <c r="C3067">
        <f>IF(DataBank!F3067="failed",DataBank!L3067,"")</f>
        <v>2</v>
      </c>
    </row>
    <row r="3068" spans="1:3" x14ac:dyDescent="0.25">
      <c r="A3068">
        <v>3066</v>
      </c>
      <c r="B3068" t="str">
        <f>IF(DataBank!F3068="failed",DataBank!B3068,"")</f>
        <v>Gold Coast Wake Park</v>
      </c>
      <c r="C3068">
        <f>IF(DataBank!F3068="failed",DataBank!L3068,"")</f>
        <v>15</v>
      </c>
    </row>
    <row r="3069" spans="1:3" x14ac:dyDescent="0.25">
      <c r="A3069">
        <v>3067</v>
      </c>
      <c r="B3069" t="str">
        <f>IF(DataBank!F3069="failed",DataBank!B3069,"")</f>
        <v>Fabulous Foyer - where? At the Court Theatre in Christchurch</v>
      </c>
      <c r="C3069">
        <f>IF(DataBank!F3069="failed",DataBank!L3069,"")</f>
        <v>1</v>
      </c>
    </row>
    <row r="3070" spans="1:3" x14ac:dyDescent="0.25">
      <c r="A3070">
        <v>3068</v>
      </c>
      <c r="B3070" t="str">
        <f>IF(DataBank!F3070="failed",DataBank!B3070,"")</f>
        <v>Theaters in the Loop - Hearing Loop Installation Project</v>
      </c>
      <c r="C3070">
        <f>IF(DataBank!F3070="failed",DataBank!L3070,"")</f>
        <v>2</v>
      </c>
    </row>
    <row r="3071" spans="1:3" x14ac:dyDescent="0.25">
      <c r="A3071">
        <v>3069</v>
      </c>
      <c r="B3071" t="str">
        <f>IF(DataBank!F3071="failed",DataBank!B3071,"")</f>
        <v>"Seven Zero Eight STL" Burlesque, Restaurant, Pub and More!</v>
      </c>
      <c r="C3071">
        <f>IF(DataBank!F3071="failed",DataBank!L3071,"")</f>
        <v>7</v>
      </c>
    </row>
    <row r="3072" spans="1:3" x14ac:dyDescent="0.25">
      <c r="A3072">
        <v>3070</v>
      </c>
      <c r="B3072" t="str">
        <f>IF(DataBank!F3072="failed",DataBank!B3072,"")</f>
        <v>Purpose Built Liverpool Comedy Club, Restaurant &amp; Bar</v>
      </c>
      <c r="C3072">
        <f>IF(DataBank!F3072="failed",DataBank!L3072,"")</f>
        <v>16</v>
      </c>
    </row>
    <row r="3073" spans="1:3" x14ac:dyDescent="0.25">
      <c r="A3073">
        <v>3071</v>
      </c>
      <c r="B3073" t="str">
        <f>IF(DataBank!F3073="failed",DataBank!B3073,"")</f>
        <v>The Echo Theatre 2015</v>
      </c>
      <c r="C3073">
        <f>IF(DataBank!F3073="failed",DataBank!L3073,"")</f>
        <v>117</v>
      </c>
    </row>
    <row r="3074" spans="1:3" x14ac:dyDescent="0.25">
      <c r="A3074">
        <v>3072</v>
      </c>
      <c r="B3074" t="str">
        <f>IF(DataBank!F3074="failed",DataBank!B3074,"")</f>
        <v>Crosswalk Theatre - Starting Capital</v>
      </c>
      <c r="C3074">
        <f>IF(DataBank!F3074="failed",DataBank!L3074,"")</f>
        <v>2</v>
      </c>
    </row>
    <row r="3075" spans="1:3" x14ac:dyDescent="0.25">
      <c r="A3075">
        <v>3073</v>
      </c>
      <c r="B3075" t="str">
        <f>IF(DataBank!F3075="failed",DataBank!B3075,"")</f>
        <v>Performing and Visual Arts Center, Rochester, NY</v>
      </c>
      <c r="C3075">
        <f>IF(DataBank!F3075="failed",DataBank!L3075,"")</f>
        <v>7</v>
      </c>
    </row>
    <row r="3076" spans="1:3" x14ac:dyDescent="0.25">
      <c r="A3076">
        <v>3074</v>
      </c>
      <c r="B3076" t="str">
        <f>IF(DataBank!F3076="failed",DataBank!B3076,"")</f>
        <v>ThÃ©Ã¢tre d'automates "culture de vie"</v>
      </c>
      <c r="C3076">
        <f>IF(DataBank!F3076="failed",DataBank!L3076,"")</f>
        <v>3</v>
      </c>
    </row>
    <row r="3077" spans="1:3" x14ac:dyDescent="0.25">
      <c r="A3077">
        <v>3075</v>
      </c>
      <c r="B3077" t="str">
        <f>IF(DataBank!F3077="failed",DataBank!B3077,"")</f>
        <v>The Little MAGIC Theatre</v>
      </c>
      <c r="C3077">
        <f>IF(DataBank!F3077="failed",DataBank!L3077,"")</f>
        <v>20</v>
      </c>
    </row>
    <row r="3078" spans="1:3" x14ac:dyDescent="0.25">
      <c r="A3078">
        <v>3076</v>
      </c>
      <c r="B3078" t="str">
        <f>IF(DataBank!F3078="failed",DataBank!B3078,"")</f>
        <v>10,000 Hours</v>
      </c>
      <c r="C3078">
        <f>IF(DataBank!F3078="failed",DataBank!L3078,"")</f>
        <v>50</v>
      </c>
    </row>
    <row r="3079" spans="1:3" x14ac:dyDescent="0.25">
      <c r="A3079">
        <v>3077</v>
      </c>
      <c r="B3079" t="str">
        <f>IF(DataBank!F3079="failed",DataBank!B3079,"")</f>
        <v>Brothers in Arms Building Better Lives Workshop For Men</v>
      </c>
      <c r="C3079">
        <f>IF(DataBank!F3079="failed",DataBank!L3079,"")</f>
        <v>2</v>
      </c>
    </row>
    <row r="3080" spans="1:3" x14ac:dyDescent="0.25">
      <c r="A3080">
        <v>3078</v>
      </c>
      <c r="B3080" t="str">
        <f>IF(DataBank!F3080="failed",DataBank!B3080,"")</f>
        <v>Make The Historic Dungeness Schoolhouse Stage ADA Accessible</v>
      </c>
      <c r="C3080">
        <f>IF(DataBank!F3080="failed",DataBank!L3080,"")</f>
        <v>3</v>
      </c>
    </row>
    <row r="3081" spans="1:3" x14ac:dyDescent="0.25">
      <c r="A3081">
        <v>3079</v>
      </c>
      <c r="B3081" t="str">
        <f>IF(DataBank!F3081="failed",DataBank!B3081,"")</f>
        <v>Join us in creating a new Hell on Earth!</v>
      </c>
      <c r="C3081">
        <f>IF(DataBank!F3081="failed",DataBank!L3081,"")</f>
        <v>27</v>
      </c>
    </row>
    <row r="3082" spans="1:3" x14ac:dyDescent="0.25">
      <c r="A3082">
        <v>3080</v>
      </c>
      <c r="B3082" t="str">
        <f>IF(DataBank!F3082="failed",DataBank!B3082,"")</f>
        <v>Global Community Theater One.</v>
      </c>
      <c r="C3082">
        <f>IF(DataBank!F3082="failed",DataBank!L3082,"")</f>
        <v>7</v>
      </c>
    </row>
    <row r="3083" spans="1:3" x14ac:dyDescent="0.25">
      <c r="A3083">
        <v>3081</v>
      </c>
      <c r="B3083" t="str">
        <f>IF(DataBank!F3083="failed",DataBank!B3083,"")</f>
        <v>Help! World Tour ~ A Theatrical Revival of Hope</v>
      </c>
      <c r="C3083">
        <f>IF(DataBank!F3083="failed",DataBank!L3083,"")</f>
        <v>5</v>
      </c>
    </row>
    <row r="3084" spans="1:3" x14ac:dyDescent="0.25">
      <c r="A3084">
        <v>3082</v>
      </c>
      <c r="B3084" t="str">
        <f>IF(DataBank!F3084="failed",DataBank!B3084,"")</f>
        <v>Magical Workshop, Magic/Hobby Store</v>
      </c>
      <c r="C3084">
        <f>IF(DataBank!F3084="failed",DataBank!L3084,"")</f>
        <v>0</v>
      </c>
    </row>
    <row r="3085" spans="1:3" x14ac:dyDescent="0.25">
      <c r="A3085">
        <v>3083</v>
      </c>
      <c r="B3085" t="str">
        <f>IF(DataBank!F3085="failed",DataBank!B3085,"")</f>
        <v>Crystal City Haunted Undergound</v>
      </c>
      <c r="C3085">
        <f>IF(DataBank!F3085="failed",DataBank!L3085,"")</f>
        <v>3</v>
      </c>
    </row>
    <row r="3086" spans="1:3" x14ac:dyDescent="0.25">
      <c r="A3086">
        <v>3084</v>
      </c>
      <c r="B3086" t="str">
        <f>IF(DataBank!F3086="failed",DataBank!B3086,"")</f>
        <v>URGENT: Help Us Replace Our Ramp!</v>
      </c>
      <c r="C3086">
        <f>IF(DataBank!F3086="failed",DataBank!L3086,"")</f>
        <v>6</v>
      </c>
    </row>
    <row r="3087" spans="1:3" x14ac:dyDescent="0.25">
      <c r="A3087">
        <v>3085</v>
      </c>
      <c r="B3087" t="str">
        <f>IF(DataBank!F3087="failed",DataBank!B3087,"")</f>
        <v>Paper Tank Theater Music Madness Party</v>
      </c>
      <c r="C3087">
        <f>IF(DataBank!F3087="failed",DataBank!L3087,"")</f>
        <v>9</v>
      </c>
    </row>
    <row r="3088" spans="1:3" x14ac:dyDescent="0.25">
      <c r="A3088">
        <v>3086</v>
      </c>
      <c r="B3088" t="str">
        <f>IF(DataBank!F3088="failed",DataBank!B3088,"")</f>
        <v>"Un parco di Risate" - open air theatre to save TKC</v>
      </c>
      <c r="C3088">
        <f>IF(DataBank!F3088="failed",DataBank!L3088,"")</f>
        <v>3</v>
      </c>
    </row>
    <row r="3089" spans="1:3" x14ac:dyDescent="0.25">
      <c r="A3089">
        <v>3087</v>
      </c>
      <c r="B3089" t="str">
        <f>IF(DataBank!F3089="failed",DataBank!B3089,"")</f>
        <v>Read/Rehearse/Workshop Plays at Austin Playwrights Studio</v>
      </c>
      <c r="C3089">
        <f>IF(DataBank!F3089="failed",DataBank!L3089,"")</f>
        <v>2</v>
      </c>
    </row>
    <row r="3090" spans="1:3" x14ac:dyDescent="0.25">
      <c r="A3090">
        <v>3088</v>
      </c>
      <c r="B3090" t="str">
        <f>IF(DataBank!F3090="failed",DataBank!B3090,"")</f>
        <v>Destination Small Town "Visitor Center" To The Midwest</v>
      </c>
      <c r="C3090">
        <f>IF(DataBank!F3090="failed",DataBank!L3090,"")</f>
        <v>3</v>
      </c>
    </row>
    <row r="3091" spans="1:3" x14ac:dyDescent="0.25">
      <c r="A3091">
        <v>3089</v>
      </c>
      <c r="B3091" t="str">
        <f>IF(DataBank!F3091="failed",DataBank!B3091,"")</f>
        <v>The ClubHouse: A Community-Focused Sports &amp; Culture Space</v>
      </c>
      <c r="C3091">
        <f>IF(DataBank!F3091="failed",DataBank!L3091,"")</f>
        <v>45</v>
      </c>
    </row>
    <row r="3092" spans="1:3" x14ac:dyDescent="0.25">
      <c r="A3092">
        <v>3090</v>
      </c>
      <c r="B3092" t="str">
        <f>IF(DataBank!F3092="failed",DataBank!B3092,"")</f>
        <v>Save the Stage</v>
      </c>
      <c r="C3092">
        <f>IF(DataBank!F3092="failed",DataBank!L3092,"")</f>
        <v>9</v>
      </c>
    </row>
    <row r="3093" spans="1:3" x14ac:dyDescent="0.25">
      <c r="A3093">
        <v>3091</v>
      </c>
      <c r="B3093" t="str">
        <f>IF(DataBank!F3093="failed",DataBank!B3093,"")</f>
        <v>Bustduck Theatre</v>
      </c>
      <c r="C3093">
        <f>IF(DataBank!F3093="failed",DataBank!L3093,"")</f>
        <v>9</v>
      </c>
    </row>
    <row r="3094" spans="1:3" x14ac:dyDescent="0.25">
      <c r="A3094">
        <v>3092</v>
      </c>
      <c r="B3094" t="str">
        <f>IF(DataBank!F3094="failed",DataBank!B3094,"")</f>
        <v>A home for the arts on the Upper East Side/Yorkville</v>
      </c>
      <c r="C3094">
        <f>IF(DataBank!F3094="failed",DataBank!L3094,"")</f>
        <v>21</v>
      </c>
    </row>
    <row r="3095" spans="1:3" x14ac:dyDescent="0.25">
      <c r="A3095">
        <v>3093</v>
      </c>
      <c r="B3095" t="str">
        <f>IF(DataBank!F3095="failed",DataBank!B3095,"")</f>
        <v>Theatre of the Black Butterfly's POOL (NO WATER)</v>
      </c>
      <c r="C3095">
        <f>IF(DataBank!F3095="failed",DataBank!L3095,"")</f>
        <v>17</v>
      </c>
    </row>
    <row r="3096" spans="1:3" x14ac:dyDescent="0.25">
      <c r="A3096">
        <v>3094</v>
      </c>
      <c r="B3096" t="str">
        <f>IF(DataBank!F3096="failed",DataBank!B3096,"")</f>
        <v>Nothing Up My Sleeves Tour: Summer 2016</v>
      </c>
      <c r="C3096">
        <f>IF(DataBank!F3096="failed",DataBank!L3096,"")</f>
        <v>1</v>
      </c>
    </row>
    <row r="3097" spans="1:3" x14ac:dyDescent="0.25">
      <c r="A3097">
        <v>3095</v>
      </c>
      <c r="B3097" t="str">
        <f>IF(DataBank!F3097="failed",DataBank!B3097,"")</f>
        <v>The Old Howard Theatre Company</v>
      </c>
      <c r="C3097">
        <f>IF(DataBank!F3097="failed",DataBank!L3097,"")</f>
        <v>1</v>
      </c>
    </row>
    <row r="3098" spans="1:3" x14ac:dyDescent="0.25">
      <c r="A3098">
        <v>3096</v>
      </c>
      <c r="B3098" t="str">
        <f>IF(DataBank!F3098="failed",DataBank!B3098,"")</f>
        <v>LaPorte Institute for Dramatic and Creative Arts</v>
      </c>
      <c r="C3098">
        <f>IF(DataBank!F3098="failed",DataBank!L3098,"")</f>
        <v>14</v>
      </c>
    </row>
    <row r="3099" spans="1:3" x14ac:dyDescent="0.25">
      <c r="A3099">
        <v>3097</v>
      </c>
      <c r="B3099" t="str">
        <f>IF(DataBank!F3099="failed",DataBank!B3099,"")</f>
        <v>Help launch The Bunker: London's newest Off-West End theatre</v>
      </c>
      <c r="C3099">
        <f>IF(DataBank!F3099="failed",DataBank!L3099,"")</f>
        <v>42</v>
      </c>
    </row>
    <row r="3100" spans="1:3" x14ac:dyDescent="0.25">
      <c r="A3100">
        <v>3098</v>
      </c>
      <c r="B3100" t="str">
        <f>IF(DataBank!F3100="failed",DataBank!B3100,"")</f>
        <v>The Enchanted Cottage</v>
      </c>
      <c r="C3100">
        <f>IF(DataBank!F3100="failed",DataBank!L3100,"")</f>
        <v>27</v>
      </c>
    </row>
    <row r="3101" spans="1:3" x14ac:dyDescent="0.25">
      <c r="A3101">
        <v>3099</v>
      </c>
      <c r="B3101" t="str">
        <f>IF(DataBank!F3101="failed",DataBank!B3101,"")</f>
        <v>Screening for Unapologetically Black the Movie</v>
      </c>
      <c r="C3101">
        <f>IF(DataBank!F3101="failed",DataBank!L3101,"")</f>
        <v>5</v>
      </c>
    </row>
    <row r="3102" spans="1:3" x14ac:dyDescent="0.25">
      <c r="A3102">
        <v>3100</v>
      </c>
      <c r="B3102" t="str">
        <f>IF(DataBank!F3102="failed",DataBank!B3102,"")</f>
        <v>Build Our Ampitheater - Build Franklin County, MO!</v>
      </c>
      <c r="C3102">
        <f>IF(DataBank!F3102="failed",DataBank!L3102,"")</f>
        <v>13</v>
      </c>
    </row>
    <row r="3103" spans="1:3" x14ac:dyDescent="0.25">
      <c r="A3103">
        <v>3101</v>
      </c>
      <c r="B3103" t="str">
        <f>IF(DataBank!F3103="failed",DataBank!B3103,"")</f>
        <v>Mots Ã‰crits</v>
      </c>
      <c r="C3103">
        <f>IF(DataBank!F3103="failed",DataBank!L3103,"")</f>
        <v>12</v>
      </c>
    </row>
    <row r="3104" spans="1:3" x14ac:dyDescent="0.25">
      <c r="A3104">
        <v>3102</v>
      </c>
      <c r="B3104" t="str">
        <f>IF(DataBank!F3104="failed",DataBank!B3104,"")</f>
        <v>Theatre Bath Bus</v>
      </c>
      <c r="C3104">
        <f>IF(DataBank!F3104="failed",DataBank!L3104,"")</f>
        <v>90</v>
      </c>
    </row>
    <row r="3105" spans="1:3" x14ac:dyDescent="0.25">
      <c r="A3105">
        <v>3103</v>
      </c>
      <c r="B3105" t="str">
        <f>IF(DataBank!F3105="failed",DataBank!B3105,"")</f>
        <v>Professional Venue for local artists!!</v>
      </c>
      <c r="C3105">
        <f>IF(DataBank!F3105="failed",DataBank!L3105,"")</f>
        <v>2</v>
      </c>
    </row>
    <row r="3106" spans="1:3" x14ac:dyDescent="0.25">
      <c r="A3106">
        <v>3104</v>
      </c>
      <c r="B3106" t="str">
        <f>IF(DataBank!F3106="failed",DataBank!B3106,"")</f>
        <v>CQ EAP Performing Arts 'THE LOFT'</v>
      </c>
      <c r="C3106">
        <f>IF(DataBank!F3106="failed",DataBank!L3106,"")</f>
        <v>5</v>
      </c>
    </row>
    <row r="3107" spans="1:3" x14ac:dyDescent="0.25">
      <c r="A3107">
        <v>3105</v>
      </c>
      <c r="B3107" t="str">
        <f>IF(DataBank!F3107="failed",DataBank!B3107,"")</f>
        <v>Paddock School Theater Improvement</v>
      </c>
      <c r="C3107">
        <f>IF(DataBank!F3107="failed",DataBank!L3107,"")</f>
        <v>31</v>
      </c>
    </row>
    <row r="3108" spans="1:3" x14ac:dyDescent="0.25">
      <c r="A3108">
        <v>3106</v>
      </c>
      <c r="B3108" t="str">
        <f>IF(DataBank!F3108="failed",DataBank!B3108,"")</f>
        <v>Wild Men at the Bristol Cathedral</v>
      </c>
      <c r="C3108">
        <f>IF(DataBank!F3108="failed",DataBank!L3108,"")</f>
        <v>4</v>
      </c>
    </row>
    <row r="3109" spans="1:3" x14ac:dyDescent="0.25">
      <c r="A3109">
        <v>3107</v>
      </c>
      <c r="B3109" t="str">
        <f>IF(DataBank!F3109="failed",DataBank!B3109,"")</f>
        <v>Creating Cabaret</v>
      </c>
      <c r="C3109">
        <f>IF(DataBank!F3109="failed",DataBank!L3109,"")</f>
        <v>29</v>
      </c>
    </row>
    <row r="3110" spans="1:3" x14ac:dyDescent="0.25">
      <c r="A3110">
        <v>3108</v>
      </c>
      <c r="B3110" t="str">
        <f>IF(DataBank!F3110="failed",DataBank!B3110,"")</f>
        <v>Funding a home for our Children's Theater</v>
      </c>
      <c r="C3110">
        <f>IF(DataBank!F3110="failed",DataBank!L3110,"")</f>
        <v>2</v>
      </c>
    </row>
    <row r="3111" spans="1:3" x14ac:dyDescent="0.25">
      <c r="A3111">
        <v>3109</v>
      </c>
      <c r="B3111" t="str">
        <f>IF(DataBank!F3111="failed",DataBank!B3111,"")</f>
        <v>Saving Americana: The Sidney Auto Vue Drive-In needs digital</v>
      </c>
      <c r="C3111">
        <f>IF(DataBank!F3111="failed",DataBank!L3111,"")</f>
        <v>114</v>
      </c>
    </row>
    <row r="3112" spans="1:3" x14ac:dyDescent="0.25">
      <c r="A3112">
        <v>3110</v>
      </c>
      <c r="B3112" t="str">
        <f>IF(DataBank!F3112="failed",DataBank!B3112,"")</f>
        <v>Hip Justice Catmunity Center</v>
      </c>
      <c r="C3112">
        <f>IF(DataBank!F3112="failed",DataBank!L3112,"")</f>
        <v>1</v>
      </c>
    </row>
    <row r="3113" spans="1:3" x14ac:dyDescent="0.25">
      <c r="A3113">
        <v>3111</v>
      </c>
      <c r="B3113" t="str">
        <f>IF(DataBank!F3113="failed",DataBank!B3113,"")</f>
        <v>All Puppet Players Need a Home</v>
      </c>
      <c r="C3113">
        <f>IF(DataBank!F3113="failed",DataBank!L3113,"")</f>
        <v>76</v>
      </c>
    </row>
    <row r="3114" spans="1:3" x14ac:dyDescent="0.25">
      <c r="A3114">
        <v>3112</v>
      </c>
      <c r="B3114" t="str">
        <f>IF(DataBank!F3114="failed",DataBank!B3114,"")</f>
        <v>Kids Zone start up</v>
      </c>
      <c r="C3114">
        <f>IF(DataBank!F3114="failed",DataBank!L3114,"")</f>
        <v>9</v>
      </c>
    </row>
    <row r="3115" spans="1:3" x14ac:dyDescent="0.25">
      <c r="A3115">
        <v>3113</v>
      </c>
      <c r="B3115" t="str">
        <f>IF(DataBank!F3115="failed",DataBank!B3115,"")</f>
        <v>The Shamrock Drafthouse Theater</v>
      </c>
      <c r="C3115">
        <f>IF(DataBank!F3115="failed",DataBank!L3115,"")</f>
        <v>37</v>
      </c>
    </row>
    <row r="3116" spans="1:3" x14ac:dyDescent="0.25">
      <c r="A3116">
        <v>3114</v>
      </c>
      <c r="B3116" t="str">
        <f>IF(DataBank!F3116="failed",DataBank!B3116,"")</f>
        <v>Urban Nightmares - A Scary Adventure in Southwest Oklahoma</v>
      </c>
      <c r="C3116">
        <f>IF(DataBank!F3116="failed",DataBank!L3116,"")</f>
        <v>0</v>
      </c>
    </row>
    <row r="3117" spans="1:3" x14ac:dyDescent="0.25">
      <c r="A3117">
        <v>3115</v>
      </c>
      <c r="B3117" t="str">
        <f>IF(DataBank!F3117="failed",DataBank!B3117,"")</f>
        <v>spoken word pop-up:</v>
      </c>
      <c r="C3117">
        <f>IF(DataBank!F3117="failed",DataBank!L3117,"")</f>
        <v>1</v>
      </c>
    </row>
    <row r="3118" spans="1:3" x14ac:dyDescent="0.25">
      <c r="A3118">
        <v>3116</v>
      </c>
      <c r="B3118" t="str">
        <f>IF(DataBank!F3118="failed",DataBank!B3118,"")</f>
        <v>CoreCon Asylum</v>
      </c>
      <c r="C3118">
        <f>IF(DataBank!F3118="failed",DataBank!L3118,"")</f>
        <v>10</v>
      </c>
    </row>
    <row r="3119" spans="1:3" x14ac:dyDescent="0.25">
      <c r="A3119">
        <v>3117</v>
      </c>
      <c r="B3119" t="str">
        <f>IF(DataBank!F3119="failed",DataBank!B3119,"")</f>
        <v>Cowes and The Sea</v>
      </c>
      <c r="C3119">
        <f>IF(DataBank!F3119="failed",DataBank!L3119,"")</f>
        <v>1</v>
      </c>
    </row>
    <row r="3120" spans="1:3" x14ac:dyDescent="0.25">
      <c r="A3120">
        <v>3118</v>
      </c>
      <c r="B3120" t="str">
        <f>IF(DataBank!F3120="failed",DataBank!B3120,"")</f>
        <v>Garden Eden, theatre, meeting, culture, music, art</v>
      </c>
      <c r="C3120">
        <f>IF(DataBank!F3120="failed",DataBank!L3120,"")</f>
        <v>2</v>
      </c>
    </row>
    <row r="3121" spans="1:3" x14ac:dyDescent="0.25">
      <c r="A3121">
        <v>3119</v>
      </c>
      <c r="B3121" t="str">
        <f>IF(DataBank!F3121="failed",DataBank!B3121,"")</f>
        <v>"Buffalo Info." Directions-Events-Places Of Interest-History</v>
      </c>
      <c r="C3121">
        <f>IF(DataBank!F3121="failed",DataBank!L3121,"")</f>
        <v>1</v>
      </c>
    </row>
    <row r="3122" spans="1:3" x14ac:dyDescent="0.25">
      <c r="A3122">
        <v>3120</v>
      </c>
      <c r="B3122" t="str">
        <f>IF(DataBank!F3122="failed",DataBank!B3122,"")</f>
        <v>Subtropisch zwemparadijs Tropicana</v>
      </c>
      <c r="C3122">
        <f>IF(DataBank!F3122="failed",DataBank!L3122,"")</f>
        <v>10</v>
      </c>
    </row>
    <row r="3123" spans="1:3" hidden="1" x14ac:dyDescent="0.25">
      <c r="A3123">
        <v>3121</v>
      </c>
      <c r="B3123" t="str">
        <f>IF(DataBank!F3123="failed",DataBank!B3123,"")</f>
        <v/>
      </c>
      <c r="C3123" t="str">
        <f>IF(DataBank!F3123="failed",DataBank!L3123,"")</f>
        <v/>
      </c>
    </row>
    <row r="3124" spans="1:3" hidden="1" x14ac:dyDescent="0.25">
      <c r="A3124">
        <v>3122</v>
      </c>
      <c r="B3124" t="str">
        <f>IF(DataBank!F3124="failed",DataBank!B3124,"")</f>
        <v/>
      </c>
      <c r="C3124" t="str">
        <f>IF(DataBank!F3124="failed",DataBank!L3124,"")</f>
        <v/>
      </c>
    </row>
    <row r="3125" spans="1:3" hidden="1" x14ac:dyDescent="0.25">
      <c r="A3125">
        <v>3123</v>
      </c>
      <c r="B3125" t="str">
        <f>IF(DataBank!F3125="failed",DataBank!B3125,"")</f>
        <v/>
      </c>
      <c r="C3125" t="str">
        <f>IF(DataBank!F3125="failed",DataBank!L3125,"")</f>
        <v/>
      </c>
    </row>
    <row r="3126" spans="1:3" hidden="1" x14ac:dyDescent="0.25">
      <c r="A3126">
        <v>3124</v>
      </c>
      <c r="B3126" t="str">
        <f>IF(DataBank!F3126="failed",DataBank!B3126,"")</f>
        <v/>
      </c>
      <c r="C3126" t="str">
        <f>IF(DataBank!F3126="failed",DataBank!L3126,"")</f>
        <v/>
      </c>
    </row>
    <row r="3127" spans="1:3" hidden="1" x14ac:dyDescent="0.25">
      <c r="A3127">
        <v>3125</v>
      </c>
      <c r="B3127" t="str">
        <f>IF(DataBank!F3127="failed",DataBank!B3127,"")</f>
        <v/>
      </c>
      <c r="C3127" t="str">
        <f>IF(DataBank!F3127="failed",DataBank!L3127,"")</f>
        <v/>
      </c>
    </row>
    <row r="3128" spans="1:3" hidden="1" x14ac:dyDescent="0.25">
      <c r="A3128">
        <v>3126</v>
      </c>
      <c r="B3128" t="str">
        <f>IF(DataBank!F3128="failed",DataBank!B3128,"")</f>
        <v/>
      </c>
      <c r="C3128" t="str">
        <f>IF(DataBank!F3128="failed",DataBank!L3128,"")</f>
        <v/>
      </c>
    </row>
    <row r="3129" spans="1:3" hidden="1" x14ac:dyDescent="0.25">
      <c r="A3129">
        <v>3127</v>
      </c>
      <c r="B3129" t="str">
        <f>IF(DataBank!F3129="failed",DataBank!B3129,"")</f>
        <v/>
      </c>
      <c r="C3129" t="str">
        <f>IF(DataBank!F3129="failed",DataBank!L3129,"")</f>
        <v/>
      </c>
    </row>
    <row r="3130" spans="1:3" hidden="1" x14ac:dyDescent="0.25">
      <c r="A3130">
        <v>3128</v>
      </c>
      <c r="B3130" t="str">
        <f>IF(DataBank!F3130="failed",DataBank!B3130,"")</f>
        <v/>
      </c>
      <c r="C3130" t="str">
        <f>IF(DataBank!F3130="failed",DataBank!L3130,"")</f>
        <v/>
      </c>
    </row>
    <row r="3131" spans="1:3" hidden="1" x14ac:dyDescent="0.25">
      <c r="A3131">
        <v>3129</v>
      </c>
      <c r="B3131" t="str">
        <f>IF(DataBank!F3131="failed",DataBank!B3131,"")</f>
        <v/>
      </c>
      <c r="C3131" t="str">
        <f>IF(DataBank!F3131="failed",DataBank!L3131,"")</f>
        <v/>
      </c>
    </row>
    <row r="3132" spans="1:3" hidden="1" x14ac:dyDescent="0.25">
      <c r="A3132">
        <v>3130</v>
      </c>
      <c r="B3132" t="str">
        <f>IF(DataBank!F3132="failed",DataBank!B3132,"")</f>
        <v/>
      </c>
      <c r="C3132" t="str">
        <f>IF(DataBank!F3132="failed",DataBank!L3132,"")</f>
        <v/>
      </c>
    </row>
    <row r="3133" spans="1:3" hidden="1" x14ac:dyDescent="0.25">
      <c r="A3133">
        <v>3131</v>
      </c>
      <c r="B3133" t="str">
        <f>IF(DataBank!F3133="failed",DataBank!B3133,"")</f>
        <v/>
      </c>
      <c r="C3133" t="str">
        <f>IF(DataBank!F3133="failed",DataBank!L3133,"")</f>
        <v/>
      </c>
    </row>
    <row r="3134" spans="1:3" hidden="1" x14ac:dyDescent="0.25">
      <c r="A3134">
        <v>3132</v>
      </c>
      <c r="B3134" t="str">
        <f>IF(DataBank!F3134="failed",DataBank!B3134,"")</f>
        <v/>
      </c>
      <c r="C3134" t="str">
        <f>IF(DataBank!F3134="failed",DataBank!L3134,"")</f>
        <v/>
      </c>
    </row>
    <row r="3135" spans="1:3" hidden="1" x14ac:dyDescent="0.25">
      <c r="A3135">
        <v>3133</v>
      </c>
      <c r="B3135" t="str">
        <f>IF(DataBank!F3135="failed",DataBank!B3135,"")</f>
        <v/>
      </c>
      <c r="C3135" t="str">
        <f>IF(DataBank!F3135="failed",DataBank!L3135,"")</f>
        <v/>
      </c>
    </row>
    <row r="3136" spans="1:3" hidden="1" x14ac:dyDescent="0.25">
      <c r="A3136">
        <v>3134</v>
      </c>
      <c r="B3136" t="str">
        <f>IF(DataBank!F3136="failed",DataBank!B3136,"")</f>
        <v/>
      </c>
      <c r="C3136" t="str">
        <f>IF(DataBank!F3136="failed",DataBank!L3136,"")</f>
        <v/>
      </c>
    </row>
    <row r="3137" spans="1:3" hidden="1" x14ac:dyDescent="0.25">
      <c r="A3137">
        <v>3135</v>
      </c>
      <c r="B3137" t="str">
        <f>IF(DataBank!F3137="failed",DataBank!B3137,"")</f>
        <v/>
      </c>
      <c r="C3137" t="str">
        <f>IF(DataBank!F3137="failed",DataBank!L3137,"")</f>
        <v/>
      </c>
    </row>
    <row r="3138" spans="1:3" hidden="1" x14ac:dyDescent="0.25">
      <c r="A3138">
        <v>3136</v>
      </c>
      <c r="B3138" t="str">
        <f>IF(DataBank!F3138="failed",DataBank!B3138,"")</f>
        <v/>
      </c>
      <c r="C3138" t="str">
        <f>IF(DataBank!F3138="failed",DataBank!L3138,"")</f>
        <v/>
      </c>
    </row>
    <row r="3139" spans="1:3" hidden="1" x14ac:dyDescent="0.25">
      <c r="A3139">
        <v>3137</v>
      </c>
      <c r="B3139" t="str">
        <f>IF(DataBank!F3139="failed",DataBank!B3139,"")</f>
        <v/>
      </c>
      <c r="C3139" t="str">
        <f>IF(DataBank!F3139="failed",DataBank!L3139,"")</f>
        <v/>
      </c>
    </row>
    <row r="3140" spans="1:3" hidden="1" x14ac:dyDescent="0.25">
      <c r="A3140">
        <v>3138</v>
      </c>
      <c r="B3140" t="str">
        <f>IF(DataBank!F3140="failed",DataBank!B3140,"")</f>
        <v/>
      </c>
      <c r="C3140" t="str">
        <f>IF(DataBank!F3140="failed",DataBank!L3140,"")</f>
        <v/>
      </c>
    </row>
    <row r="3141" spans="1:3" hidden="1" x14ac:dyDescent="0.25">
      <c r="A3141">
        <v>3139</v>
      </c>
      <c r="B3141" t="str">
        <f>IF(DataBank!F3141="failed",DataBank!B3141,"")</f>
        <v/>
      </c>
      <c r="C3141" t="str">
        <f>IF(DataBank!F3141="failed",DataBank!L3141,"")</f>
        <v/>
      </c>
    </row>
    <row r="3142" spans="1:3" hidden="1" x14ac:dyDescent="0.25">
      <c r="A3142">
        <v>3140</v>
      </c>
      <c r="B3142" t="str">
        <f>IF(DataBank!F3142="failed",DataBank!B3142,"")</f>
        <v/>
      </c>
      <c r="C3142" t="str">
        <f>IF(DataBank!F3142="failed",DataBank!L3142,"")</f>
        <v/>
      </c>
    </row>
    <row r="3143" spans="1:3" hidden="1" x14ac:dyDescent="0.25">
      <c r="A3143">
        <v>3141</v>
      </c>
      <c r="B3143" t="str">
        <f>IF(DataBank!F3143="failed",DataBank!B3143,"")</f>
        <v/>
      </c>
      <c r="C3143" t="str">
        <f>IF(DataBank!F3143="failed",DataBank!L3143,"")</f>
        <v/>
      </c>
    </row>
    <row r="3144" spans="1:3" hidden="1" x14ac:dyDescent="0.25">
      <c r="A3144">
        <v>3142</v>
      </c>
      <c r="B3144" t="str">
        <f>IF(DataBank!F3144="failed",DataBank!B3144,"")</f>
        <v/>
      </c>
      <c r="C3144" t="str">
        <f>IF(DataBank!F3144="failed",DataBank!L3144,"")</f>
        <v/>
      </c>
    </row>
    <row r="3145" spans="1:3" hidden="1" x14ac:dyDescent="0.25">
      <c r="A3145">
        <v>3143</v>
      </c>
      <c r="B3145" t="str">
        <f>IF(DataBank!F3145="failed",DataBank!B3145,"")</f>
        <v/>
      </c>
      <c r="C3145" t="str">
        <f>IF(DataBank!F3145="failed",DataBank!L3145,"")</f>
        <v/>
      </c>
    </row>
    <row r="3146" spans="1:3" hidden="1" x14ac:dyDescent="0.25">
      <c r="A3146">
        <v>3144</v>
      </c>
      <c r="B3146" t="str">
        <f>IF(DataBank!F3146="failed",DataBank!B3146,"")</f>
        <v/>
      </c>
      <c r="C3146" t="str">
        <f>IF(DataBank!F3146="failed",DataBank!L3146,"")</f>
        <v/>
      </c>
    </row>
    <row r="3147" spans="1:3" hidden="1" x14ac:dyDescent="0.25">
      <c r="A3147">
        <v>3145</v>
      </c>
      <c r="B3147" t="str">
        <f>IF(DataBank!F3147="failed",DataBank!B3147,"")</f>
        <v/>
      </c>
      <c r="C3147" t="str">
        <f>IF(DataBank!F3147="failed",DataBank!L3147,"")</f>
        <v/>
      </c>
    </row>
    <row r="3148" spans="1:3" hidden="1" x14ac:dyDescent="0.25">
      <c r="A3148">
        <v>3146</v>
      </c>
      <c r="B3148" t="str">
        <f>IF(DataBank!F3148="failed",DataBank!B3148,"")</f>
        <v/>
      </c>
      <c r="C3148" t="str">
        <f>IF(DataBank!F3148="failed",DataBank!L3148,"")</f>
        <v/>
      </c>
    </row>
    <row r="3149" spans="1:3" hidden="1" x14ac:dyDescent="0.25">
      <c r="A3149">
        <v>3147</v>
      </c>
      <c r="B3149" t="str">
        <f>IF(DataBank!F3149="failed",DataBank!B3149,"")</f>
        <v/>
      </c>
      <c r="C3149" t="str">
        <f>IF(DataBank!F3149="failed",DataBank!L3149,"")</f>
        <v/>
      </c>
    </row>
    <row r="3150" spans="1:3" hidden="1" x14ac:dyDescent="0.25">
      <c r="A3150">
        <v>3148</v>
      </c>
      <c r="B3150" t="str">
        <f>IF(DataBank!F3150="failed",DataBank!B3150,"")</f>
        <v/>
      </c>
      <c r="C3150" t="str">
        <f>IF(DataBank!F3150="failed",DataBank!L3150,"")</f>
        <v/>
      </c>
    </row>
    <row r="3151" spans="1:3" hidden="1" x14ac:dyDescent="0.25">
      <c r="A3151">
        <v>3149</v>
      </c>
      <c r="B3151" t="str">
        <f>IF(DataBank!F3151="failed",DataBank!B3151,"")</f>
        <v/>
      </c>
      <c r="C3151" t="str">
        <f>IF(DataBank!F3151="failed",DataBank!L3151,"")</f>
        <v/>
      </c>
    </row>
    <row r="3152" spans="1:3" hidden="1" x14ac:dyDescent="0.25">
      <c r="A3152">
        <v>3150</v>
      </c>
      <c r="B3152" t="str">
        <f>IF(DataBank!F3152="failed",DataBank!B3152,"")</f>
        <v/>
      </c>
      <c r="C3152" t="str">
        <f>IF(DataBank!F3152="failed",DataBank!L3152,"")</f>
        <v/>
      </c>
    </row>
    <row r="3153" spans="1:3" hidden="1" x14ac:dyDescent="0.25">
      <c r="A3153">
        <v>3151</v>
      </c>
      <c r="B3153" t="str">
        <f>IF(DataBank!F3153="failed",DataBank!B3153,"")</f>
        <v/>
      </c>
      <c r="C3153" t="str">
        <f>IF(DataBank!F3153="failed",DataBank!L3153,"")</f>
        <v/>
      </c>
    </row>
    <row r="3154" spans="1:3" hidden="1" x14ac:dyDescent="0.25">
      <c r="A3154">
        <v>3152</v>
      </c>
      <c r="B3154" t="str">
        <f>IF(DataBank!F3154="failed",DataBank!B3154,"")</f>
        <v/>
      </c>
      <c r="C3154" t="str">
        <f>IF(DataBank!F3154="failed",DataBank!L3154,"")</f>
        <v/>
      </c>
    </row>
    <row r="3155" spans="1:3" hidden="1" x14ac:dyDescent="0.25">
      <c r="A3155">
        <v>3153</v>
      </c>
      <c r="B3155" t="str">
        <f>IF(DataBank!F3155="failed",DataBank!B3155,"")</f>
        <v/>
      </c>
      <c r="C3155" t="str">
        <f>IF(DataBank!F3155="failed",DataBank!L3155,"")</f>
        <v/>
      </c>
    </row>
    <row r="3156" spans="1:3" hidden="1" x14ac:dyDescent="0.25">
      <c r="A3156">
        <v>3154</v>
      </c>
      <c r="B3156" t="str">
        <f>IF(DataBank!F3156="failed",DataBank!B3156,"")</f>
        <v/>
      </c>
      <c r="C3156" t="str">
        <f>IF(DataBank!F3156="failed",DataBank!L3156,"")</f>
        <v/>
      </c>
    </row>
    <row r="3157" spans="1:3" hidden="1" x14ac:dyDescent="0.25">
      <c r="A3157">
        <v>3155</v>
      </c>
      <c r="B3157" t="str">
        <f>IF(DataBank!F3157="failed",DataBank!B3157,"")</f>
        <v/>
      </c>
      <c r="C3157" t="str">
        <f>IF(DataBank!F3157="failed",DataBank!L3157,"")</f>
        <v/>
      </c>
    </row>
    <row r="3158" spans="1:3" hidden="1" x14ac:dyDescent="0.25">
      <c r="A3158">
        <v>3156</v>
      </c>
      <c r="B3158" t="str">
        <f>IF(DataBank!F3158="failed",DataBank!B3158,"")</f>
        <v/>
      </c>
      <c r="C3158" t="str">
        <f>IF(DataBank!F3158="failed",DataBank!L3158,"")</f>
        <v/>
      </c>
    </row>
    <row r="3159" spans="1:3" hidden="1" x14ac:dyDescent="0.25">
      <c r="A3159">
        <v>3157</v>
      </c>
      <c r="B3159" t="str">
        <f>IF(DataBank!F3159="failed",DataBank!B3159,"")</f>
        <v/>
      </c>
      <c r="C3159" t="str">
        <f>IF(DataBank!F3159="failed",DataBank!L3159,"")</f>
        <v/>
      </c>
    </row>
    <row r="3160" spans="1:3" hidden="1" x14ac:dyDescent="0.25">
      <c r="A3160">
        <v>3158</v>
      </c>
      <c r="B3160" t="str">
        <f>IF(DataBank!F3160="failed",DataBank!B3160,"")</f>
        <v/>
      </c>
      <c r="C3160" t="str">
        <f>IF(DataBank!F3160="failed",DataBank!L3160,"")</f>
        <v/>
      </c>
    </row>
    <row r="3161" spans="1:3" hidden="1" x14ac:dyDescent="0.25">
      <c r="A3161">
        <v>3159</v>
      </c>
      <c r="B3161" t="str">
        <f>IF(DataBank!F3161="failed",DataBank!B3161,"")</f>
        <v/>
      </c>
      <c r="C3161" t="str">
        <f>IF(DataBank!F3161="failed",DataBank!L3161,"")</f>
        <v/>
      </c>
    </row>
    <row r="3162" spans="1:3" hidden="1" x14ac:dyDescent="0.25">
      <c r="A3162">
        <v>3160</v>
      </c>
      <c r="B3162" t="str">
        <f>IF(DataBank!F3162="failed",DataBank!B3162,"")</f>
        <v/>
      </c>
      <c r="C3162" t="str">
        <f>IF(DataBank!F3162="failed",DataBank!L3162,"")</f>
        <v/>
      </c>
    </row>
    <row r="3163" spans="1:3" hidden="1" x14ac:dyDescent="0.25">
      <c r="A3163">
        <v>3161</v>
      </c>
      <c r="B3163" t="str">
        <f>IF(DataBank!F3163="failed",DataBank!B3163,"")</f>
        <v/>
      </c>
      <c r="C3163" t="str">
        <f>IF(DataBank!F3163="failed",DataBank!L3163,"")</f>
        <v/>
      </c>
    </row>
    <row r="3164" spans="1:3" hidden="1" x14ac:dyDescent="0.25">
      <c r="A3164">
        <v>3162</v>
      </c>
      <c r="B3164" t="str">
        <f>IF(DataBank!F3164="failed",DataBank!B3164,"")</f>
        <v/>
      </c>
      <c r="C3164" t="str">
        <f>IF(DataBank!F3164="failed",DataBank!L3164,"")</f>
        <v/>
      </c>
    </row>
    <row r="3165" spans="1:3" hidden="1" x14ac:dyDescent="0.25">
      <c r="A3165">
        <v>3163</v>
      </c>
      <c r="B3165" t="str">
        <f>IF(DataBank!F3165="failed",DataBank!B3165,"")</f>
        <v/>
      </c>
      <c r="C3165" t="str">
        <f>IF(DataBank!F3165="failed",DataBank!L3165,"")</f>
        <v/>
      </c>
    </row>
    <row r="3166" spans="1:3" hidden="1" x14ac:dyDescent="0.25">
      <c r="A3166">
        <v>3164</v>
      </c>
      <c r="B3166" t="str">
        <f>IF(DataBank!F3166="failed",DataBank!B3166,"")</f>
        <v/>
      </c>
      <c r="C3166" t="str">
        <f>IF(DataBank!F3166="failed",DataBank!L3166,"")</f>
        <v/>
      </c>
    </row>
    <row r="3167" spans="1:3" hidden="1" x14ac:dyDescent="0.25">
      <c r="A3167">
        <v>3165</v>
      </c>
      <c r="B3167" t="str">
        <f>IF(DataBank!F3167="failed",DataBank!B3167,"")</f>
        <v/>
      </c>
      <c r="C3167" t="str">
        <f>IF(DataBank!F3167="failed",DataBank!L3167,"")</f>
        <v/>
      </c>
    </row>
    <row r="3168" spans="1:3" hidden="1" x14ac:dyDescent="0.25">
      <c r="A3168">
        <v>3166</v>
      </c>
      <c r="B3168" t="str">
        <f>IF(DataBank!F3168="failed",DataBank!B3168,"")</f>
        <v/>
      </c>
      <c r="C3168" t="str">
        <f>IF(DataBank!F3168="failed",DataBank!L3168,"")</f>
        <v/>
      </c>
    </row>
    <row r="3169" spans="1:3" hidden="1" x14ac:dyDescent="0.25">
      <c r="A3169">
        <v>3167</v>
      </c>
      <c r="B3169" t="str">
        <f>IF(DataBank!F3169="failed",DataBank!B3169,"")</f>
        <v/>
      </c>
      <c r="C3169" t="str">
        <f>IF(DataBank!F3169="failed",DataBank!L3169,"")</f>
        <v/>
      </c>
    </row>
    <row r="3170" spans="1:3" hidden="1" x14ac:dyDescent="0.25">
      <c r="A3170">
        <v>3168</v>
      </c>
      <c r="B3170" t="str">
        <f>IF(DataBank!F3170="failed",DataBank!B3170,"")</f>
        <v/>
      </c>
      <c r="C3170" t="str">
        <f>IF(DataBank!F3170="failed",DataBank!L3170,"")</f>
        <v/>
      </c>
    </row>
    <row r="3171" spans="1:3" hidden="1" x14ac:dyDescent="0.25">
      <c r="A3171">
        <v>3169</v>
      </c>
      <c r="B3171" t="str">
        <f>IF(DataBank!F3171="failed",DataBank!B3171,"")</f>
        <v/>
      </c>
      <c r="C3171" t="str">
        <f>IF(DataBank!F3171="failed",DataBank!L3171,"")</f>
        <v/>
      </c>
    </row>
    <row r="3172" spans="1:3" hidden="1" x14ac:dyDescent="0.25">
      <c r="A3172">
        <v>3170</v>
      </c>
      <c r="B3172" t="str">
        <f>IF(DataBank!F3172="failed",DataBank!B3172,"")</f>
        <v/>
      </c>
      <c r="C3172" t="str">
        <f>IF(DataBank!F3172="failed",DataBank!L3172,"")</f>
        <v/>
      </c>
    </row>
    <row r="3173" spans="1:3" hidden="1" x14ac:dyDescent="0.25">
      <c r="A3173">
        <v>3171</v>
      </c>
      <c r="B3173" t="str">
        <f>IF(DataBank!F3173="failed",DataBank!B3173,"")</f>
        <v/>
      </c>
      <c r="C3173" t="str">
        <f>IF(DataBank!F3173="failed",DataBank!L3173,"")</f>
        <v/>
      </c>
    </row>
    <row r="3174" spans="1:3" hidden="1" x14ac:dyDescent="0.25">
      <c r="A3174">
        <v>3172</v>
      </c>
      <c r="B3174" t="str">
        <f>IF(DataBank!F3174="failed",DataBank!B3174,"")</f>
        <v/>
      </c>
      <c r="C3174" t="str">
        <f>IF(DataBank!F3174="failed",DataBank!L3174,"")</f>
        <v/>
      </c>
    </row>
    <row r="3175" spans="1:3" hidden="1" x14ac:dyDescent="0.25">
      <c r="A3175">
        <v>3173</v>
      </c>
      <c r="B3175" t="str">
        <f>IF(DataBank!F3175="failed",DataBank!B3175,"")</f>
        <v/>
      </c>
      <c r="C3175" t="str">
        <f>IF(DataBank!F3175="failed",DataBank!L3175,"")</f>
        <v/>
      </c>
    </row>
    <row r="3176" spans="1:3" hidden="1" x14ac:dyDescent="0.25">
      <c r="A3176">
        <v>3174</v>
      </c>
      <c r="B3176" t="str">
        <f>IF(DataBank!F3176="failed",DataBank!B3176,"")</f>
        <v/>
      </c>
      <c r="C3176" t="str">
        <f>IF(DataBank!F3176="failed",DataBank!L3176,"")</f>
        <v/>
      </c>
    </row>
    <row r="3177" spans="1:3" hidden="1" x14ac:dyDescent="0.25">
      <c r="A3177">
        <v>3175</v>
      </c>
      <c r="B3177" t="str">
        <f>IF(DataBank!F3177="failed",DataBank!B3177,"")</f>
        <v/>
      </c>
      <c r="C3177" t="str">
        <f>IF(DataBank!F3177="failed",DataBank!L3177,"")</f>
        <v/>
      </c>
    </row>
    <row r="3178" spans="1:3" hidden="1" x14ac:dyDescent="0.25">
      <c r="A3178">
        <v>3176</v>
      </c>
      <c r="B3178" t="str">
        <f>IF(DataBank!F3178="failed",DataBank!B3178,"")</f>
        <v/>
      </c>
      <c r="C3178" t="str">
        <f>IF(DataBank!F3178="failed",DataBank!L3178,"")</f>
        <v/>
      </c>
    </row>
    <row r="3179" spans="1:3" hidden="1" x14ac:dyDescent="0.25">
      <c r="A3179">
        <v>3177</v>
      </c>
      <c r="B3179" t="str">
        <f>IF(DataBank!F3179="failed",DataBank!B3179,"")</f>
        <v/>
      </c>
      <c r="C3179" t="str">
        <f>IF(DataBank!F3179="failed",DataBank!L3179,"")</f>
        <v/>
      </c>
    </row>
    <row r="3180" spans="1:3" hidden="1" x14ac:dyDescent="0.25">
      <c r="A3180">
        <v>3178</v>
      </c>
      <c r="B3180" t="str">
        <f>IF(DataBank!F3180="failed",DataBank!B3180,"")</f>
        <v/>
      </c>
      <c r="C3180" t="str">
        <f>IF(DataBank!F3180="failed",DataBank!L3180,"")</f>
        <v/>
      </c>
    </row>
    <row r="3181" spans="1:3" hidden="1" x14ac:dyDescent="0.25">
      <c r="A3181">
        <v>3179</v>
      </c>
      <c r="B3181" t="str">
        <f>IF(DataBank!F3181="failed",DataBank!B3181,"")</f>
        <v/>
      </c>
      <c r="C3181" t="str">
        <f>IF(DataBank!F3181="failed",DataBank!L3181,"")</f>
        <v/>
      </c>
    </row>
    <row r="3182" spans="1:3" hidden="1" x14ac:dyDescent="0.25">
      <c r="A3182">
        <v>3180</v>
      </c>
      <c r="B3182" t="str">
        <f>IF(DataBank!F3182="failed",DataBank!B3182,"")</f>
        <v/>
      </c>
      <c r="C3182" t="str">
        <f>IF(DataBank!F3182="failed",DataBank!L3182,"")</f>
        <v/>
      </c>
    </row>
    <row r="3183" spans="1:3" hidden="1" x14ac:dyDescent="0.25">
      <c r="A3183">
        <v>3181</v>
      </c>
      <c r="B3183" t="str">
        <f>IF(DataBank!F3183="failed",DataBank!B3183,"")</f>
        <v/>
      </c>
      <c r="C3183" t="str">
        <f>IF(DataBank!F3183="failed",DataBank!L3183,"")</f>
        <v/>
      </c>
    </row>
    <row r="3184" spans="1:3" hidden="1" x14ac:dyDescent="0.25">
      <c r="A3184">
        <v>3182</v>
      </c>
      <c r="B3184" t="str">
        <f>IF(DataBank!F3184="failed",DataBank!B3184,"")</f>
        <v/>
      </c>
      <c r="C3184" t="str">
        <f>IF(DataBank!F3184="failed",DataBank!L3184,"")</f>
        <v/>
      </c>
    </row>
    <row r="3185" spans="1:3" hidden="1" x14ac:dyDescent="0.25">
      <c r="A3185">
        <v>3183</v>
      </c>
      <c r="B3185" t="str">
        <f>IF(DataBank!F3185="failed",DataBank!B3185,"")</f>
        <v/>
      </c>
      <c r="C3185" t="str">
        <f>IF(DataBank!F3185="failed",DataBank!L3185,"")</f>
        <v/>
      </c>
    </row>
    <row r="3186" spans="1:3" hidden="1" x14ac:dyDescent="0.25">
      <c r="A3186">
        <v>3184</v>
      </c>
      <c r="B3186" t="str">
        <f>IF(DataBank!F3186="failed",DataBank!B3186,"")</f>
        <v/>
      </c>
      <c r="C3186" t="str">
        <f>IF(DataBank!F3186="failed",DataBank!L3186,"")</f>
        <v/>
      </c>
    </row>
    <row r="3187" spans="1:3" hidden="1" x14ac:dyDescent="0.25">
      <c r="A3187">
        <v>3185</v>
      </c>
      <c r="B3187" t="str">
        <f>IF(DataBank!F3187="failed",DataBank!B3187,"")</f>
        <v/>
      </c>
      <c r="C3187" t="str">
        <f>IF(DataBank!F3187="failed",DataBank!L3187,"")</f>
        <v/>
      </c>
    </row>
    <row r="3188" spans="1:3" hidden="1" x14ac:dyDescent="0.25">
      <c r="A3188">
        <v>3186</v>
      </c>
      <c r="B3188" t="str">
        <f>IF(DataBank!F3188="failed",DataBank!B3188,"")</f>
        <v/>
      </c>
      <c r="C3188" t="str">
        <f>IF(DataBank!F3188="failed",DataBank!L3188,"")</f>
        <v/>
      </c>
    </row>
    <row r="3189" spans="1:3" hidden="1" x14ac:dyDescent="0.25">
      <c r="A3189">
        <v>3187</v>
      </c>
      <c r="B3189" t="str">
        <f>IF(DataBank!F3189="failed",DataBank!B3189,"")</f>
        <v/>
      </c>
      <c r="C3189" t="str">
        <f>IF(DataBank!F3189="failed",DataBank!L3189,"")</f>
        <v/>
      </c>
    </row>
    <row r="3190" spans="1:3" x14ac:dyDescent="0.25">
      <c r="A3190">
        <v>3188</v>
      </c>
      <c r="B3190" t="str">
        <f>IF(DataBank!F3190="failed",DataBank!B3190,"")</f>
        <v>A Brief History of Musical Theatre...</v>
      </c>
      <c r="C3190">
        <f>IF(DataBank!F3190="failed",DataBank!L3190,"")</f>
        <v>9</v>
      </c>
    </row>
    <row r="3191" spans="1:3" x14ac:dyDescent="0.25">
      <c r="A3191">
        <v>3189</v>
      </c>
      <c r="B3191" t="str">
        <f>IF(DataBank!F3191="failed",DataBank!B3191,"")</f>
        <v>Hednadotter Jubileumskonsert</v>
      </c>
      <c r="C3191">
        <f>IF(DataBank!F3191="failed",DataBank!L3191,"")</f>
        <v>19</v>
      </c>
    </row>
    <row r="3192" spans="1:3" x14ac:dyDescent="0.25">
      <c r="A3192">
        <v>3190</v>
      </c>
      <c r="B3192" t="str">
        <f>IF(DataBank!F3192="failed",DataBank!B3192,"")</f>
        <v>Call It A Day Productions - THE LIFE</v>
      </c>
      <c r="C3192">
        <f>IF(DataBank!F3192="failed",DataBank!L3192,"")</f>
        <v>0</v>
      </c>
    </row>
    <row r="3193" spans="1:3" x14ac:dyDescent="0.25">
      <c r="A3193">
        <v>3191</v>
      </c>
      <c r="B3193" t="str">
        <f>IF(DataBank!F3193="failed",DataBank!B3193,"")</f>
        <v>Decree 770: Europa</v>
      </c>
      <c r="C3193">
        <f>IF(DataBank!F3193="failed",DataBank!L3193,"")</f>
        <v>4</v>
      </c>
    </row>
    <row r="3194" spans="1:3" x14ac:dyDescent="0.25">
      <c r="A3194">
        <v>3192</v>
      </c>
      <c r="B3194" t="str">
        <f>IF(DataBank!F3194="failed",DataBank!B3194,"")</f>
        <v>Arts in Conflict</v>
      </c>
      <c r="C3194">
        <f>IF(DataBank!F3194="failed",DataBank!L3194,"")</f>
        <v>8</v>
      </c>
    </row>
    <row r="3195" spans="1:3" x14ac:dyDescent="0.25">
      <c r="A3195">
        <v>3193</v>
      </c>
      <c r="B3195" t="str">
        <f>IF(DataBank!F3195="failed",DataBank!B3195,"")</f>
        <v>Shock Treatment - The Sequel to Rocky Horror!</v>
      </c>
      <c r="C3195">
        <f>IF(DataBank!F3195="failed",DataBank!L3195,"")</f>
        <v>24</v>
      </c>
    </row>
    <row r="3196" spans="1:3" x14ac:dyDescent="0.25">
      <c r="A3196">
        <v>3194</v>
      </c>
      <c r="B3196" t="str">
        <f>IF(DataBank!F3196="failed",DataBank!B3196,"")</f>
        <v>P.A.C.K (Performing Arts Camp for Kids)</v>
      </c>
      <c r="C3196">
        <f>IF(DataBank!F3196="failed",DataBank!L3196,"")</f>
        <v>0</v>
      </c>
    </row>
    <row r="3197" spans="1:3" x14ac:dyDescent="0.25">
      <c r="A3197">
        <v>3195</v>
      </c>
      <c r="B3197" t="str">
        <f>IF(DataBank!F3197="failed",DataBank!B3197,"")</f>
        <v>Emerson Sings!</v>
      </c>
      <c r="C3197">
        <f>IF(DataBank!F3197="failed",DataBank!L3197,"")</f>
        <v>39</v>
      </c>
    </row>
    <row r="3198" spans="1:3" x14ac:dyDescent="0.25">
      <c r="A3198">
        <v>3196</v>
      </c>
      <c r="B3198" t="str">
        <f>IF(DataBank!F3198="failed",DataBank!B3198,"")</f>
        <v>Our Modern Lives</v>
      </c>
      <c r="C3198">
        <f>IF(DataBank!F3198="failed",DataBank!L3198,"")</f>
        <v>6</v>
      </c>
    </row>
    <row r="3199" spans="1:3" x14ac:dyDescent="0.25">
      <c r="A3199">
        <v>3197</v>
      </c>
      <c r="B3199" t="str">
        <f>IF(DataBank!F3199="failed",DataBank!B3199,"")</f>
        <v>Mirror, mirror on the wall</v>
      </c>
      <c r="C3199">
        <f>IF(DataBank!F3199="failed",DataBank!L3199,"")</f>
        <v>4</v>
      </c>
    </row>
    <row r="3200" spans="1:3" x14ac:dyDescent="0.25">
      <c r="A3200">
        <v>3198</v>
      </c>
      <c r="B3200" t="str">
        <f>IF(DataBank!F3200="failed",DataBank!B3200,"")</f>
        <v>Terezin's The Fireflies</v>
      </c>
      <c r="C3200">
        <f>IF(DataBank!F3200="failed",DataBank!L3200,"")</f>
        <v>3</v>
      </c>
    </row>
    <row r="3201" spans="1:3" x14ac:dyDescent="0.25">
      <c r="A3201">
        <v>3199</v>
      </c>
      <c r="B3201" t="str">
        <f>IF(DataBank!F3201="failed",DataBank!B3201,"")</f>
        <v>Help Milburn Stone Fly High With TARZAN The Musical</v>
      </c>
      <c r="C3201">
        <f>IF(DataBank!F3201="failed",DataBank!L3201,"")</f>
        <v>53</v>
      </c>
    </row>
    <row r="3202" spans="1:3" x14ac:dyDescent="0.25">
      <c r="A3202">
        <v>3200</v>
      </c>
      <c r="B3202" t="str">
        <f>IF(DataBank!F3202="failed",DataBank!B3202,"")</f>
        <v>ROAD TO THE KINGDOM</v>
      </c>
      <c r="C3202">
        <f>IF(DataBank!F3202="failed",DataBank!L3202,"")</f>
        <v>1</v>
      </c>
    </row>
    <row r="3203" spans="1:3" x14ac:dyDescent="0.25">
      <c r="A3203">
        <v>3201</v>
      </c>
      <c r="B3203" t="str">
        <f>IF(DataBank!F3203="failed",DataBank!B3203,"")</f>
        <v>Nothing Changes</v>
      </c>
      <c r="C3203">
        <f>IF(DataBank!F3203="failed",DataBank!L3203,"")</f>
        <v>2</v>
      </c>
    </row>
    <row r="3204" spans="1:3" x14ac:dyDescent="0.25">
      <c r="A3204">
        <v>3202</v>
      </c>
      <c r="B3204" t="str">
        <f>IF(DataBank!F3204="failed",DataBank!B3204,"")</f>
        <v>Christmas Ain't A Drag - A Musical</v>
      </c>
      <c r="C3204">
        <f>IF(DataBank!F3204="failed",DataBank!L3204,"")</f>
        <v>25</v>
      </c>
    </row>
    <row r="3205" spans="1:3" x14ac:dyDescent="0.25">
      <c r="A3205">
        <v>3203</v>
      </c>
      <c r="B3205" t="str">
        <f>IF(DataBank!F3205="failed",DataBank!B3205,"")</f>
        <v>Escape from Reality's 1st Season "Defying Gravity"</v>
      </c>
      <c r="C3205">
        <f>IF(DataBank!F3205="failed",DataBank!L3205,"")</f>
        <v>6</v>
      </c>
    </row>
    <row r="3206" spans="1:3" x14ac:dyDescent="0.25">
      <c r="A3206">
        <v>3204</v>
      </c>
      <c r="B3206" t="str">
        <f>IF(DataBank!F3206="failed",DataBank!B3206,"")</f>
        <v>FaÃ§ade: The Interactive Musical</v>
      </c>
      <c r="C3206">
        <f>IF(DataBank!F3206="failed",DataBank!L3206,"")</f>
        <v>0</v>
      </c>
    </row>
    <row r="3207" spans="1:3" x14ac:dyDescent="0.25">
      <c r="A3207">
        <v>3205</v>
      </c>
      <c r="B3207" t="str">
        <f>IF(DataBank!F3207="failed",DataBank!B3207,"")</f>
        <v>Children Must Run: An Original Musical</v>
      </c>
      <c r="C3207">
        <f>IF(DataBank!F3207="failed",DataBank!L3207,"")</f>
        <v>12</v>
      </c>
    </row>
    <row r="3208" spans="1:3" x14ac:dyDescent="0.25">
      <c r="A3208">
        <v>3206</v>
      </c>
      <c r="B3208" t="str">
        <f>IF(DataBank!F3208="failed",DataBank!B3208,"")</f>
        <v>Performance Theater for Young Artists (PTYA)</v>
      </c>
      <c r="C3208">
        <f>IF(DataBank!F3208="failed",DataBank!L3208,"")</f>
        <v>0</v>
      </c>
    </row>
    <row r="3209" spans="1:3" x14ac:dyDescent="0.25">
      <c r="A3209">
        <v>3207</v>
      </c>
      <c r="B3209" t="str">
        <f>IF(DataBank!F3209="failed",DataBank!B3209,"")</f>
        <v>The Last Five Years: The Muse Arts Production's Debut Show</v>
      </c>
      <c r="C3209">
        <f>IF(DataBank!F3209="failed",DataBank!L3209,"")</f>
        <v>36</v>
      </c>
    </row>
    <row r="3210" spans="1:3" hidden="1" x14ac:dyDescent="0.25">
      <c r="A3210">
        <v>3208</v>
      </c>
      <c r="B3210" t="str">
        <f>IF(DataBank!F3210="failed",DataBank!B3210,"")</f>
        <v/>
      </c>
      <c r="C3210" t="str">
        <f>IF(DataBank!F3210="failed",DataBank!L3210,"")</f>
        <v/>
      </c>
    </row>
    <row r="3211" spans="1:3" hidden="1" x14ac:dyDescent="0.25">
      <c r="A3211">
        <v>3209</v>
      </c>
      <c r="B3211" t="str">
        <f>IF(DataBank!F3211="failed",DataBank!B3211,"")</f>
        <v/>
      </c>
      <c r="C3211" t="str">
        <f>IF(DataBank!F3211="failed",DataBank!L3211,"")</f>
        <v/>
      </c>
    </row>
    <row r="3212" spans="1:3" hidden="1" x14ac:dyDescent="0.25">
      <c r="A3212">
        <v>3210</v>
      </c>
      <c r="B3212" t="str">
        <f>IF(DataBank!F3212="failed",DataBank!B3212,"")</f>
        <v/>
      </c>
      <c r="C3212" t="str">
        <f>IF(DataBank!F3212="failed",DataBank!L3212,"")</f>
        <v/>
      </c>
    </row>
    <row r="3213" spans="1:3" hidden="1" x14ac:dyDescent="0.25">
      <c r="A3213">
        <v>3211</v>
      </c>
      <c r="B3213" t="str">
        <f>IF(DataBank!F3213="failed",DataBank!B3213,"")</f>
        <v/>
      </c>
      <c r="C3213" t="str">
        <f>IF(DataBank!F3213="failed",DataBank!L3213,"")</f>
        <v/>
      </c>
    </row>
    <row r="3214" spans="1:3" hidden="1" x14ac:dyDescent="0.25">
      <c r="A3214">
        <v>3212</v>
      </c>
      <c r="B3214" t="str">
        <f>IF(DataBank!F3214="failed",DataBank!B3214,"")</f>
        <v/>
      </c>
      <c r="C3214" t="str">
        <f>IF(DataBank!F3214="failed",DataBank!L3214,"")</f>
        <v/>
      </c>
    </row>
    <row r="3215" spans="1:3" hidden="1" x14ac:dyDescent="0.25">
      <c r="A3215">
        <v>3213</v>
      </c>
      <c r="B3215" t="str">
        <f>IF(DataBank!F3215="failed",DataBank!B3215,"")</f>
        <v/>
      </c>
      <c r="C3215" t="str">
        <f>IF(DataBank!F3215="failed",DataBank!L3215,"")</f>
        <v/>
      </c>
    </row>
    <row r="3216" spans="1:3" hidden="1" x14ac:dyDescent="0.25">
      <c r="A3216">
        <v>3214</v>
      </c>
      <c r="B3216" t="str">
        <f>IF(DataBank!F3216="failed",DataBank!B3216,"")</f>
        <v/>
      </c>
      <c r="C3216" t="str">
        <f>IF(DataBank!F3216="failed",DataBank!L3216,"")</f>
        <v/>
      </c>
    </row>
    <row r="3217" spans="1:3" hidden="1" x14ac:dyDescent="0.25">
      <c r="A3217">
        <v>3215</v>
      </c>
      <c r="B3217" t="str">
        <f>IF(DataBank!F3217="failed",DataBank!B3217,"")</f>
        <v/>
      </c>
      <c r="C3217" t="str">
        <f>IF(DataBank!F3217="failed",DataBank!L3217,"")</f>
        <v/>
      </c>
    </row>
    <row r="3218" spans="1:3" hidden="1" x14ac:dyDescent="0.25">
      <c r="A3218">
        <v>3216</v>
      </c>
      <c r="B3218" t="str">
        <f>IF(DataBank!F3218="failed",DataBank!B3218,"")</f>
        <v/>
      </c>
      <c r="C3218" t="str">
        <f>IF(DataBank!F3218="failed",DataBank!L3218,"")</f>
        <v/>
      </c>
    </row>
    <row r="3219" spans="1:3" hidden="1" x14ac:dyDescent="0.25">
      <c r="A3219">
        <v>3217</v>
      </c>
      <c r="B3219" t="str">
        <f>IF(DataBank!F3219="failed",DataBank!B3219,"")</f>
        <v/>
      </c>
      <c r="C3219" t="str">
        <f>IF(DataBank!F3219="failed",DataBank!L3219,"")</f>
        <v/>
      </c>
    </row>
    <row r="3220" spans="1:3" hidden="1" x14ac:dyDescent="0.25">
      <c r="A3220">
        <v>3218</v>
      </c>
      <c r="B3220" t="str">
        <f>IF(DataBank!F3220="failed",DataBank!B3220,"")</f>
        <v/>
      </c>
      <c r="C3220" t="str">
        <f>IF(DataBank!F3220="failed",DataBank!L3220,"")</f>
        <v/>
      </c>
    </row>
    <row r="3221" spans="1:3" hidden="1" x14ac:dyDescent="0.25">
      <c r="A3221">
        <v>3219</v>
      </c>
      <c r="B3221" t="str">
        <f>IF(DataBank!F3221="failed",DataBank!B3221,"")</f>
        <v/>
      </c>
      <c r="C3221" t="str">
        <f>IF(DataBank!F3221="failed",DataBank!L3221,"")</f>
        <v/>
      </c>
    </row>
    <row r="3222" spans="1:3" hidden="1" x14ac:dyDescent="0.25">
      <c r="A3222">
        <v>3220</v>
      </c>
      <c r="B3222" t="str">
        <f>IF(DataBank!F3222="failed",DataBank!B3222,"")</f>
        <v/>
      </c>
      <c r="C3222" t="str">
        <f>IF(DataBank!F3222="failed",DataBank!L3222,"")</f>
        <v/>
      </c>
    </row>
    <row r="3223" spans="1:3" hidden="1" x14ac:dyDescent="0.25">
      <c r="A3223">
        <v>3221</v>
      </c>
      <c r="B3223" t="str">
        <f>IF(DataBank!F3223="failed",DataBank!B3223,"")</f>
        <v/>
      </c>
      <c r="C3223" t="str">
        <f>IF(DataBank!F3223="failed",DataBank!L3223,"")</f>
        <v/>
      </c>
    </row>
    <row r="3224" spans="1:3" hidden="1" x14ac:dyDescent="0.25">
      <c r="A3224">
        <v>3222</v>
      </c>
      <c r="B3224" t="str">
        <f>IF(DataBank!F3224="failed",DataBank!B3224,"")</f>
        <v/>
      </c>
      <c r="C3224" t="str">
        <f>IF(DataBank!F3224="failed",DataBank!L3224,"")</f>
        <v/>
      </c>
    </row>
    <row r="3225" spans="1:3" hidden="1" x14ac:dyDescent="0.25">
      <c r="A3225">
        <v>3223</v>
      </c>
      <c r="B3225" t="str">
        <f>IF(DataBank!F3225="failed",DataBank!B3225,"")</f>
        <v/>
      </c>
      <c r="C3225" t="str">
        <f>IF(DataBank!F3225="failed",DataBank!L3225,"")</f>
        <v/>
      </c>
    </row>
    <row r="3226" spans="1:3" hidden="1" x14ac:dyDescent="0.25">
      <c r="A3226">
        <v>3224</v>
      </c>
      <c r="B3226" t="str">
        <f>IF(DataBank!F3226="failed",DataBank!B3226,"")</f>
        <v/>
      </c>
      <c r="C3226" t="str">
        <f>IF(DataBank!F3226="failed",DataBank!L3226,"")</f>
        <v/>
      </c>
    </row>
    <row r="3227" spans="1:3" hidden="1" x14ac:dyDescent="0.25">
      <c r="A3227">
        <v>3225</v>
      </c>
      <c r="B3227" t="str">
        <f>IF(DataBank!F3227="failed",DataBank!B3227,"")</f>
        <v/>
      </c>
      <c r="C3227" t="str">
        <f>IF(DataBank!F3227="failed",DataBank!L3227,"")</f>
        <v/>
      </c>
    </row>
    <row r="3228" spans="1:3" hidden="1" x14ac:dyDescent="0.25">
      <c r="A3228">
        <v>3226</v>
      </c>
      <c r="B3228" t="str">
        <f>IF(DataBank!F3228="failed",DataBank!B3228,"")</f>
        <v/>
      </c>
      <c r="C3228" t="str">
        <f>IF(DataBank!F3228="failed",DataBank!L3228,"")</f>
        <v/>
      </c>
    </row>
    <row r="3229" spans="1:3" hidden="1" x14ac:dyDescent="0.25">
      <c r="A3229">
        <v>3227</v>
      </c>
      <c r="B3229" t="str">
        <f>IF(DataBank!F3229="failed",DataBank!B3229,"")</f>
        <v/>
      </c>
      <c r="C3229" t="str">
        <f>IF(DataBank!F3229="failed",DataBank!L3229,"")</f>
        <v/>
      </c>
    </row>
    <row r="3230" spans="1:3" hidden="1" x14ac:dyDescent="0.25">
      <c r="A3230">
        <v>3228</v>
      </c>
      <c r="B3230" t="str">
        <f>IF(DataBank!F3230="failed",DataBank!B3230,"")</f>
        <v/>
      </c>
      <c r="C3230" t="str">
        <f>IF(DataBank!F3230="failed",DataBank!L3230,"")</f>
        <v/>
      </c>
    </row>
    <row r="3231" spans="1:3" hidden="1" x14ac:dyDescent="0.25">
      <c r="A3231">
        <v>3229</v>
      </c>
      <c r="B3231" t="str">
        <f>IF(DataBank!F3231="failed",DataBank!B3231,"")</f>
        <v/>
      </c>
      <c r="C3231" t="str">
        <f>IF(DataBank!F3231="failed",DataBank!L3231,"")</f>
        <v/>
      </c>
    </row>
    <row r="3232" spans="1:3" hidden="1" x14ac:dyDescent="0.25">
      <c r="A3232">
        <v>3230</v>
      </c>
      <c r="B3232" t="str">
        <f>IF(DataBank!F3232="failed",DataBank!B3232,"")</f>
        <v/>
      </c>
      <c r="C3232" t="str">
        <f>IF(DataBank!F3232="failed",DataBank!L3232,"")</f>
        <v/>
      </c>
    </row>
    <row r="3233" spans="1:3" hidden="1" x14ac:dyDescent="0.25">
      <c r="A3233">
        <v>3231</v>
      </c>
      <c r="B3233" t="str">
        <f>IF(DataBank!F3233="failed",DataBank!B3233,"")</f>
        <v/>
      </c>
      <c r="C3233" t="str">
        <f>IF(DataBank!F3233="failed",DataBank!L3233,"")</f>
        <v/>
      </c>
    </row>
    <row r="3234" spans="1:3" hidden="1" x14ac:dyDescent="0.25">
      <c r="A3234">
        <v>3232</v>
      </c>
      <c r="B3234" t="str">
        <f>IF(DataBank!F3234="failed",DataBank!B3234,"")</f>
        <v/>
      </c>
      <c r="C3234" t="str">
        <f>IF(DataBank!F3234="failed",DataBank!L3234,"")</f>
        <v/>
      </c>
    </row>
    <row r="3235" spans="1:3" hidden="1" x14ac:dyDescent="0.25">
      <c r="A3235">
        <v>3233</v>
      </c>
      <c r="B3235" t="str">
        <f>IF(DataBank!F3235="failed",DataBank!B3235,"")</f>
        <v/>
      </c>
      <c r="C3235" t="str">
        <f>IF(DataBank!F3235="failed",DataBank!L3235,"")</f>
        <v/>
      </c>
    </row>
    <row r="3236" spans="1:3" hidden="1" x14ac:dyDescent="0.25">
      <c r="A3236">
        <v>3234</v>
      </c>
      <c r="B3236" t="str">
        <f>IF(DataBank!F3236="failed",DataBank!B3236,"")</f>
        <v/>
      </c>
      <c r="C3236" t="str">
        <f>IF(DataBank!F3236="failed",DataBank!L3236,"")</f>
        <v/>
      </c>
    </row>
    <row r="3237" spans="1:3" hidden="1" x14ac:dyDescent="0.25">
      <c r="A3237">
        <v>3235</v>
      </c>
      <c r="B3237" t="str">
        <f>IF(DataBank!F3237="failed",DataBank!B3237,"")</f>
        <v/>
      </c>
      <c r="C3237" t="str">
        <f>IF(DataBank!F3237="failed",DataBank!L3237,"")</f>
        <v/>
      </c>
    </row>
    <row r="3238" spans="1:3" hidden="1" x14ac:dyDescent="0.25">
      <c r="A3238">
        <v>3236</v>
      </c>
      <c r="B3238" t="str">
        <f>IF(DataBank!F3238="failed",DataBank!B3238,"")</f>
        <v/>
      </c>
      <c r="C3238" t="str">
        <f>IF(DataBank!F3238="failed",DataBank!L3238,"")</f>
        <v/>
      </c>
    </row>
    <row r="3239" spans="1:3" hidden="1" x14ac:dyDescent="0.25">
      <c r="A3239">
        <v>3237</v>
      </c>
      <c r="B3239" t="str">
        <f>IF(DataBank!F3239="failed",DataBank!B3239,"")</f>
        <v/>
      </c>
      <c r="C3239" t="str">
        <f>IF(DataBank!F3239="failed",DataBank!L3239,"")</f>
        <v/>
      </c>
    </row>
    <row r="3240" spans="1:3" hidden="1" x14ac:dyDescent="0.25">
      <c r="A3240">
        <v>3238</v>
      </c>
      <c r="B3240" t="str">
        <f>IF(DataBank!F3240="failed",DataBank!B3240,"")</f>
        <v/>
      </c>
      <c r="C3240" t="str">
        <f>IF(DataBank!F3240="failed",DataBank!L3240,"")</f>
        <v/>
      </c>
    </row>
    <row r="3241" spans="1:3" hidden="1" x14ac:dyDescent="0.25">
      <c r="A3241">
        <v>3239</v>
      </c>
      <c r="B3241" t="str">
        <f>IF(DataBank!F3241="failed",DataBank!B3241,"")</f>
        <v/>
      </c>
      <c r="C3241" t="str">
        <f>IF(DataBank!F3241="failed",DataBank!L3241,"")</f>
        <v/>
      </c>
    </row>
    <row r="3242" spans="1:3" hidden="1" x14ac:dyDescent="0.25">
      <c r="A3242">
        <v>3240</v>
      </c>
      <c r="B3242" t="str">
        <f>IF(DataBank!F3242="failed",DataBank!B3242,"")</f>
        <v/>
      </c>
      <c r="C3242" t="str">
        <f>IF(DataBank!F3242="failed",DataBank!L3242,"")</f>
        <v/>
      </c>
    </row>
    <row r="3243" spans="1:3" hidden="1" x14ac:dyDescent="0.25">
      <c r="A3243">
        <v>3241</v>
      </c>
      <c r="B3243" t="str">
        <f>IF(DataBank!F3243="failed",DataBank!B3243,"")</f>
        <v/>
      </c>
      <c r="C3243" t="str">
        <f>IF(DataBank!F3243="failed",DataBank!L3243,"")</f>
        <v/>
      </c>
    </row>
    <row r="3244" spans="1:3" hidden="1" x14ac:dyDescent="0.25">
      <c r="A3244">
        <v>3242</v>
      </c>
      <c r="B3244" t="str">
        <f>IF(DataBank!F3244="failed",DataBank!B3244,"")</f>
        <v/>
      </c>
      <c r="C3244" t="str">
        <f>IF(DataBank!F3244="failed",DataBank!L3244,"")</f>
        <v/>
      </c>
    </row>
    <row r="3245" spans="1:3" hidden="1" x14ac:dyDescent="0.25">
      <c r="A3245">
        <v>3243</v>
      </c>
      <c r="B3245" t="str">
        <f>IF(DataBank!F3245="failed",DataBank!B3245,"")</f>
        <v/>
      </c>
      <c r="C3245" t="str">
        <f>IF(DataBank!F3245="failed",DataBank!L3245,"")</f>
        <v/>
      </c>
    </row>
    <row r="3246" spans="1:3" hidden="1" x14ac:dyDescent="0.25">
      <c r="A3246">
        <v>3244</v>
      </c>
      <c r="B3246" t="str">
        <f>IF(DataBank!F3246="failed",DataBank!B3246,"")</f>
        <v/>
      </c>
      <c r="C3246" t="str">
        <f>IF(DataBank!F3246="failed",DataBank!L3246,"")</f>
        <v/>
      </c>
    </row>
    <row r="3247" spans="1:3" hidden="1" x14ac:dyDescent="0.25">
      <c r="A3247">
        <v>3245</v>
      </c>
      <c r="B3247" t="str">
        <f>IF(DataBank!F3247="failed",DataBank!B3247,"")</f>
        <v/>
      </c>
      <c r="C3247" t="str">
        <f>IF(DataBank!F3247="failed",DataBank!L3247,"")</f>
        <v/>
      </c>
    </row>
    <row r="3248" spans="1:3" hidden="1" x14ac:dyDescent="0.25">
      <c r="A3248">
        <v>3246</v>
      </c>
      <c r="B3248" t="str">
        <f>IF(DataBank!F3248="failed",DataBank!B3248,"")</f>
        <v/>
      </c>
      <c r="C3248" t="str">
        <f>IF(DataBank!F3248="failed",DataBank!L3248,"")</f>
        <v/>
      </c>
    </row>
    <row r="3249" spans="1:3" hidden="1" x14ac:dyDescent="0.25">
      <c r="A3249">
        <v>3247</v>
      </c>
      <c r="B3249" t="str">
        <f>IF(DataBank!F3249="failed",DataBank!B3249,"")</f>
        <v/>
      </c>
      <c r="C3249" t="str">
        <f>IF(DataBank!F3249="failed",DataBank!L3249,"")</f>
        <v/>
      </c>
    </row>
    <row r="3250" spans="1:3" hidden="1" x14ac:dyDescent="0.25">
      <c r="A3250">
        <v>3248</v>
      </c>
      <c r="B3250" t="str">
        <f>IF(DataBank!F3250="failed",DataBank!B3250,"")</f>
        <v/>
      </c>
      <c r="C3250" t="str">
        <f>IF(DataBank!F3250="failed",DataBank!L3250,"")</f>
        <v/>
      </c>
    </row>
    <row r="3251" spans="1:3" hidden="1" x14ac:dyDescent="0.25">
      <c r="A3251">
        <v>3249</v>
      </c>
      <c r="B3251" t="str">
        <f>IF(DataBank!F3251="failed",DataBank!B3251,"")</f>
        <v/>
      </c>
      <c r="C3251" t="str">
        <f>IF(DataBank!F3251="failed",DataBank!L3251,"")</f>
        <v/>
      </c>
    </row>
    <row r="3252" spans="1:3" hidden="1" x14ac:dyDescent="0.25">
      <c r="A3252">
        <v>3250</v>
      </c>
      <c r="B3252" t="str">
        <f>IF(DataBank!F3252="failed",DataBank!B3252,"")</f>
        <v/>
      </c>
      <c r="C3252" t="str">
        <f>IF(DataBank!F3252="failed",DataBank!L3252,"")</f>
        <v/>
      </c>
    </row>
    <row r="3253" spans="1:3" hidden="1" x14ac:dyDescent="0.25">
      <c r="A3253">
        <v>3251</v>
      </c>
      <c r="B3253" t="str">
        <f>IF(DataBank!F3253="failed",DataBank!B3253,"")</f>
        <v/>
      </c>
      <c r="C3253" t="str">
        <f>IF(DataBank!F3253="failed",DataBank!L3253,"")</f>
        <v/>
      </c>
    </row>
    <row r="3254" spans="1:3" hidden="1" x14ac:dyDescent="0.25">
      <c r="A3254">
        <v>3252</v>
      </c>
      <c r="B3254" t="str">
        <f>IF(DataBank!F3254="failed",DataBank!B3254,"")</f>
        <v/>
      </c>
      <c r="C3254" t="str">
        <f>IF(DataBank!F3254="failed",DataBank!L3254,"")</f>
        <v/>
      </c>
    </row>
    <row r="3255" spans="1:3" hidden="1" x14ac:dyDescent="0.25">
      <c r="A3255">
        <v>3253</v>
      </c>
      <c r="B3255" t="str">
        <f>IF(DataBank!F3255="failed",DataBank!B3255,"")</f>
        <v/>
      </c>
      <c r="C3255" t="str">
        <f>IF(DataBank!F3255="failed",DataBank!L3255,"")</f>
        <v/>
      </c>
    </row>
    <row r="3256" spans="1:3" hidden="1" x14ac:dyDescent="0.25">
      <c r="A3256">
        <v>3254</v>
      </c>
      <c r="B3256" t="str">
        <f>IF(DataBank!F3256="failed",DataBank!B3256,"")</f>
        <v/>
      </c>
      <c r="C3256" t="str">
        <f>IF(DataBank!F3256="failed",DataBank!L3256,"")</f>
        <v/>
      </c>
    </row>
    <row r="3257" spans="1:3" hidden="1" x14ac:dyDescent="0.25">
      <c r="A3257">
        <v>3255</v>
      </c>
      <c r="B3257" t="str">
        <f>IF(DataBank!F3257="failed",DataBank!B3257,"")</f>
        <v/>
      </c>
      <c r="C3257" t="str">
        <f>IF(DataBank!F3257="failed",DataBank!L3257,"")</f>
        <v/>
      </c>
    </row>
    <row r="3258" spans="1:3" hidden="1" x14ac:dyDescent="0.25">
      <c r="A3258">
        <v>3256</v>
      </c>
      <c r="B3258" t="str">
        <f>IF(DataBank!F3258="failed",DataBank!B3258,"")</f>
        <v/>
      </c>
      <c r="C3258" t="str">
        <f>IF(DataBank!F3258="failed",DataBank!L3258,"")</f>
        <v/>
      </c>
    </row>
    <row r="3259" spans="1:3" hidden="1" x14ac:dyDescent="0.25">
      <c r="A3259">
        <v>3257</v>
      </c>
      <c r="B3259" t="str">
        <f>IF(DataBank!F3259="failed",DataBank!B3259,"")</f>
        <v/>
      </c>
      <c r="C3259" t="str">
        <f>IF(DataBank!F3259="failed",DataBank!L3259,"")</f>
        <v/>
      </c>
    </row>
    <row r="3260" spans="1:3" hidden="1" x14ac:dyDescent="0.25">
      <c r="A3260">
        <v>3258</v>
      </c>
      <c r="B3260" t="str">
        <f>IF(DataBank!F3260="failed",DataBank!B3260,"")</f>
        <v/>
      </c>
      <c r="C3260" t="str">
        <f>IF(DataBank!F3260="failed",DataBank!L3260,"")</f>
        <v/>
      </c>
    </row>
    <row r="3261" spans="1:3" hidden="1" x14ac:dyDescent="0.25">
      <c r="A3261">
        <v>3259</v>
      </c>
      <c r="B3261" t="str">
        <f>IF(DataBank!F3261="failed",DataBank!B3261,"")</f>
        <v/>
      </c>
      <c r="C3261" t="str">
        <f>IF(DataBank!F3261="failed",DataBank!L3261,"")</f>
        <v/>
      </c>
    </row>
    <row r="3262" spans="1:3" hidden="1" x14ac:dyDescent="0.25">
      <c r="A3262">
        <v>3260</v>
      </c>
      <c r="B3262" t="str">
        <f>IF(DataBank!F3262="failed",DataBank!B3262,"")</f>
        <v/>
      </c>
      <c r="C3262" t="str">
        <f>IF(DataBank!F3262="failed",DataBank!L3262,"")</f>
        <v/>
      </c>
    </row>
    <row r="3263" spans="1:3" hidden="1" x14ac:dyDescent="0.25">
      <c r="A3263">
        <v>3261</v>
      </c>
      <c r="B3263" t="str">
        <f>IF(DataBank!F3263="failed",DataBank!B3263,"")</f>
        <v/>
      </c>
      <c r="C3263" t="str">
        <f>IF(DataBank!F3263="failed",DataBank!L3263,"")</f>
        <v/>
      </c>
    </row>
    <row r="3264" spans="1:3" hidden="1" x14ac:dyDescent="0.25">
      <c r="A3264">
        <v>3262</v>
      </c>
      <c r="B3264" t="str">
        <f>IF(DataBank!F3264="failed",DataBank!B3264,"")</f>
        <v/>
      </c>
      <c r="C3264" t="str">
        <f>IF(DataBank!F3264="failed",DataBank!L3264,"")</f>
        <v/>
      </c>
    </row>
    <row r="3265" spans="1:3" hidden="1" x14ac:dyDescent="0.25">
      <c r="A3265">
        <v>3263</v>
      </c>
      <c r="B3265" t="str">
        <f>IF(DataBank!F3265="failed",DataBank!B3265,"")</f>
        <v/>
      </c>
      <c r="C3265" t="str">
        <f>IF(DataBank!F3265="failed",DataBank!L3265,"")</f>
        <v/>
      </c>
    </row>
    <row r="3266" spans="1:3" hidden="1" x14ac:dyDescent="0.25">
      <c r="A3266">
        <v>3264</v>
      </c>
      <c r="B3266" t="str">
        <f>IF(DataBank!F3266="failed",DataBank!B3266,"")</f>
        <v/>
      </c>
      <c r="C3266" t="str">
        <f>IF(DataBank!F3266="failed",DataBank!L3266,"")</f>
        <v/>
      </c>
    </row>
    <row r="3267" spans="1:3" hidden="1" x14ac:dyDescent="0.25">
      <c r="A3267">
        <v>3265</v>
      </c>
      <c r="B3267" t="str">
        <f>IF(DataBank!F3267="failed",DataBank!B3267,"")</f>
        <v/>
      </c>
      <c r="C3267" t="str">
        <f>IF(DataBank!F3267="failed",DataBank!L3267,"")</f>
        <v/>
      </c>
    </row>
    <row r="3268" spans="1:3" hidden="1" x14ac:dyDescent="0.25">
      <c r="A3268">
        <v>3266</v>
      </c>
      <c r="B3268" t="str">
        <f>IF(DataBank!F3268="failed",DataBank!B3268,"")</f>
        <v/>
      </c>
      <c r="C3268" t="str">
        <f>IF(DataBank!F3268="failed",DataBank!L3268,"")</f>
        <v/>
      </c>
    </row>
    <row r="3269" spans="1:3" hidden="1" x14ac:dyDescent="0.25">
      <c r="A3269">
        <v>3267</v>
      </c>
      <c r="B3269" t="str">
        <f>IF(DataBank!F3269="failed",DataBank!B3269,"")</f>
        <v/>
      </c>
      <c r="C3269" t="str">
        <f>IF(DataBank!F3269="failed",DataBank!L3269,"")</f>
        <v/>
      </c>
    </row>
    <row r="3270" spans="1:3" hidden="1" x14ac:dyDescent="0.25">
      <c r="A3270">
        <v>3268</v>
      </c>
      <c r="B3270" t="str">
        <f>IF(DataBank!F3270="failed",DataBank!B3270,"")</f>
        <v/>
      </c>
      <c r="C3270" t="str">
        <f>IF(DataBank!F3270="failed",DataBank!L3270,"")</f>
        <v/>
      </c>
    </row>
    <row r="3271" spans="1:3" hidden="1" x14ac:dyDescent="0.25">
      <c r="A3271">
        <v>3269</v>
      </c>
      <c r="B3271" t="str">
        <f>IF(DataBank!F3271="failed",DataBank!B3271,"")</f>
        <v/>
      </c>
      <c r="C3271" t="str">
        <f>IF(DataBank!F3271="failed",DataBank!L3271,"")</f>
        <v/>
      </c>
    </row>
    <row r="3272" spans="1:3" hidden="1" x14ac:dyDescent="0.25">
      <c r="A3272">
        <v>3270</v>
      </c>
      <c r="B3272" t="str">
        <f>IF(DataBank!F3272="failed",DataBank!B3272,"")</f>
        <v/>
      </c>
      <c r="C3272" t="str">
        <f>IF(DataBank!F3272="failed",DataBank!L3272,"")</f>
        <v/>
      </c>
    </row>
    <row r="3273" spans="1:3" hidden="1" x14ac:dyDescent="0.25">
      <c r="A3273">
        <v>3271</v>
      </c>
      <c r="B3273" t="str">
        <f>IF(DataBank!F3273="failed",DataBank!B3273,"")</f>
        <v/>
      </c>
      <c r="C3273" t="str">
        <f>IF(DataBank!F3273="failed",DataBank!L3273,"")</f>
        <v/>
      </c>
    </row>
    <row r="3274" spans="1:3" hidden="1" x14ac:dyDescent="0.25">
      <c r="A3274">
        <v>3272</v>
      </c>
      <c r="B3274" t="str">
        <f>IF(DataBank!F3274="failed",DataBank!B3274,"")</f>
        <v/>
      </c>
      <c r="C3274" t="str">
        <f>IF(DataBank!F3274="failed",DataBank!L3274,"")</f>
        <v/>
      </c>
    </row>
    <row r="3275" spans="1:3" hidden="1" x14ac:dyDescent="0.25">
      <c r="A3275">
        <v>3273</v>
      </c>
      <c r="B3275" t="str">
        <f>IF(DataBank!F3275="failed",DataBank!B3275,"")</f>
        <v/>
      </c>
      <c r="C3275" t="str">
        <f>IF(DataBank!F3275="failed",DataBank!L3275,"")</f>
        <v/>
      </c>
    </row>
    <row r="3276" spans="1:3" hidden="1" x14ac:dyDescent="0.25">
      <c r="A3276">
        <v>3274</v>
      </c>
      <c r="B3276" t="str">
        <f>IF(DataBank!F3276="failed",DataBank!B3276,"")</f>
        <v/>
      </c>
      <c r="C3276" t="str">
        <f>IF(DataBank!F3276="failed",DataBank!L3276,"")</f>
        <v/>
      </c>
    </row>
    <row r="3277" spans="1:3" hidden="1" x14ac:dyDescent="0.25">
      <c r="A3277">
        <v>3275</v>
      </c>
      <c r="B3277" t="str">
        <f>IF(DataBank!F3277="failed",DataBank!B3277,"")</f>
        <v/>
      </c>
      <c r="C3277" t="str">
        <f>IF(DataBank!F3277="failed",DataBank!L3277,"")</f>
        <v/>
      </c>
    </row>
    <row r="3278" spans="1:3" hidden="1" x14ac:dyDescent="0.25">
      <c r="A3278">
        <v>3276</v>
      </c>
      <c r="B3278" t="str">
        <f>IF(DataBank!F3278="failed",DataBank!B3278,"")</f>
        <v/>
      </c>
      <c r="C3278" t="str">
        <f>IF(DataBank!F3278="failed",DataBank!L3278,"")</f>
        <v/>
      </c>
    </row>
    <row r="3279" spans="1:3" hidden="1" x14ac:dyDescent="0.25">
      <c r="A3279">
        <v>3277</v>
      </c>
      <c r="B3279" t="str">
        <f>IF(DataBank!F3279="failed",DataBank!B3279,"")</f>
        <v/>
      </c>
      <c r="C3279" t="str">
        <f>IF(DataBank!F3279="failed",DataBank!L3279,"")</f>
        <v/>
      </c>
    </row>
    <row r="3280" spans="1:3" hidden="1" x14ac:dyDescent="0.25">
      <c r="A3280">
        <v>3278</v>
      </c>
      <c r="B3280" t="str">
        <f>IF(DataBank!F3280="failed",DataBank!B3280,"")</f>
        <v/>
      </c>
      <c r="C3280" t="str">
        <f>IF(DataBank!F3280="failed",DataBank!L3280,"")</f>
        <v/>
      </c>
    </row>
    <row r="3281" spans="1:3" hidden="1" x14ac:dyDescent="0.25">
      <c r="A3281">
        <v>3279</v>
      </c>
      <c r="B3281" t="str">
        <f>IF(DataBank!F3281="failed",DataBank!B3281,"")</f>
        <v/>
      </c>
      <c r="C3281" t="str">
        <f>IF(DataBank!F3281="failed",DataBank!L3281,"")</f>
        <v/>
      </c>
    </row>
    <row r="3282" spans="1:3" hidden="1" x14ac:dyDescent="0.25">
      <c r="A3282">
        <v>3280</v>
      </c>
      <c r="B3282" t="str">
        <f>IF(DataBank!F3282="failed",DataBank!B3282,"")</f>
        <v/>
      </c>
      <c r="C3282" t="str">
        <f>IF(DataBank!F3282="failed",DataBank!L3282,"")</f>
        <v/>
      </c>
    </row>
    <row r="3283" spans="1:3" hidden="1" x14ac:dyDescent="0.25">
      <c r="A3283">
        <v>3281</v>
      </c>
      <c r="B3283" t="str">
        <f>IF(DataBank!F3283="failed",DataBank!B3283,"")</f>
        <v/>
      </c>
      <c r="C3283" t="str">
        <f>IF(DataBank!F3283="failed",DataBank!L3283,"")</f>
        <v/>
      </c>
    </row>
    <row r="3284" spans="1:3" hidden="1" x14ac:dyDescent="0.25">
      <c r="A3284">
        <v>3282</v>
      </c>
      <c r="B3284" t="str">
        <f>IF(DataBank!F3284="failed",DataBank!B3284,"")</f>
        <v/>
      </c>
      <c r="C3284" t="str">
        <f>IF(DataBank!F3284="failed",DataBank!L3284,"")</f>
        <v/>
      </c>
    </row>
    <row r="3285" spans="1:3" hidden="1" x14ac:dyDescent="0.25">
      <c r="A3285">
        <v>3283</v>
      </c>
      <c r="B3285" t="str">
        <f>IF(DataBank!F3285="failed",DataBank!B3285,"")</f>
        <v/>
      </c>
      <c r="C3285" t="str">
        <f>IF(DataBank!F3285="failed",DataBank!L3285,"")</f>
        <v/>
      </c>
    </row>
    <row r="3286" spans="1:3" hidden="1" x14ac:dyDescent="0.25">
      <c r="A3286">
        <v>3284</v>
      </c>
      <c r="B3286" t="str">
        <f>IF(DataBank!F3286="failed",DataBank!B3286,"")</f>
        <v/>
      </c>
      <c r="C3286" t="str">
        <f>IF(DataBank!F3286="failed",DataBank!L3286,"")</f>
        <v/>
      </c>
    </row>
    <row r="3287" spans="1:3" hidden="1" x14ac:dyDescent="0.25">
      <c r="A3287">
        <v>3285</v>
      </c>
      <c r="B3287" t="str">
        <f>IF(DataBank!F3287="failed",DataBank!B3287,"")</f>
        <v/>
      </c>
      <c r="C3287" t="str">
        <f>IF(DataBank!F3287="failed",DataBank!L3287,"")</f>
        <v/>
      </c>
    </row>
    <row r="3288" spans="1:3" hidden="1" x14ac:dyDescent="0.25">
      <c r="A3288">
        <v>3286</v>
      </c>
      <c r="B3288" t="str">
        <f>IF(DataBank!F3288="failed",DataBank!B3288,"")</f>
        <v/>
      </c>
      <c r="C3288" t="str">
        <f>IF(DataBank!F3288="failed",DataBank!L3288,"")</f>
        <v/>
      </c>
    </row>
    <row r="3289" spans="1:3" hidden="1" x14ac:dyDescent="0.25">
      <c r="A3289">
        <v>3287</v>
      </c>
      <c r="B3289" t="str">
        <f>IF(DataBank!F3289="failed",DataBank!B3289,"")</f>
        <v/>
      </c>
      <c r="C3289" t="str">
        <f>IF(DataBank!F3289="failed",DataBank!L3289,"")</f>
        <v/>
      </c>
    </row>
    <row r="3290" spans="1:3" hidden="1" x14ac:dyDescent="0.25">
      <c r="A3290">
        <v>3288</v>
      </c>
      <c r="B3290" t="str">
        <f>IF(DataBank!F3290="failed",DataBank!B3290,"")</f>
        <v/>
      </c>
      <c r="C3290" t="str">
        <f>IF(DataBank!F3290="failed",DataBank!L3290,"")</f>
        <v/>
      </c>
    </row>
    <row r="3291" spans="1:3" hidden="1" x14ac:dyDescent="0.25">
      <c r="A3291">
        <v>3289</v>
      </c>
      <c r="B3291" t="str">
        <f>IF(DataBank!F3291="failed",DataBank!B3291,"")</f>
        <v/>
      </c>
      <c r="C3291" t="str">
        <f>IF(DataBank!F3291="failed",DataBank!L3291,"")</f>
        <v/>
      </c>
    </row>
    <row r="3292" spans="1:3" hidden="1" x14ac:dyDescent="0.25">
      <c r="A3292">
        <v>3290</v>
      </c>
      <c r="B3292" t="str">
        <f>IF(DataBank!F3292="failed",DataBank!B3292,"")</f>
        <v/>
      </c>
      <c r="C3292" t="str">
        <f>IF(DataBank!F3292="failed",DataBank!L3292,"")</f>
        <v/>
      </c>
    </row>
    <row r="3293" spans="1:3" hidden="1" x14ac:dyDescent="0.25">
      <c r="A3293">
        <v>3291</v>
      </c>
      <c r="B3293" t="str">
        <f>IF(DataBank!F3293="failed",DataBank!B3293,"")</f>
        <v/>
      </c>
      <c r="C3293" t="str">
        <f>IF(DataBank!F3293="failed",DataBank!L3293,"")</f>
        <v/>
      </c>
    </row>
    <row r="3294" spans="1:3" hidden="1" x14ac:dyDescent="0.25">
      <c r="A3294">
        <v>3292</v>
      </c>
      <c r="B3294" t="str">
        <f>IF(DataBank!F3294="failed",DataBank!B3294,"")</f>
        <v/>
      </c>
      <c r="C3294" t="str">
        <f>IF(DataBank!F3294="failed",DataBank!L3294,"")</f>
        <v/>
      </c>
    </row>
    <row r="3295" spans="1:3" hidden="1" x14ac:dyDescent="0.25">
      <c r="A3295">
        <v>3293</v>
      </c>
      <c r="B3295" t="str">
        <f>IF(DataBank!F3295="failed",DataBank!B3295,"")</f>
        <v/>
      </c>
      <c r="C3295" t="str">
        <f>IF(DataBank!F3295="failed",DataBank!L3295,"")</f>
        <v/>
      </c>
    </row>
    <row r="3296" spans="1:3" hidden="1" x14ac:dyDescent="0.25">
      <c r="A3296">
        <v>3294</v>
      </c>
      <c r="B3296" t="str">
        <f>IF(DataBank!F3296="failed",DataBank!B3296,"")</f>
        <v/>
      </c>
      <c r="C3296" t="str">
        <f>IF(DataBank!F3296="failed",DataBank!L3296,"")</f>
        <v/>
      </c>
    </row>
    <row r="3297" spans="1:3" hidden="1" x14ac:dyDescent="0.25">
      <c r="A3297">
        <v>3295</v>
      </c>
      <c r="B3297" t="str">
        <f>IF(DataBank!F3297="failed",DataBank!B3297,"")</f>
        <v/>
      </c>
      <c r="C3297" t="str">
        <f>IF(DataBank!F3297="failed",DataBank!L3297,"")</f>
        <v/>
      </c>
    </row>
    <row r="3298" spans="1:3" hidden="1" x14ac:dyDescent="0.25">
      <c r="A3298">
        <v>3296</v>
      </c>
      <c r="B3298" t="str">
        <f>IF(DataBank!F3298="failed",DataBank!B3298,"")</f>
        <v/>
      </c>
      <c r="C3298" t="str">
        <f>IF(DataBank!F3298="failed",DataBank!L3298,"")</f>
        <v/>
      </c>
    </row>
    <row r="3299" spans="1:3" hidden="1" x14ac:dyDescent="0.25">
      <c r="A3299">
        <v>3297</v>
      </c>
      <c r="B3299" t="str">
        <f>IF(DataBank!F3299="failed",DataBank!B3299,"")</f>
        <v/>
      </c>
      <c r="C3299" t="str">
        <f>IF(DataBank!F3299="failed",DataBank!L3299,"")</f>
        <v/>
      </c>
    </row>
    <row r="3300" spans="1:3" hidden="1" x14ac:dyDescent="0.25">
      <c r="A3300">
        <v>3298</v>
      </c>
      <c r="B3300" t="str">
        <f>IF(DataBank!F3300="failed",DataBank!B3300,"")</f>
        <v/>
      </c>
      <c r="C3300" t="str">
        <f>IF(DataBank!F3300="failed",DataBank!L3300,"")</f>
        <v/>
      </c>
    </row>
    <row r="3301" spans="1:3" hidden="1" x14ac:dyDescent="0.25">
      <c r="A3301">
        <v>3299</v>
      </c>
      <c r="B3301" t="str">
        <f>IF(DataBank!F3301="failed",DataBank!B3301,"")</f>
        <v/>
      </c>
      <c r="C3301" t="str">
        <f>IF(DataBank!F3301="failed",DataBank!L3301,"")</f>
        <v/>
      </c>
    </row>
    <row r="3302" spans="1:3" hidden="1" x14ac:dyDescent="0.25">
      <c r="A3302">
        <v>3300</v>
      </c>
      <c r="B3302" t="str">
        <f>IF(DataBank!F3302="failed",DataBank!B3302,"")</f>
        <v/>
      </c>
      <c r="C3302" t="str">
        <f>IF(DataBank!F3302="failed",DataBank!L3302,"")</f>
        <v/>
      </c>
    </row>
    <row r="3303" spans="1:3" hidden="1" x14ac:dyDescent="0.25">
      <c r="A3303">
        <v>3301</v>
      </c>
      <c r="B3303" t="str">
        <f>IF(DataBank!F3303="failed",DataBank!B3303,"")</f>
        <v/>
      </c>
      <c r="C3303" t="str">
        <f>IF(DataBank!F3303="failed",DataBank!L3303,"")</f>
        <v/>
      </c>
    </row>
    <row r="3304" spans="1:3" hidden="1" x14ac:dyDescent="0.25">
      <c r="A3304">
        <v>3302</v>
      </c>
      <c r="B3304" t="str">
        <f>IF(DataBank!F3304="failed",DataBank!B3304,"")</f>
        <v/>
      </c>
      <c r="C3304" t="str">
        <f>IF(DataBank!F3304="failed",DataBank!L3304,"")</f>
        <v/>
      </c>
    </row>
    <row r="3305" spans="1:3" hidden="1" x14ac:dyDescent="0.25">
      <c r="A3305">
        <v>3303</v>
      </c>
      <c r="B3305" t="str">
        <f>IF(DataBank!F3305="failed",DataBank!B3305,"")</f>
        <v/>
      </c>
      <c r="C3305" t="str">
        <f>IF(DataBank!F3305="failed",DataBank!L3305,"")</f>
        <v/>
      </c>
    </row>
    <row r="3306" spans="1:3" hidden="1" x14ac:dyDescent="0.25">
      <c r="A3306">
        <v>3304</v>
      </c>
      <c r="B3306" t="str">
        <f>IF(DataBank!F3306="failed",DataBank!B3306,"")</f>
        <v/>
      </c>
      <c r="C3306" t="str">
        <f>IF(DataBank!F3306="failed",DataBank!L3306,"")</f>
        <v/>
      </c>
    </row>
    <row r="3307" spans="1:3" hidden="1" x14ac:dyDescent="0.25">
      <c r="A3307">
        <v>3305</v>
      </c>
      <c r="B3307" t="str">
        <f>IF(DataBank!F3307="failed",DataBank!B3307,"")</f>
        <v/>
      </c>
      <c r="C3307" t="str">
        <f>IF(DataBank!F3307="failed",DataBank!L3307,"")</f>
        <v/>
      </c>
    </row>
    <row r="3308" spans="1:3" hidden="1" x14ac:dyDescent="0.25">
      <c r="A3308">
        <v>3306</v>
      </c>
      <c r="B3308" t="str">
        <f>IF(DataBank!F3308="failed",DataBank!B3308,"")</f>
        <v/>
      </c>
      <c r="C3308" t="str">
        <f>IF(DataBank!F3308="failed",DataBank!L3308,"")</f>
        <v/>
      </c>
    </row>
    <row r="3309" spans="1:3" hidden="1" x14ac:dyDescent="0.25">
      <c r="A3309">
        <v>3307</v>
      </c>
      <c r="B3309" t="str">
        <f>IF(DataBank!F3309="failed",DataBank!B3309,"")</f>
        <v/>
      </c>
      <c r="C3309" t="str">
        <f>IF(DataBank!F3309="failed",DataBank!L3309,"")</f>
        <v/>
      </c>
    </row>
    <row r="3310" spans="1:3" hidden="1" x14ac:dyDescent="0.25">
      <c r="A3310">
        <v>3308</v>
      </c>
      <c r="B3310" t="str">
        <f>IF(DataBank!F3310="failed",DataBank!B3310,"")</f>
        <v/>
      </c>
      <c r="C3310" t="str">
        <f>IF(DataBank!F3310="failed",DataBank!L3310,"")</f>
        <v/>
      </c>
    </row>
    <row r="3311" spans="1:3" hidden="1" x14ac:dyDescent="0.25">
      <c r="A3311">
        <v>3309</v>
      </c>
      <c r="B3311" t="str">
        <f>IF(DataBank!F3311="failed",DataBank!B3311,"")</f>
        <v/>
      </c>
      <c r="C3311" t="str">
        <f>IF(DataBank!F3311="failed",DataBank!L3311,"")</f>
        <v/>
      </c>
    </row>
    <row r="3312" spans="1:3" hidden="1" x14ac:dyDescent="0.25">
      <c r="A3312">
        <v>3310</v>
      </c>
      <c r="B3312" t="str">
        <f>IF(DataBank!F3312="failed",DataBank!B3312,"")</f>
        <v/>
      </c>
      <c r="C3312" t="str">
        <f>IF(DataBank!F3312="failed",DataBank!L3312,"")</f>
        <v/>
      </c>
    </row>
    <row r="3313" spans="1:3" hidden="1" x14ac:dyDescent="0.25">
      <c r="A3313">
        <v>3311</v>
      </c>
      <c r="B3313" t="str">
        <f>IF(DataBank!F3313="failed",DataBank!B3313,"")</f>
        <v/>
      </c>
      <c r="C3313" t="str">
        <f>IF(DataBank!F3313="failed",DataBank!L3313,"")</f>
        <v/>
      </c>
    </row>
    <row r="3314" spans="1:3" hidden="1" x14ac:dyDescent="0.25">
      <c r="A3314">
        <v>3312</v>
      </c>
      <c r="B3314" t="str">
        <f>IF(DataBank!F3314="failed",DataBank!B3314,"")</f>
        <v/>
      </c>
      <c r="C3314" t="str">
        <f>IF(DataBank!F3314="failed",DataBank!L3314,"")</f>
        <v/>
      </c>
    </row>
    <row r="3315" spans="1:3" hidden="1" x14ac:dyDescent="0.25">
      <c r="A3315">
        <v>3313</v>
      </c>
      <c r="B3315" t="str">
        <f>IF(DataBank!F3315="failed",DataBank!B3315,"")</f>
        <v/>
      </c>
      <c r="C3315" t="str">
        <f>IF(DataBank!F3315="failed",DataBank!L3315,"")</f>
        <v/>
      </c>
    </row>
    <row r="3316" spans="1:3" hidden="1" x14ac:dyDescent="0.25">
      <c r="A3316">
        <v>3314</v>
      </c>
      <c r="B3316" t="str">
        <f>IF(DataBank!F3316="failed",DataBank!B3316,"")</f>
        <v/>
      </c>
      <c r="C3316" t="str">
        <f>IF(DataBank!F3316="failed",DataBank!L3316,"")</f>
        <v/>
      </c>
    </row>
    <row r="3317" spans="1:3" hidden="1" x14ac:dyDescent="0.25">
      <c r="A3317">
        <v>3315</v>
      </c>
      <c r="B3317" t="str">
        <f>IF(DataBank!F3317="failed",DataBank!B3317,"")</f>
        <v/>
      </c>
      <c r="C3317" t="str">
        <f>IF(DataBank!F3317="failed",DataBank!L3317,"")</f>
        <v/>
      </c>
    </row>
    <row r="3318" spans="1:3" hidden="1" x14ac:dyDescent="0.25">
      <c r="A3318">
        <v>3316</v>
      </c>
      <c r="B3318" t="str">
        <f>IF(DataBank!F3318="failed",DataBank!B3318,"")</f>
        <v/>
      </c>
      <c r="C3318" t="str">
        <f>IF(DataBank!F3318="failed",DataBank!L3318,"")</f>
        <v/>
      </c>
    </row>
    <row r="3319" spans="1:3" hidden="1" x14ac:dyDescent="0.25">
      <c r="A3319">
        <v>3317</v>
      </c>
      <c r="B3319" t="str">
        <f>IF(DataBank!F3319="failed",DataBank!B3319,"")</f>
        <v/>
      </c>
      <c r="C3319" t="str">
        <f>IF(DataBank!F3319="failed",DataBank!L3319,"")</f>
        <v/>
      </c>
    </row>
    <row r="3320" spans="1:3" hidden="1" x14ac:dyDescent="0.25">
      <c r="A3320">
        <v>3318</v>
      </c>
      <c r="B3320" t="str">
        <f>IF(DataBank!F3320="failed",DataBank!B3320,"")</f>
        <v/>
      </c>
      <c r="C3320" t="str">
        <f>IF(DataBank!F3320="failed",DataBank!L3320,"")</f>
        <v/>
      </c>
    </row>
    <row r="3321" spans="1:3" hidden="1" x14ac:dyDescent="0.25">
      <c r="A3321">
        <v>3319</v>
      </c>
      <c r="B3321" t="str">
        <f>IF(DataBank!F3321="failed",DataBank!B3321,"")</f>
        <v/>
      </c>
      <c r="C3321" t="str">
        <f>IF(DataBank!F3321="failed",DataBank!L3321,"")</f>
        <v/>
      </c>
    </row>
    <row r="3322" spans="1:3" hidden="1" x14ac:dyDescent="0.25">
      <c r="A3322">
        <v>3320</v>
      </c>
      <c r="B3322" t="str">
        <f>IF(DataBank!F3322="failed",DataBank!B3322,"")</f>
        <v/>
      </c>
      <c r="C3322" t="str">
        <f>IF(DataBank!F3322="failed",DataBank!L3322,"")</f>
        <v/>
      </c>
    </row>
    <row r="3323" spans="1:3" hidden="1" x14ac:dyDescent="0.25">
      <c r="A3323">
        <v>3321</v>
      </c>
      <c r="B3323" t="str">
        <f>IF(DataBank!F3323="failed",DataBank!B3323,"")</f>
        <v/>
      </c>
      <c r="C3323" t="str">
        <f>IF(DataBank!F3323="failed",DataBank!L3323,"")</f>
        <v/>
      </c>
    </row>
    <row r="3324" spans="1:3" hidden="1" x14ac:dyDescent="0.25">
      <c r="A3324">
        <v>3322</v>
      </c>
      <c r="B3324" t="str">
        <f>IF(DataBank!F3324="failed",DataBank!B3324,"")</f>
        <v/>
      </c>
      <c r="C3324" t="str">
        <f>IF(DataBank!F3324="failed",DataBank!L3324,"")</f>
        <v/>
      </c>
    </row>
    <row r="3325" spans="1:3" hidden="1" x14ac:dyDescent="0.25">
      <c r="A3325">
        <v>3323</v>
      </c>
      <c r="B3325" t="str">
        <f>IF(DataBank!F3325="failed",DataBank!B3325,"")</f>
        <v/>
      </c>
      <c r="C3325" t="str">
        <f>IF(DataBank!F3325="failed",DataBank!L3325,"")</f>
        <v/>
      </c>
    </row>
    <row r="3326" spans="1:3" hidden="1" x14ac:dyDescent="0.25">
      <c r="A3326">
        <v>3324</v>
      </c>
      <c r="B3326" t="str">
        <f>IF(DataBank!F3326="failed",DataBank!B3326,"")</f>
        <v/>
      </c>
      <c r="C3326" t="str">
        <f>IF(DataBank!F3326="failed",DataBank!L3326,"")</f>
        <v/>
      </c>
    </row>
    <row r="3327" spans="1:3" hidden="1" x14ac:dyDescent="0.25">
      <c r="A3327">
        <v>3325</v>
      </c>
      <c r="B3327" t="str">
        <f>IF(DataBank!F3327="failed",DataBank!B3327,"")</f>
        <v/>
      </c>
      <c r="C3327" t="str">
        <f>IF(DataBank!F3327="failed",DataBank!L3327,"")</f>
        <v/>
      </c>
    </row>
    <row r="3328" spans="1:3" hidden="1" x14ac:dyDescent="0.25">
      <c r="A3328">
        <v>3326</v>
      </c>
      <c r="B3328" t="str">
        <f>IF(DataBank!F3328="failed",DataBank!B3328,"")</f>
        <v/>
      </c>
      <c r="C3328" t="str">
        <f>IF(DataBank!F3328="failed",DataBank!L3328,"")</f>
        <v/>
      </c>
    </row>
    <row r="3329" spans="1:3" hidden="1" x14ac:dyDescent="0.25">
      <c r="A3329">
        <v>3327</v>
      </c>
      <c r="B3329" t="str">
        <f>IF(DataBank!F3329="failed",DataBank!B3329,"")</f>
        <v/>
      </c>
      <c r="C3329" t="str">
        <f>IF(DataBank!F3329="failed",DataBank!L3329,"")</f>
        <v/>
      </c>
    </row>
    <row r="3330" spans="1:3" hidden="1" x14ac:dyDescent="0.25">
      <c r="A3330">
        <v>3328</v>
      </c>
      <c r="B3330" t="str">
        <f>IF(DataBank!F3330="failed",DataBank!B3330,"")</f>
        <v/>
      </c>
      <c r="C3330" t="str">
        <f>IF(DataBank!F3330="failed",DataBank!L3330,"")</f>
        <v/>
      </c>
    </row>
    <row r="3331" spans="1:3" hidden="1" x14ac:dyDescent="0.25">
      <c r="A3331">
        <v>3329</v>
      </c>
      <c r="B3331" t="str">
        <f>IF(DataBank!F3331="failed",DataBank!B3331,"")</f>
        <v/>
      </c>
      <c r="C3331" t="str">
        <f>IF(DataBank!F3331="failed",DataBank!L3331,"")</f>
        <v/>
      </c>
    </row>
    <row r="3332" spans="1:3" hidden="1" x14ac:dyDescent="0.25">
      <c r="A3332">
        <v>3330</v>
      </c>
      <c r="B3332" t="str">
        <f>IF(DataBank!F3332="failed",DataBank!B3332,"")</f>
        <v/>
      </c>
      <c r="C3332" t="str">
        <f>IF(DataBank!F3332="failed",DataBank!L3332,"")</f>
        <v/>
      </c>
    </row>
    <row r="3333" spans="1:3" hidden="1" x14ac:dyDescent="0.25">
      <c r="A3333">
        <v>3331</v>
      </c>
      <c r="B3333" t="str">
        <f>IF(DataBank!F3333="failed",DataBank!B3333,"")</f>
        <v/>
      </c>
      <c r="C3333" t="str">
        <f>IF(DataBank!F3333="failed",DataBank!L3333,"")</f>
        <v/>
      </c>
    </row>
    <row r="3334" spans="1:3" hidden="1" x14ac:dyDescent="0.25">
      <c r="A3334">
        <v>3332</v>
      </c>
      <c r="B3334" t="str">
        <f>IF(DataBank!F3334="failed",DataBank!B3334,"")</f>
        <v/>
      </c>
      <c r="C3334" t="str">
        <f>IF(DataBank!F3334="failed",DataBank!L3334,"")</f>
        <v/>
      </c>
    </row>
    <row r="3335" spans="1:3" hidden="1" x14ac:dyDescent="0.25">
      <c r="A3335">
        <v>3333</v>
      </c>
      <c r="B3335" t="str">
        <f>IF(DataBank!F3335="failed",DataBank!B3335,"")</f>
        <v/>
      </c>
      <c r="C3335" t="str">
        <f>IF(DataBank!F3335="failed",DataBank!L3335,"")</f>
        <v/>
      </c>
    </row>
    <row r="3336" spans="1:3" hidden="1" x14ac:dyDescent="0.25">
      <c r="A3336">
        <v>3334</v>
      </c>
      <c r="B3336" t="str">
        <f>IF(DataBank!F3336="failed",DataBank!B3336,"")</f>
        <v/>
      </c>
      <c r="C3336" t="str">
        <f>IF(DataBank!F3336="failed",DataBank!L3336,"")</f>
        <v/>
      </c>
    </row>
    <row r="3337" spans="1:3" hidden="1" x14ac:dyDescent="0.25">
      <c r="A3337">
        <v>3335</v>
      </c>
      <c r="B3337" t="str">
        <f>IF(DataBank!F3337="failed",DataBank!B3337,"")</f>
        <v/>
      </c>
      <c r="C3337" t="str">
        <f>IF(DataBank!F3337="failed",DataBank!L3337,"")</f>
        <v/>
      </c>
    </row>
    <row r="3338" spans="1:3" hidden="1" x14ac:dyDescent="0.25">
      <c r="A3338">
        <v>3336</v>
      </c>
      <c r="B3338" t="str">
        <f>IF(DataBank!F3338="failed",DataBank!B3338,"")</f>
        <v/>
      </c>
      <c r="C3338" t="str">
        <f>IF(DataBank!F3338="failed",DataBank!L3338,"")</f>
        <v/>
      </c>
    </row>
    <row r="3339" spans="1:3" hidden="1" x14ac:dyDescent="0.25">
      <c r="A3339">
        <v>3337</v>
      </c>
      <c r="B3339" t="str">
        <f>IF(DataBank!F3339="failed",DataBank!B3339,"")</f>
        <v/>
      </c>
      <c r="C3339" t="str">
        <f>IF(DataBank!F3339="failed",DataBank!L3339,"")</f>
        <v/>
      </c>
    </row>
    <row r="3340" spans="1:3" hidden="1" x14ac:dyDescent="0.25">
      <c r="A3340">
        <v>3338</v>
      </c>
      <c r="B3340" t="str">
        <f>IF(DataBank!F3340="failed",DataBank!B3340,"")</f>
        <v/>
      </c>
      <c r="C3340" t="str">
        <f>IF(DataBank!F3340="failed",DataBank!L3340,"")</f>
        <v/>
      </c>
    </row>
    <row r="3341" spans="1:3" hidden="1" x14ac:dyDescent="0.25">
      <c r="A3341">
        <v>3339</v>
      </c>
      <c r="B3341" t="str">
        <f>IF(DataBank!F3341="failed",DataBank!B3341,"")</f>
        <v/>
      </c>
      <c r="C3341" t="str">
        <f>IF(DataBank!F3341="failed",DataBank!L3341,"")</f>
        <v/>
      </c>
    </row>
    <row r="3342" spans="1:3" hidden="1" x14ac:dyDescent="0.25">
      <c r="A3342">
        <v>3340</v>
      </c>
      <c r="B3342" t="str">
        <f>IF(DataBank!F3342="failed",DataBank!B3342,"")</f>
        <v/>
      </c>
      <c r="C3342" t="str">
        <f>IF(DataBank!F3342="failed",DataBank!L3342,"")</f>
        <v/>
      </c>
    </row>
    <row r="3343" spans="1:3" hidden="1" x14ac:dyDescent="0.25">
      <c r="A3343">
        <v>3341</v>
      </c>
      <c r="B3343" t="str">
        <f>IF(DataBank!F3343="failed",DataBank!B3343,"")</f>
        <v/>
      </c>
      <c r="C3343" t="str">
        <f>IF(DataBank!F3343="failed",DataBank!L3343,"")</f>
        <v/>
      </c>
    </row>
    <row r="3344" spans="1:3" hidden="1" x14ac:dyDescent="0.25">
      <c r="A3344">
        <v>3342</v>
      </c>
      <c r="B3344" t="str">
        <f>IF(DataBank!F3344="failed",DataBank!B3344,"")</f>
        <v/>
      </c>
      <c r="C3344" t="str">
        <f>IF(DataBank!F3344="failed",DataBank!L3344,"")</f>
        <v/>
      </c>
    </row>
    <row r="3345" spans="1:3" hidden="1" x14ac:dyDescent="0.25">
      <c r="A3345">
        <v>3343</v>
      </c>
      <c r="B3345" t="str">
        <f>IF(DataBank!F3345="failed",DataBank!B3345,"")</f>
        <v/>
      </c>
      <c r="C3345" t="str">
        <f>IF(DataBank!F3345="failed",DataBank!L3345,"")</f>
        <v/>
      </c>
    </row>
    <row r="3346" spans="1:3" hidden="1" x14ac:dyDescent="0.25">
      <c r="A3346">
        <v>3344</v>
      </c>
      <c r="B3346" t="str">
        <f>IF(DataBank!F3346="failed",DataBank!B3346,"")</f>
        <v/>
      </c>
      <c r="C3346" t="str">
        <f>IF(DataBank!F3346="failed",DataBank!L3346,"")</f>
        <v/>
      </c>
    </row>
    <row r="3347" spans="1:3" hidden="1" x14ac:dyDescent="0.25">
      <c r="A3347">
        <v>3345</v>
      </c>
      <c r="B3347" t="str">
        <f>IF(DataBank!F3347="failed",DataBank!B3347,"")</f>
        <v/>
      </c>
      <c r="C3347" t="str">
        <f>IF(DataBank!F3347="failed",DataBank!L3347,"")</f>
        <v/>
      </c>
    </row>
    <row r="3348" spans="1:3" hidden="1" x14ac:dyDescent="0.25">
      <c r="A3348">
        <v>3346</v>
      </c>
      <c r="B3348" t="str">
        <f>IF(DataBank!F3348="failed",DataBank!B3348,"")</f>
        <v/>
      </c>
      <c r="C3348" t="str">
        <f>IF(DataBank!F3348="failed",DataBank!L3348,"")</f>
        <v/>
      </c>
    </row>
    <row r="3349" spans="1:3" hidden="1" x14ac:dyDescent="0.25">
      <c r="A3349">
        <v>3347</v>
      </c>
      <c r="B3349" t="str">
        <f>IF(DataBank!F3349="failed",DataBank!B3349,"")</f>
        <v/>
      </c>
      <c r="C3349" t="str">
        <f>IF(DataBank!F3349="failed",DataBank!L3349,"")</f>
        <v/>
      </c>
    </row>
    <row r="3350" spans="1:3" hidden="1" x14ac:dyDescent="0.25">
      <c r="A3350">
        <v>3348</v>
      </c>
      <c r="B3350" t="str">
        <f>IF(DataBank!F3350="failed",DataBank!B3350,"")</f>
        <v/>
      </c>
      <c r="C3350" t="str">
        <f>IF(DataBank!F3350="failed",DataBank!L3350,"")</f>
        <v/>
      </c>
    </row>
    <row r="3351" spans="1:3" hidden="1" x14ac:dyDescent="0.25">
      <c r="A3351">
        <v>3349</v>
      </c>
      <c r="B3351" t="str">
        <f>IF(DataBank!F3351="failed",DataBank!B3351,"")</f>
        <v/>
      </c>
      <c r="C3351" t="str">
        <f>IF(DataBank!F3351="failed",DataBank!L3351,"")</f>
        <v/>
      </c>
    </row>
    <row r="3352" spans="1:3" hidden="1" x14ac:dyDescent="0.25">
      <c r="A3352">
        <v>3350</v>
      </c>
      <c r="B3352" t="str">
        <f>IF(DataBank!F3352="failed",DataBank!B3352,"")</f>
        <v/>
      </c>
      <c r="C3352" t="str">
        <f>IF(DataBank!F3352="failed",DataBank!L3352,"")</f>
        <v/>
      </c>
    </row>
    <row r="3353" spans="1:3" hidden="1" x14ac:dyDescent="0.25">
      <c r="A3353">
        <v>3351</v>
      </c>
      <c r="B3353" t="str">
        <f>IF(DataBank!F3353="failed",DataBank!B3353,"")</f>
        <v/>
      </c>
      <c r="C3353" t="str">
        <f>IF(DataBank!F3353="failed",DataBank!L3353,"")</f>
        <v/>
      </c>
    </row>
    <row r="3354" spans="1:3" hidden="1" x14ac:dyDescent="0.25">
      <c r="A3354">
        <v>3352</v>
      </c>
      <c r="B3354" t="str">
        <f>IF(DataBank!F3354="failed",DataBank!B3354,"")</f>
        <v/>
      </c>
      <c r="C3354" t="str">
        <f>IF(DataBank!F3354="failed",DataBank!L3354,"")</f>
        <v/>
      </c>
    </row>
    <row r="3355" spans="1:3" hidden="1" x14ac:dyDescent="0.25">
      <c r="A3355">
        <v>3353</v>
      </c>
      <c r="B3355" t="str">
        <f>IF(DataBank!F3355="failed",DataBank!B3355,"")</f>
        <v/>
      </c>
      <c r="C3355" t="str">
        <f>IF(DataBank!F3355="failed",DataBank!L3355,"")</f>
        <v/>
      </c>
    </row>
    <row r="3356" spans="1:3" hidden="1" x14ac:dyDescent="0.25">
      <c r="A3356">
        <v>3354</v>
      </c>
      <c r="B3356" t="str">
        <f>IF(DataBank!F3356="failed",DataBank!B3356,"")</f>
        <v/>
      </c>
      <c r="C3356" t="str">
        <f>IF(DataBank!F3356="failed",DataBank!L3356,"")</f>
        <v/>
      </c>
    </row>
    <row r="3357" spans="1:3" hidden="1" x14ac:dyDescent="0.25">
      <c r="A3357">
        <v>3355</v>
      </c>
      <c r="B3357" t="str">
        <f>IF(DataBank!F3357="failed",DataBank!B3357,"")</f>
        <v/>
      </c>
      <c r="C3357" t="str">
        <f>IF(DataBank!F3357="failed",DataBank!L3357,"")</f>
        <v/>
      </c>
    </row>
    <row r="3358" spans="1:3" hidden="1" x14ac:dyDescent="0.25">
      <c r="A3358">
        <v>3356</v>
      </c>
      <c r="B3358" t="str">
        <f>IF(DataBank!F3358="failed",DataBank!B3358,"")</f>
        <v/>
      </c>
      <c r="C3358" t="str">
        <f>IF(DataBank!F3358="failed",DataBank!L3358,"")</f>
        <v/>
      </c>
    </row>
    <row r="3359" spans="1:3" hidden="1" x14ac:dyDescent="0.25">
      <c r="A3359">
        <v>3357</v>
      </c>
      <c r="B3359" t="str">
        <f>IF(DataBank!F3359="failed",DataBank!B3359,"")</f>
        <v/>
      </c>
      <c r="C3359" t="str">
        <f>IF(DataBank!F3359="failed",DataBank!L3359,"")</f>
        <v/>
      </c>
    </row>
    <row r="3360" spans="1:3" hidden="1" x14ac:dyDescent="0.25">
      <c r="A3360">
        <v>3358</v>
      </c>
      <c r="B3360" t="str">
        <f>IF(DataBank!F3360="failed",DataBank!B3360,"")</f>
        <v/>
      </c>
      <c r="C3360" t="str">
        <f>IF(DataBank!F3360="failed",DataBank!L3360,"")</f>
        <v/>
      </c>
    </row>
    <row r="3361" spans="1:3" hidden="1" x14ac:dyDescent="0.25">
      <c r="A3361">
        <v>3359</v>
      </c>
      <c r="B3361" t="str">
        <f>IF(DataBank!F3361="failed",DataBank!B3361,"")</f>
        <v/>
      </c>
      <c r="C3361" t="str">
        <f>IF(DataBank!F3361="failed",DataBank!L3361,"")</f>
        <v/>
      </c>
    </row>
    <row r="3362" spans="1:3" hidden="1" x14ac:dyDescent="0.25">
      <c r="A3362">
        <v>3360</v>
      </c>
      <c r="B3362" t="str">
        <f>IF(DataBank!F3362="failed",DataBank!B3362,"")</f>
        <v/>
      </c>
      <c r="C3362" t="str">
        <f>IF(DataBank!F3362="failed",DataBank!L3362,"")</f>
        <v/>
      </c>
    </row>
    <row r="3363" spans="1:3" hidden="1" x14ac:dyDescent="0.25">
      <c r="A3363">
        <v>3361</v>
      </c>
      <c r="B3363" t="str">
        <f>IF(DataBank!F3363="failed",DataBank!B3363,"")</f>
        <v/>
      </c>
      <c r="C3363" t="str">
        <f>IF(DataBank!F3363="failed",DataBank!L3363,"")</f>
        <v/>
      </c>
    </row>
    <row r="3364" spans="1:3" hidden="1" x14ac:dyDescent="0.25">
      <c r="A3364">
        <v>3362</v>
      </c>
      <c r="B3364" t="str">
        <f>IF(DataBank!F3364="failed",DataBank!B3364,"")</f>
        <v/>
      </c>
      <c r="C3364" t="str">
        <f>IF(DataBank!F3364="failed",DataBank!L3364,"")</f>
        <v/>
      </c>
    </row>
    <row r="3365" spans="1:3" hidden="1" x14ac:dyDescent="0.25">
      <c r="A3365">
        <v>3363</v>
      </c>
      <c r="B3365" t="str">
        <f>IF(DataBank!F3365="failed",DataBank!B3365,"")</f>
        <v/>
      </c>
      <c r="C3365" t="str">
        <f>IF(DataBank!F3365="failed",DataBank!L3365,"")</f>
        <v/>
      </c>
    </row>
    <row r="3366" spans="1:3" hidden="1" x14ac:dyDescent="0.25">
      <c r="A3366">
        <v>3364</v>
      </c>
      <c r="B3366" t="str">
        <f>IF(DataBank!F3366="failed",DataBank!B3366,"")</f>
        <v/>
      </c>
      <c r="C3366" t="str">
        <f>IF(DataBank!F3366="failed",DataBank!L3366,"")</f>
        <v/>
      </c>
    </row>
    <row r="3367" spans="1:3" hidden="1" x14ac:dyDescent="0.25">
      <c r="A3367">
        <v>3365</v>
      </c>
      <c r="B3367" t="str">
        <f>IF(DataBank!F3367="failed",DataBank!B3367,"")</f>
        <v/>
      </c>
      <c r="C3367" t="str">
        <f>IF(DataBank!F3367="failed",DataBank!L3367,"")</f>
        <v/>
      </c>
    </row>
    <row r="3368" spans="1:3" hidden="1" x14ac:dyDescent="0.25">
      <c r="A3368">
        <v>3366</v>
      </c>
      <c r="B3368" t="str">
        <f>IF(DataBank!F3368="failed",DataBank!B3368,"")</f>
        <v/>
      </c>
      <c r="C3368" t="str">
        <f>IF(DataBank!F3368="failed",DataBank!L3368,"")</f>
        <v/>
      </c>
    </row>
    <row r="3369" spans="1:3" hidden="1" x14ac:dyDescent="0.25">
      <c r="A3369">
        <v>3367</v>
      </c>
      <c r="B3369" t="str">
        <f>IF(DataBank!F3369="failed",DataBank!B3369,"")</f>
        <v/>
      </c>
      <c r="C3369" t="str">
        <f>IF(DataBank!F3369="failed",DataBank!L3369,"")</f>
        <v/>
      </c>
    </row>
    <row r="3370" spans="1:3" hidden="1" x14ac:dyDescent="0.25">
      <c r="A3370">
        <v>3368</v>
      </c>
      <c r="B3370" t="str">
        <f>IF(DataBank!F3370="failed",DataBank!B3370,"")</f>
        <v/>
      </c>
      <c r="C3370" t="str">
        <f>IF(DataBank!F3370="failed",DataBank!L3370,"")</f>
        <v/>
      </c>
    </row>
    <row r="3371" spans="1:3" hidden="1" x14ac:dyDescent="0.25">
      <c r="A3371">
        <v>3369</v>
      </c>
      <c r="B3371" t="str">
        <f>IF(DataBank!F3371="failed",DataBank!B3371,"")</f>
        <v/>
      </c>
      <c r="C3371" t="str">
        <f>IF(DataBank!F3371="failed",DataBank!L3371,"")</f>
        <v/>
      </c>
    </row>
    <row r="3372" spans="1:3" hidden="1" x14ac:dyDescent="0.25">
      <c r="A3372">
        <v>3370</v>
      </c>
      <c r="B3372" t="str">
        <f>IF(DataBank!F3372="failed",DataBank!B3372,"")</f>
        <v/>
      </c>
      <c r="C3372" t="str">
        <f>IF(DataBank!F3372="failed",DataBank!L3372,"")</f>
        <v/>
      </c>
    </row>
    <row r="3373" spans="1:3" hidden="1" x14ac:dyDescent="0.25">
      <c r="A3373">
        <v>3371</v>
      </c>
      <c r="B3373" t="str">
        <f>IF(DataBank!F3373="failed",DataBank!B3373,"")</f>
        <v/>
      </c>
      <c r="C3373" t="str">
        <f>IF(DataBank!F3373="failed",DataBank!L3373,"")</f>
        <v/>
      </c>
    </row>
    <row r="3374" spans="1:3" hidden="1" x14ac:dyDescent="0.25">
      <c r="A3374">
        <v>3372</v>
      </c>
      <c r="B3374" t="str">
        <f>IF(DataBank!F3374="failed",DataBank!B3374,"")</f>
        <v/>
      </c>
      <c r="C3374" t="str">
        <f>IF(DataBank!F3374="failed",DataBank!L3374,"")</f>
        <v/>
      </c>
    </row>
    <row r="3375" spans="1:3" hidden="1" x14ac:dyDescent="0.25">
      <c r="A3375">
        <v>3373</v>
      </c>
      <c r="B3375" t="str">
        <f>IF(DataBank!F3375="failed",DataBank!B3375,"")</f>
        <v/>
      </c>
      <c r="C3375" t="str">
        <f>IF(DataBank!F3375="failed",DataBank!L3375,"")</f>
        <v/>
      </c>
    </row>
    <row r="3376" spans="1:3" hidden="1" x14ac:dyDescent="0.25">
      <c r="A3376">
        <v>3374</v>
      </c>
      <c r="B3376" t="str">
        <f>IF(DataBank!F3376="failed",DataBank!B3376,"")</f>
        <v/>
      </c>
      <c r="C3376" t="str">
        <f>IF(DataBank!F3376="failed",DataBank!L3376,"")</f>
        <v/>
      </c>
    </row>
    <row r="3377" spans="1:3" hidden="1" x14ac:dyDescent="0.25">
      <c r="A3377">
        <v>3375</v>
      </c>
      <c r="B3377" t="str">
        <f>IF(DataBank!F3377="failed",DataBank!B3377,"")</f>
        <v/>
      </c>
      <c r="C3377" t="str">
        <f>IF(DataBank!F3377="failed",DataBank!L3377,"")</f>
        <v/>
      </c>
    </row>
    <row r="3378" spans="1:3" hidden="1" x14ac:dyDescent="0.25">
      <c r="A3378">
        <v>3376</v>
      </c>
      <c r="B3378" t="str">
        <f>IF(DataBank!F3378="failed",DataBank!B3378,"")</f>
        <v/>
      </c>
      <c r="C3378" t="str">
        <f>IF(DataBank!F3378="failed",DataBank!L3378,"")</f>
        <v/>
      </c>
    </row>
    <row r="3379" spans="1:3" hidden="1" x14ac:dyDescent="0.25">
      <c r="A3379">
        <v>3377</v>
      </c>
      <c r="B3379" t="str">
        <f>IF(DataBank!F3379="failed",DataBank!B3379,"")</f>
        <v/>
      </c>
      <c r="C3379" t="str">
        <f>IF(DataBank!F3379="failed",DataBank!L3379,"")</f>
        <v/>
      </c>
    </row>
    <row r="3380" spans="1:3" hidden="1" x14ac:dyDescent="0.25">
      <c r="A3380">
        <v>3378</v>
      </c>
      <c r="B3380" t="str">
        <f>IF(DataBank!F3380="failed",DataBank!B3380,"")</f>
        <v/>
      </c>
      <c r="C3380" t="str">
        <f>IF(DataBank!F3380="failed",DataBank!L3380,"")</f>
        <v/>
      </c>
    </row>
    <row r="3381" spans="1:3" hidden="1" x14ac:dyDescent="0.25">
      <c r="A3381">
        <v>3379</v>
      </c>
      <c r="B3381" t="str">
        <f>IF(DataBank!F3381="failed",DataBank!B3381,"")</f>
        <v/>
      </c>
      <c r="C3381" t="str">
        <f>IF(DataBank!F3381="failed",DataBank!L3381,"")</f>
        <v/>
      </c>
    </row>
    <row r="3382" spans="1:3" hidden="1" x14ac:dyDescent="0.25">
      <c r="A3382">
        <v>3380</v>
      </c>
      <c r="B3382" t="str">
        <f>IF(DataBank!F3382="failed",DataBank!B3382,"")</f>
        <v/>
      </c>
      <c r="C3382" t="str">
        <f>IF(DataBank!F3382="failed",DataBank!L3382,"")</f>
        <v/>
      </c>
    </row>
    <row r="3383" spans="1:3" hidden="1" x14ac:dyDescent="0.25">
      <c r="A3383">
        <v>3381</v>
      </c>
      <c r="B3383" t="str">
        <f>IF(DataBank!F3383="failed",DataBank!B3383,"")</f>
        <v/>
      </c>
      <c r="C3383" t="str">
        <f>IF(DataBank!F3383="failed",DataBank!L3383,"")</f>
        <v/>
      </c>
    </row>
    <row r="3384" spans="1:3" hidden="1" x14ac:dyDescent="0.25">
      <c r="A3384">
        <v>3382</v>
      </c>
      <c r="B3384" t="str">
        <f>IF(DataBank!F3384="failed",DataBank!B3384,"")</f>
        <v/>
      </c>
      <c r="C3384" t="str">
        <f>IF(DataBank!F3384="failed",DataBank!L3384,"")</f>
        <v/>
      </c>
    </row>
    <row r="3385" spans="1:3" hidden="1" x14ac:dyDescent="0.25">
      <c r="A3385">
        <v>3383</v>
      </c>
      <c r="B3385" t="str">
        <f>IF(DataBank!F3385="failed",DataBank!B3385,"")</f>
        <v/>
      </c>
      <c r="C3385" t="str">
        <f>IF(DataBank!F3385="failed",DataBank!L3385,"")</f>
        <v/>
      </c>
    </row>
    <row r="3386" spans="1:3" hidden="1" x14ac:dyDescent="0.25">
      <c r="A3386">
        <v>3384</v>
      </c>
      <c r="B3386" t="str">
        <f>IF(DataBank!F3386="failed",DataBank!B3386,"")</f>
        <v/>
      </c>
      <c r="C3386" t="str">
        <f>IF(DataBank!F3386="failed",DataBank!L3386,"")</f>
        <v/>
      </c>
    </row>
    <row r="3387" spans="1:3" hidden="1" x14ac:dyDescent="0.25">
      <c r="A3387">
        <v>3385</v>
      </c>
      <c r="B3387" t="str">
        <f>IF(DataBank!F3387="failed",DataBank!B3387,"")</f>
        <v/>
      </c>
      <c r="C3387" t="str">
        <f>IF(DataBank!F3387="failed",DataBank!L3387,"")</f>
        <v/>
      </c>
    </row>
    <row r="3388" spans="1:3" hidden="1" x14ac:dyDescent="0.25">
      <c r="A3388">
        <v>3386</v>
      </c>
      <c r="B3388" t="str">
        <f>IF(DataBank!F3388="failed",DataBank!B3388,"")</f>
        <v/>
      </c>
      <c r="C3388" t="str">
        <f>IF(DataBank!F3388="failed",DataBank!L3388,"")</f>
        <v/>
      </c>
    </row>
    <row r="3389" spans="1:3" hidden="1" x14ac:dyDescent="0.25">
      <c r="A3389">
        <v>3387</v>
      </c>
      <c r="B3389" t="str">
        <f>IF(DataBank!F3389="failed",DataBank!B3389,"")</f>
        <v/>
      </c>
      <c r="C3389" t="str">
        <f>IF(DataBank!F3389="failed",DataBank!L3389,"")</f>
        <v/>
      </c>
    </row>
    <row r="3390" spans="1:3" hidden="1" x14ac:dyDescent="0.25">
      <c r="A3390">
        <v>3388</v>
      </c>
      <c r="B3390" t="str">
        <f>IF(DataBank!F3390="failed",DataBank!B3390,"")</f>
        <v/>
      </c>
      <c r="C3390" t="str">
        <f>IF(DataBank!F3390="failed",DataBank!L3390,"")</f>
        <v/>
      </c>
    </row>
    <row r="3391" spans="1:3" hidden="1" x14ac:dyDescent="0.25">
      <c r="A3391">
        <v>3389</v>
      </c>
      <c r="B3391" t="str">
        <f>IF(DataBank!F3391="failed",DataBank!B3391,"")</f>
        <v/>
      </c>
      <c r="C3391" t="str">
        <f>IF(DataBank!F3391="failed",DataBank!L3391,"")</f>
        <v/>
      </c>
    </row>
    <row r="3392" spans="1:3" hidden="1" x14ac:dyDescent="0.25">
      <c r="A3392">
        <v>3390</v>
      </c>
      <c r="B3392" t="str">
        <f>IF(DataBank!F3392="failed",DataBank!B3392,"")</f>
        <v/>
      </c>
      <c r="C3392" t="str">
        <f>IF(DataBank!F3392="failed",DataBank!L3392,"")</f>
        <v/>
      </c>
    </row>
    <row r="3393" spans="1:3" hidden="1" x14ac:dyDescent="0.25">
      <c r="A3393">
        <v>3391</v>
      </c>
      <c r="B3393" t="str">
        <f>IF(DataBank!F3393="failed",DataBank!B3393,"")</f>
        <v/>
      </c>
      <c r="C3393" t="str">
        <f>IF(DataBank!F3393="failed",DataBank!L3393,"")</f>
        <v/>
      </c>
    </row>
    <row r="3394" spans="1:3" hidden="1" x14ac:dyDescent="0.25">
      <c r="A3394">
        <v>3392</v>
      </c>
      <c r="B3394" t="str">
        <f>IF(DataBank!F3394="failed",DataBank!B3394,"")</f>
        <v/>
      </c>
      <c r="C3394" t="str">
        <f>IF(DataBank!F3394="failed",DataBank!L3394,"")</f>
        <v/>
      </c>
    </row>
    <row r="3395" spans="1:3" hidden="1" x14ac:dyDescent="0.25">
      <c r="A3395">
        <v>3393</v>
      </c>
      <c r="B3395" t="str">
        <f>IF(DataBank!F3395="failed",DataBank!B3395,"")</f>
        <v/>
      </c>
      <c r="C3395" t="str">
        <f>IF(DataBank!F3395="failed",DataBank!L3395,"")</f>
        <v/>
      </c>
    </row>
    <row r="3396" spans="1:3" hidden="1" x14ac:dyDescent="0.25">
      <c r="A3396">
        <v>3394</v>
      </c>
      <c r="B3396" t="str">
        <f>IF(DataBank!F3396="failed",DataBank!B3396,"")</f>
        <v/>
      </c>
      <c r="C3396" t="str">
        <f>IF(DataBank!F3396="failed",DataBank!L3396,"")</f>
        <v/>
      </c>
    </row>
    <row r="3397" spans="1:3" hidden="1" x14ac:dyDescent="0.25">
      <c r="A3397">
        <v>3395</v>
      </c>
      <c r="B3397" t="str">
        <f>IF(DataBank!F3397="failed",DataBank!B3397,"")</f>
        <v/>
      </c>
      <c r="C3397" t="str">
        <f>IF(DataBank!F3397="failed",DataBank!L3397,"")</f>
        <v/>
      </c>
    </row>
    <row r="3398" spans="1:3" hidden="1" x14ac:dyDescent="0.25">
      <c r="A3398">
        <v>3396</v>
      </c>
      <c r="B3398" t="str">
        <f>IF(DataBank!F3398="failed",DataBank!B3398,"")</f>
        <v/>
      </c>
      <c r="C3398" t="str">
        <f>IF(DataBank!F3398="failed",DataBank!L3398,"")</f>
        <v/>
      </c>
    </row>
    <row r="3399" spans="1:3" hidden="1" x14ac:dyDescent="0.25">
      <c r="A3399">
        <v>3397</v>
      </c>
      <c r="B3399" t="str">
        <f>IF(DataBank!F3399="failed",DataBank!B3399,"")</f>
        <v/>
      </c>
      <c r="C3399" t="str">
        <f>IF(DataBank!F3399="failed",DataBank!L3399,"")</f>
        <v/>
      </c>
    </row>
    <row r="3400" spans="1:3" hidden="1" x14ac:dyDescent="0.25">
      <c r="A3400">
        <v>3398</v>
      </c>
      <c r="B3400" t="str">
        <f>IF(DataBank!F3400="failed",DataBank!B3400,"")</f>
        <v/>
      </c>
      <c r="C3400" t="str">
        <f>IF(DataBank!F3400="failed",DataBank!L3400,"")</f>
        <v/>
      </c>
    </row>
    <row r="3401" spans="1:3" hidden="1" x14ac:dyDescent="0.25">
      <c r="A3401">
        <v>3399</v>
      </c>
      <c r="B3401" t="str">
        <f>IF(DataBank!F3401="failed",DataBank!B3401,"")</f>
        <v/>
      </c>
      <c r="C3401" t="str">
        <f>IF(DataBank!F3401="failed",DataBank!L3401,"")</f>
        <v/>
      </c>
    </row>
    <row r="3402" spans="1:3" hidden="1" x14ac:dyDescent="0.25">
      <c r="A3402">
        <v>3400</v>
      </c>
      <c r="B3402" t="str">
        <f>IF(DataBank!F3402="failed",DataBank!B3402,"")</f>
        <v/>
      </c>
      <c r="C3402" t="str">
        <f>IF(DataBank!F3402="failed",DataBank!L3402,"")</f>
        <v/>
      </c>
    </row>
    <row r="3403" spans="1:3" hidden="1" x14ac:dyDescent="0.25">
      <c r="A3403">
        <v>3401</v>
      </c>
      <c r="B3403" t="str">
        <f>IF(DataBank!F3403="failed",DataBank!B3403,"")</f>
        <v/>
      </c>
      <c r="C3403" t="str">
        <f>IF(DataBank!F3403="failed",DataBank!L3403,"")</f>
        <v/>
      </c>
    </row>
    <row r="3404" spans="1:3" hidden="1" x14ac:dyDescent="0.25">
      <c r="A3404">
        <v>3402</v>
      </c>
      <c r="B3404" t="str">
        <f>IF(DataBank!F3404="failed",DataBank!B3404,"")</f>
        <v/>
      </c>
      <c r="C3404" t="str">
        <f>IF(DataBank!F3404="failed",DataBank!L3404,"")</f>
        <v/>
      </c>
    </row>
    <row r="3405" spans="1:3" hidden="1" x14ac:dyDescent="0.25">
      <c r="A3405">
        <v>3403</v>
      </c>
      <c r="B3405" t="str">
        <f>IF(DataBank!F3405="failed",DataBank!B3405,"")</f>
        <v/>
      </c>
      <c r="C3405" t="str">
        <f>IF(DataBank!F3405="failed",DataBank!L3405,"")</f>
        <v/>
      </c>
    </row>
    <row r="3406" spans="1:3" hidden="1" x14ac:dyDescent="0.25">
      <c r="A3406">
        <v>3404</v>
      </c>
      <c r="B3406" t="str">
        <f>IF(DataBank!F3406="failed",DataBank!B3406,"")</f>
        <v/>
      </c>
      <c r="C3406" t="str">
        <f>IF(DataBank!F3406="failed",DataBank!L3406,"")</f>
        <v/>
      </c>
    </row>
    <row r="3407" spans="1:3" hidden="1" x14ac:dyDescent="0.25">
      <c r="A3407">
        <v>3405</v>
      </c>
      <c r="B3407" t="str">
        <f>IF(DataBank!F3407="failed",DataBank!B3407,"")</f>
        <v/>
      </c>
      <c r="C3407" t="str">
        <f>IF(DataBank!F3407="failed",DataBank!L3407,"")</f>
        <v/>
      </c>
    </row>
    <row r="3408" spans="1:3" hidden="1" x14ac:dyDescent="0.25">
      <c r="A3408">
        <v>3406</v>
      </c>
      <c r="B3408" t="str">
        <f>IF(DataBank!F3408="failed",DataBank!B3408,"")</f>
        <v/>
      </c>
      <c r="C3408" t="str">
        <f>IF(DataBank!F3408="failed",DataBank!L3408,"")</f>
        <v/>
      </c>
    </row>
    <row r="3409" spans="1:3" hidden="1" x14ac:dyDescent="0.25">
      <c r="A3409">
        <v>3407</v>
      </c>
      <c r="B3409" t="str">
        <f>IF(DataBank!F3409="failed",DataBank!B3409,"")</f>
        <v/>
      </c>
      <c r="C3409" t="str">
        <f>IF(DataBank!F3409="failed",DataBank!L3409,"")</f>
        <v/>
      </c>
    </row>
    <row r="3410" spans="1:3" hidden="1" x14ac:dyDescent="0.25">
      <c r="A3410">
        <v>3408</v>
      </c>
      <c r="B3410" t="str">
        <f>IF(DataBank!F3410="failed",DataBank!B3410,"")</f>
        <v/>
      </c>
      <c r="C3410" t="str">
        <f>IF(DataBank!F3410="failed",DataBank!L3410,"")</f>
        <v/>
      </c>
    </row>
    <row r="3411" spans="1:3" hidden="1" x14ac:dyDescent="0.25">
      <c r="A3411">
        <v>3409</v>
      </c>
      <c r="B3411" t="str">
        <f>IF(DataBank!F3411="failed",DataBank!B3411,"")</f>
        <v/>
      </c>
      <c r="C3411" t="str">
        <f>IF(DataBank!F3411="failed",DataBank!L3411,"")</f>
        <v/>
      </c>
    </row>
    <row r="3412" spans="1:3" hidden="1" x14ac:dyDescent="0.25">
      <c r="A3412">
        <v>3410</v>
      </c>
      <c r="B3412" t="str">
        <f>IF(DataBank!F3412="failed",DataBank!B3412,"")</f>
        <v/>
      </c>
      <c r="C3412" t="str">
        <f>IF(DataBank!F3412="failed",DataBank!L3412,"")</f>
        <v/>
      </c>
    </row>
    <row r="3413" spans="1:3" hidden="1" x14ac:dyDescent="0.25">
      <c r="A3413">
        <v>3411</v>
      </c>
      <c r="B3413" t="str">
        <f>IF(DataBank!F3413="failed",DataBank!B3413,"")</f>
        <v/>
      </c>
      <c r="C3413" t="str">
        <f>IF(DataBank!F3413="failed",DataBank!L3413,"")</f>
        <v/>
      </c>
    </row>
    <row r="3414" spans="1:3" hidden="1" x14ac:dyDescent="0.25">
      <c r="A3414">
        <v>3412</v>
      </c>
      <c r="B3414" t="str">
        <f>IF(DataBank!F3414="failed",DataBank!B3414,"")</f>
        <v/>
      </c>
      <c r="C3414" t="str">
        <f>IF(DataBank!F3414="failed",DataBank!L3414,"")</f>
        <v/>
      </c>
    </row>
    <row r="3415" spans="1:3" hidden="1" x14ac:dyDescent="0.25">
      <c r="A3415">
        <v>3413</v>
      </c>
      <c r="B3415" t="str">
        <f>IF(DataBank!F3415="failed",DataBank!B3415,"")</f>
        <v/>
      </c>
      <c r="C3415" t="str">
        <f>IF(DataBank!F3415="failed",DataBank!L3415,"")</f>
        <v/>
      </c>
    </row>
    <row r="3416" spans="1:3" hidden="1" x14ac:dyDescent="0.25">
      <c r="A3416">
        <v>3414</v>
      </c>
      <c r="B3416" t="str">
        <f>IF(DataBank!F3416="failed",DataBank!B3416,"")</f>
        <v/>
      </c>
      <c r="C3416" t="str">
        <f>IF(DataBank!F3416="failed",DataBank!L3416,"")</f>
        <v/>
      </c>
    </row>
    <row r="3417" spans="1:3" hidden="1" x14ac:dyDescent="0.25">
      <c r="A3417">
        <v>3415</v>
      </c>
      <c r="B3417" t="str">
        <f>IF(DataBank!F3417="failed",DataBank!B3417,"")</f>
        <v/>
      </c>
      <c r="C3417" t="str">
        <f>IF(DataBank!F3417="failed",DataBank!L3417,"")</f>
        <v/>
      </c>
    </row>
    <row r="3418" spans="1:3" hidden="1" x14ac:dyDescent="0.25">
      <c r="A3418">
        <v>3416</v>
      </c>
      <c r="B3418" t="str">
        <f>IF(DataBank!F3418="failed",DataBank!B3418,"")</f>
        <v/>
      </c>
      <c r="C3418" t="str">
        <f>IF(DataBank!F3418="failed",DataBank!L3418,"")</f>
        <v/>
      </c>
    </row>
    <row r="3419" spans="1:3" hidden="1" x14ac:dyDescent="0.25">
      <c r="A3419">
        <v>3417</v>
      </c>
      <c r="B3419" t="str">
        <f>IF(DataBank!F3419="failed",DataBank!B3419,"")</f>
        <v/>
      </c>
      <c r="C3419" t="str">
        <f>IF(DataBank!F3419="failed",DataBank!L3419,"")</f>
        <v/>
      </c>
    </row>
    <row r="3420" spans="1:3" hidden="1" x14ac:dyDescent="0.25">
      <c r="A3420">
        <v>3418</v>
      </c>
      <c r="B3420" t="str">
        <f>IF(DataBank!F3420="failed",DataBank!B3420,"")</f>
        <v/>
      </c>
      <c r="C3420" t="str">
        <f>IF(DataBank!F3420="failed",DataBank!L3420,"")</f>
        <v/>
      </c>
    </row>
    <row r="3421" spans="1:3" hidden="1" x14ac:dyDescent="0.25">
      <c r="A3421">
        <v>3419</v>
      </c>
      <c r="B3421" t="str">
        <f>IF(DataBank!F3421="failed",DataBank!B3421,"")</f>
        <v/>
      </c>
      <c r="C3421" t="str">
        <f>IF(DataBank!F3421="failed",DataBank!L3421,"")</f>
        <v/>
      </c>
    </row>
    <row r="3422" spans="1:3" hidden="1" x14ac:dyDescent="0.25">
      <c r="A3422">
        <v>3420</v>
      </c>
      <c r="B3422" t="str">
        <f>IF(DataBank!F3422="failed",DataBank!B3422,"")</f>
        <v/>
      </c>
      <c r="C3422" t="str">
        <f>IF(DataBank!F3422="failed",DataBank!L3422,"")</f>
        <v/>
      </c>
    </row>
    <row r="3423" spans="1:3" hidden="1" x14ac:dyDescent="0.25">
      <c r="A3423">
        <v>3421</v>
      </c>
      <c r="B3423" t="str">
        <f>IF(DataBank!F3423="failed",DataBank!B3423,"")</f>
        <v/>
      </c>
      <c r="C3423" t="str">
        <f>IF(DataBank!F3423="failed",DataBank!L3423,"")</f>
        <v/>
      </c>
    </row>
    <row r="3424" spans="1:3" hidden="1" x14ac:dyDescent="0.25">
      <c r="A3424">
        <v>3422</v>
      </c>
      <c r="B3424" t="str">
        <f>IF(DataBank!F3424="failed",DataBank!B3424,"")</f>
        <v/>
      </c>
      <c r="C3424" t="str">
        <f>IF(DataBank!F3424="failed",DataBank!L3424,"")</f>
        <v/>
      </c>
    </row>
    <row r="3425" spans="1:3" hidden="1" x14ac:dyDescent="0.25">
      <c r="A3425">
        <v>3423</v>
      </c>
      <c r="B3425" t="str">
        <f>IF(DataBank!F3425="failed",DataBank!B3425,"")</f>
        <v/>
      </c>
      <c r="C3425" t="str">
        <f>IF(DataBank!F3425="failed",DataBank!L3425,"")</f>
        <v/>
      </c>
    </row>
    <row r="3426" spans="1:3" hidden="1" x14ac:dyDescent="0.25">
      <c r="A3426">
        <v>3424</v>
      </c>
      <c r="B3426" t="str">
        <f>IF(DataBank!F3426="failed",DataBank!B3426,"")</f>
        <v/>
      </c>
      <c r="C3426" t="str">
        <f>IF(DataBank!F3426="failed",DataBank!L3426,"")</f>
        <v/>
      </c>
    </row>
    <row r="3427" spans="1:3" hidden="1" x14ac:dyDescent="0.25">
      <c r="A3427">
        <v>3425</v>
      </c>
      <c r="B3427" t="str">
        <f>IF(DataBank!F3427="failed",DataBank!B3427,"")</f>
        <v/>
      </c>
      <c r="C3427" t="str">
        <f>IF(DataBank!F3427="failed",DataBank!L3427,"")</f>
        <v/>
      </c>
    </row>
    <row r="3428" spans="1:3" hidden="1" x14ac:dyDescent="0.25">
      <c r="A3428">
        <v>3426</v>
      </c>
      <c r="B3428" t="str">
        <f>IF(DataBank!F3428="failed",DataBank!B3428,"")</f>
        <v/>
      </c>
      <c r="C3428" t="str">
        <f>IF(DataBank!F3428="failed",DataBank!L3428,"")</f>
        <v/>
      </c>
    </row>
    <row r="3429" spans="1:3" hidden="1" x14ac:dyDescent="0.25">
      <c r="A3429">
        <v>3427</v>
      </c>
      <c r="B3429" t="str">
        <f>IF(DataBank!F3429="failed",DataBank!B3429,"")</f>
        <v/>
      </c>
      <c r="C3429" t="str">
        <f>IF(DataBank!F3429="failed",DataBank!L3429,"")</f>
        <v/>
      </c>
    </row>
    <row r="3430" spans="1:3" hidden="1" x14ac:dyDescent="0.25">
      <c r="A3430">
        <v>3428</v>
      </c>
      <c r="B3430" t="str">
        <f>IF(DataBank!F3430="failed",DataBank!B3430,"")</f>
        <v/>
      </c>
      <c r="C3430" t="str">
        <f>IF(DataBank!F3430="failed",DataBank!L3430,"")</f>
        <v/>
      </c>
    </row>
    <row r="3431" spans="1:3" hidden="1" x14ac:dyDescent="0.25">
      <c r="A3431">
        <v>3429</v>
      </c>
      <c r="B3431" t="str">
        <f>IF(DataBank!F3431="failed",DataBank!B3431,"")</f>
        <v/>
      </c>
      <c r="C3431" t="str">
        <f>IF(DataBank!F3431="failed",DataBank!L3431,"")</f>
        <v/>
      </c>
    </row>
    <row r="3432" spans="1:3" hidden="1" x14ac:dyDescent="0.25">
      <c r="A3432">
        <v>3430</v>
      </c>
      <c r="B3432" t="str">
        <f>IF(DataBank!F3432="failed",DataBank!B3432,"")</f>
        <v/>
      </c>
      <c r="C3432" t="str">
        <f>IF(DataBank!F3432="failed",DataBank!L3432,"")</f>
        <v/>
      </c>
    </row>
    <row r="3433" spans="1:3" hidden="1" x14ac:dyDescent="0.25">
      <c r="A3433">
        <v>3431</v>
      </c>
      <c r="B3433" t="str">
        <f>IF(DataBank!F3433="failed",DataBank!B3433,"")</f>
        <v/>
      </c>
      <c r="C3433" t="str">
        <f>IF(DataBank!F3433="failed",DataBank!L3433,"")</f>
        <v/>
      </c>
    </row>
    <row r="3434" spans="1:3" hidden="1" x14ac:dyDescent="0.25">
      <c r="A3434">
        <v>3432</v>
      </c>
      <c r="B3434" t="str">
        <f>IF(DataBank!F3434="failed",DataBank!B3434,"")</f>
        <v/>
      </c>
      <c r="C3434" t="str">
        <f>IF(DataBank!F3434="failed",DataBank!L3434,"")</f>
        <v/>
      </c>
    </row>
    <row r="3435" spans="1:3" hidden="1" x14ac:dyDescent="0.25">
      <c r="A3435">
        <v>3433</v>
      </c>
      <c r="B3435" t="str">
        <f>IF(DataBank!F3435="failed",DataBank!B3435,"")</f>
        <v/>
      </c>
      <c r="C3435" t="str">
        <f>IF(DataBank!F3435="failed",DataBank!L3435,"")</f>
        <v/>
      </c>
    </row>
    <row r="3436" spans="1:3" hidden="1" x14ac:dyDescent="0.25">
      <c r="A3436">
        <v>3434</v>
      </c>
      <c r="B3436" t="str">
        <f>IF(DataBank!F3436="failed",DataBank!B3436,"")</f>
        <v/>
      </c>
      <c r="C3436" t="str">
        <f>IF(DataBank!F3436="failed",DataBank!L3436,"")</f>
        <v/>
      </c>
    </row>
    <row r="3437" spans="1:3" hidden="1" x14ac:dyDescent="0.25">
      <c r="A3437">
        <v>3435</v>
      </c>
      <c r="B3437" t="str">
        <f>IF(DataBank!F3437="failed",DataBank!B3437,"")</f>
        <v/>
      </c>
      <c r="C3437" t="str">
        <f>IF(DataBank!F3437="failed",DataBank!L3437,"")</f>
        <v/>
      </c>
    </row>
    <row r="3438" spans="1:3" hidden="1" x14ac:dyDescent="0.25">
      <c r="A3438">
        <v>3436</v>
      </c>
      <c r="B3438" t="str">
        <f>IF(DataBank!F3438="failed",DataBank!B3438,"")</f>
        <v/>
      </c>
      <c r="C3438" t="str">
        <f>IF(DataBank!F3438="failed",DataBank!L3438,"")</f>
        <v/>
      </c>
    </row>
    <row r="3439" spans="1:3" hidden="1" x14ac:dyDescent="0.25">
      <c r="A3439">
        <v>3437</v>
      </c>
      <c r="B3439" t="str">
        <f>IF(DataBank!F3439="failed",DataBank!B3439,"")</f>
        <v/>
      </c>
      <c r="C3439" t="str">
        <f>IF(DataBank!F3439="failed",DataBank!L3439,"")</f>
        <v/>
      </c>
    </row>
    <row r="3440" spans="1:3" hidden="1" x14ac:dyDescent="0.25">
      <c r="A3440">
        <v>3438</v>
      </c>
      <c r="B3440" t="str">
        <f>IF(DataBank!F3440="failed",DataBank!B3440,"")</f>
        <v/>
      </c>
      <c r="C3440" t="str">
        <f>IF(DataBank!F3440="failed",DataBank!L3440,"")</f>
        <v/>
      </c>
    </row>
    <row r="3441" spans="1:3" hidden="1" x14ac:dyDescent="0.25">
      <c r="A3441">
        <v>3439</v>
      </c>
      <c r="B3441" t="str">
        <f>IF(DataBank!F3441="failed",DataBank!B3441,"")</f>
        <v/>
      </c>
      <c r="C3441" t="str">
        <f>IF(DataBank!F3441="failed",DataBank!L3441,"")</f>
        <v/>
      </c>
    </row>
    <row r="3442" spans="1:3" hidden="1" x14ac:dyDescent="0.25">
      <c r="A3442">
        <v>3440</v>
      </c>
      <c r="B3442" t="str">
        <f>IF(DataBank!F3442="failed",DataBank!B3442,"")</f>
        <v/>
      </c>
      <c r="C3442" t="str">
        <f>IF(DataBank!F3442="failed",DataBank!L3442,"")</f>
        <v/>
      </c>
    </row>
    <row r="3443" spans="1:3" hidden="1" x14ac:dyDescent="0.25">
      <c r="A3443">
        <v>3441</v>
      </c>
      <c r="B3443" t="str">
        <f>IF(DataBank!F3443="failed",DataBank!B3443,"")</f>
        <v/>
      </c>
      <c r="C3443" t="str">
        <f>IF(DataBank!F3443="failed",DataBank!L3443,"")</f>
        <v/>
      </c>
    </row>
    <row r="3444" spans="1:3" hidden="1" x14ac:dyDescent="0.25">
      <c r="A3444">
        <v>3442</v>
      </c>
      <c r="B3444" t="str">
        <f>IF(DataBank!F3444="failed",DataBank!B3444,"")</f>
        <v/>
      </c>
      <c r="C3444" t="str">
        <f>IF(DataBank!F3444="failed",DataBank!L3444,"")</f>
        <v/>
      </c>
    </row>
    <row r="3445" spans="1:3" hidden="1" x14ac:dyDescent="0.25">
      <c r="A3445">
        <v>3443</v>
      </c>
      <c r="B3445" t="str">
        <f>IF(DataBank!F3445="failed",DataBank!B3445,"")</f>
        <v/>
      </c>
      <c r="C3445" t="str">
        <f>IF(DataBank!F3445="failed",DataBank!L3445,"")</f>
        <v/>
      </c>
    </row>
    <row r="3446" spans="1:3" hidden="1" x14ac:dyDescent="0.25">
      <c r="A3446">
        <v>3444</v>
      </c>
      <c r="B3446" t="str">
        <f>IF(DataBank!F3446="failed",DataBank!B3446,"")</f>
        <v/>
      </c>
      <c r="C3446" t="str">
        <f>IF(DataBank!F3446="failed",DataBank!L3446,"")</f>
        <v/>
      </c>
    </row>
    <row r="3447" spans="1:3" hidden="1" x14ac:dyDescent="0.25">
      <c r="A3447">
        <v>3445</v>
      </c>
      <c r="B3447" t="str">
        <f>IF(DataBank!F3447="failed",DataBank!B3447,"")</f>
        <v/>
      </c>
      <c r="C3447" t="str">
        <f>IF(DataBank!F3447="failed",DataBank!L3447,"")</f>
        <v/>
      </c>
    </row>
    <row r="3448" spans="1:3" hidden="1" x14ac:dyDescent="0.25">
      <c r="A3448">
        <v>3446</v>
      </c>
      <c r="B3448" t="str">
        <f>IF(DataBank!F3448="failed",DataBank!B3448,"")</f>
        <v/>
      </c>
      <c r="C3448" t="str">
        <f>IF(DataBank!F3448="failed",DataBank!L3448,"")</f>
        <v/>
      </c>
    </row>
    <row r="3449" spans="1:3" hidden="1" x14ac:dyDescent="0.25">
      <c r="A3449">
        <v>3447</v>
      </c>
      <c r="B3449" t="str">
        <f>IF(DataBank!F3449="failed",DataBank!B3449,"")</f>
        <v/>
      </c>
      <c r="C3449" t="str">
        <f>IF(DataBank!F3449="failed",DataBank!L3449,"")</f>
        <v/>
      </c>
    </row>
    <row r="3450" spans="1:3" hidden="1" x14ac:dyDescent="0.25">
      <c r="A3450">
        <v>3448</v>
      </c>
      <c r="B3450" t="str">
        <f>IF(DataBank!F3450="failed",DataBank!B3450,"")</f>
        <v/>
      </c>
      <c r="C3450" t="str">
        <f>IF(DataBank!F3450="failed",DataBank!L3450,"")</f>
        <v/>
      </c>
    </row>
    <row r="3451" spans="1:3" hidden="1" x14ac:dyDescent="0.25">
      <c r="A3451">
        <v>3449</v>
      </c>
      <c r="B3451" t="str">
        <f>IF(DataBank!F3451="failed",DataBank!B3451,"")</f>
        <v/>
      </c>
      <c r="C3451" t="str">
        <f>IF(DataBank!F3451="failed",DataBank!L3451,"")</f>
        <v/>
      </c>
    </row>
    <row r="3452" spans="1:3" hidden="1" x14ac:dyDescent="0.25">
      <c r="A3452">
        <v>3450</v>
      </c>
      <c r="B3452" t="str">
        <f>IF(DataBank!F3452="failed",DataBank!B3452,"")</f>
        <v/>
      </c>
      <c r="C3452" t="str">
        <f>IF(DataBank!F3452="failed",DataBank!L3452,"")</f>
        <v/>
      </c>
    </row>
    <row r="3453" spans="1:3" hidden="1" x14ac:dyDescent="0.25">
      <c r="A3453">
        <v>3451</v>
      </c>
      <c r="B3453" t="str">
        <f>IF(DataBank!F3453="failed",DataBank!B3453,"")</f>
        <v/>
      </c>
      <c r="C3453" t="str">
        <f>IF(DataBank!F3453="failed",DataBank!L3453,"")</f>
        <v/>
      </c>
    </row>
    <row r="3454" spans="1:3" hidden="1" x14ac:dyDescent="0.25">
      <c r="A3454">
        <v>3452</v>
      </c>
      <c r="B3454" t="str">
        <f>IF(DataBank!F3454="failed",DataBank!B3454,"")</f>
        <v/>
      </c>
      <c r="C3454" t="str">
        <f>IF(DataBank!F3454="failed",DataBank!L3454,"")</f>
        <v/>
      </c>
    </row>
    <row r="3455" spans="1:3" hidden="1" x14ac:dyDescent="0.25">
      <c r="A3455">
        <v>3453</v>
      </c>
      <c r="B3455" t="str">
        <f>IF(DataBank!F3455="failed",DataBank!B3455,"")</f>
        <v/>
      </c>
      <c r="C3455" t="str">
        <f>IF(DataBank!F3455="failed",DataBank!L3455,"")</f>
        <v/>
      </c>
    </row>
    <row r="3456" spans="1:3" hidden="1" x14ac:dyDescent="0.25">
      <c r="A3456">
        <v>3454</v>
      </c>
      <c r="B3456" t="str">
        <f>IF(DataBank!F3456="failed",DataBank!B3456,"")</f>
        <v/>
      </c>
      <c r="C3456" t="str">
        <f>IF(DataBank!F3456="failed",DataBank!L3456,"")</f>
        <v/>
      </c>
    </row>
    <row r="3457" spans="1:3" hidden="1" x14ac:dyDescent="0.25">
      <c r="A3457">
        <v>3455</v>
      </c>
      <c r="B3457" t="str">
        <f>IF(DataBank!F3457="failed",DataBank!B3457,"")</f>
        <v/>
      </c>
      <c r="C3457" t="str">
        <f>IF(DataBank!F3457="failed",DataBank!L3457,"")</f>
        <v/>
      </c>
    </row>
    <row r="3458" spans="1:3" hidden="1" x14ac:dyDescent="0.25">
      <c r="A3458">
        <v>3456</v>
      </c>
      <c r="B3458" t="str">
        <f>IF(DataBank!F3458="failed",DataBank!B3458,"")</f>
        <v/>
      </c>
      <c r="C3458" t="str">
        <f>IF(DataBank!F3458="failed",DataBank!L3458,"")</f>
        <v/>
      </c>
    </row>
    <row r="3459" spans="1:3" hidden="1" x14ac:dyDescent="0.25">
      <c r="A3459">
        <v>3457</v>
      </c>
      <c r="B3459" t="str">
        <f>IF(DataBank!F3459="failed",DataBank!B3459,"")</f>
        <v/>
      </c>
      <c r="C3459" t="str">
        <f>IF(DataBank!F3459="failed",DataBank!L3459,"")</f>
        <v/>
      </c>
    </row>
    <row r="3460" spans="1:3" hidden="1" x14ac:dyDescent="0.25">
      <c r="A3460">
        <v>3458</v>
      </c>
      <c r="B3460" t="str">
        <f>IF(DataBank!F3460="failed",DataBank!B3460,"")</f>
        <v/>
      </c>
      <c r="C3460" t="str">
        <f>IF(DataBank!F3460="failed",DataBank!L3460,"")</f>
        <v/>
      </c>
    </row>
    <row r="3461" spans="1:3" hidden="1" x14ac:dyDescent="0.25">
      <c r="A3461">
        <v>3459</v>
      </c>
      <c r="B3461" t="str">
        <f>IF(DataBank!F3461="failed",DataBank!B3461,"")</f>
        <v/>
      </c>
      <c r="C3461" t="str">
        <f>IF(DataBank!F3461="failed",DataBank!L3461,"")</f>
        <v/>
      </c>
    </row>
    <row r="3462" spans="1:3" hidden="1" x14ac:dyDescent="0.25">
      <c r="A3462">
        <v>3460</v>
      </c>
      <c r="B3462" t="str">
        <f>IF(DataBank!F3462="failed",DataBank!B3462,"")</f>
        <v/>
      </c>
      <c r="C3462" t="str">
        <f>IF(DataBank!F3462="failed",DataBank!L3462,"")</f>
        <v/>
      </c>
    </row>
    <row r="3463" spans="1:3" hidden="1" x14ac:dyDescent="0.25">
      <c r="A3463">
        <v>3461</v>
      </c>
      <c r="B3463" t="str">
        <f>IF(DataBank!F3463="failed",DataBank!B3463,"")</f>
        <v/>
      </c>
      <c r="C3463" t="str">
        <f>IF(DataBank!F3463="failed",DataBank!L3463,"")</f>
        <v/>
      </c>
    </row>
    <row r="3464" spans="1:3" hidden="1" x14ac:dyDescent="0.25">
      <c r="A3464">
        <v>3462</v>
      </c>
      <c r="B3464" t="str">
        <f>IF(DataBank!F3464="failed",DataBank!B3464,"")</f>
        <v/>
      </c>
      <c r="C3464" t="str">
        <f>IF(DataBank!F3464="failed",DataBank!L3464,"")</f>
        <v/>
      </c>
    </row>
    <row r="3465" spans="1:3" hidden="1" x14ac:dyDescent="0.25">
      <c r="A3465">
        <v>3463</v>
      </c>
      <c r="B3465" t="str">
        <f>IF(DataBank!F3465="failed",DataBank!B3465,"")</f>
        <v/>
      </c>
      <c r="C3465" t="str">
        <f>IF(DataBank!F3465="failed",DataBank!L3465,"")</f>
        <v/>
      </c>
    </row>
    <row r="3466" spans="1:3" hidden="1" x14ac:dyDescent="0.25">
      <c r="A3466">
        <v>3464</v>
      </c>
      <c r="B3466" t="str">
        <f>IF(DataBank!F3466="failed",DataBank!B3466,"")</f>
        <v/>
      </c>
      <c r="C3466" t="str">
        <f>IF(DataBank!F3466="failed",DataBank!L3466,"")</f>
        <v/>
      </c>
    </row>
    <row r="3467" spans="1:3" hidden="1" x14ac:dyDescent="0.25">
      <c r="A3467">
        <v>3465</v>
      </c>
      <c r="B3467" t="str">
        <f>IF(DataBank!F3467="failed",DataBank!B3467,"")</f>
        <v/>
      </c>
      <c r="C3467" t="str">
        <f>IF(DataBank!F3467="failed",DataBank!L3467,"")</f>
        <v/>
      </c>
    </row>
    <row r="3468" spans="1:3" hidden="1" x14ac:dyDescent="0.25">
      <c r="A3468">
        <v>3466</v>
      </c>
      <c r="B3468" t="str">
        <f>IF(DataBank!F3468="failed",DataBank!B3468,"")</f>
        <v/>
      </c>
      <c r="C3468" t="str">
        <f>IF(DataBank!F3468="failed",DataBank!L3468,"")</f>
        <v/>
      </c>
    </row>
    <row r="3469" spans="1:3" hidden="1" x14ac:dyDescent="0.25">
      <c r="A3469">
        <v>3467</v>
      </c>
      <c r="B3469" t="str">
        <f>IF(DataBank!F3469="failed",DataBank!B3469,"")</f>
        <v/>
      </c>
      <c r="C3469" t="str">
        <f>IF(DataBank!F3469="failed",DataBank!L3469,"")</f>
        <v/>
      </c>
    </row>
    <row r="3470" spans="1:3" hidden="1" x14ac:dyDescent="0.25">
      <c r="A3470">
        <v>3468</v>
      </c>
      <c r="B3470" t="str">
        <f>IF(DataBank!F3470="failed",DataBank!B3470,"")</f>
        <v/>
      </c>
      <c r="C3470" t="str">
        <f>IF(DataBank!F3470="failed",DataBank!L3470,"")</f>
        <v/>
      </c>
    </row>
    <row r="3471" spans="1:3" hidden="1" x14ac:dyDescent="0.25">
      <c r="A3471">
        <v>3469</v>
      </c>
      <c r="B3471" t="str">
        <f>IF(DataBank!F3471="failed",DataBank!B3471,"")</f>
        <v/>
      </c>
      <c r="C3471" t="str">
        <f>IF(DataBank!F3471="failed",DataBank!L3471,"")</f>
        <v/>
      </c>
    </row>
    <row r="3472" spans="1:3" hidden="1" x14ac:dyDescent="0.25">
      <c r="A3472">
        <v>3470</v>
      </c>
      <c r="B3472" t="str">
        <f>IF(DataBank!F3472="failed",DataBank!B3472,"")</f>
        <v/>
      </c>
      <c r="C3472" t="str">
        <f>IF(DataBank!F3472="failed",DataBank!L3472,"")</f>
        <v/>
      </c>
    </row>
    <row r="3473" spans="1:3" hidden="1" x14ac:dyDescent="0.25">
      <c r="A3473">
        <v>3471</v>
      </c>
      <c r="B3473" t="str">
        <f>IF(DataBank!F3473="failed",DataBank!B3473,"")</f>
        <v/>
      </c>
      <c r="C3473" t="str">
        <f>IF(DataBank!F3473="failed",DataBank!L3473,"")</f>
        <v/>
      </c>
    </row>
    <row r="3474" spans="1:3" hidden="1" x14ac:dyDescent="0.25">
      <c r="A3474">
        <v>3472</v>
      </c>
      <c r="B3474" t="str">
        <f>IF(DataBank!F3474="failed",DataBank!B3474,"")</f>
        <v/>
      </c>
      <c r="C3474" t="str">
        <f>IF(DataBank!F3474="failed",DataBank!L3474,"")</f>
        <v/>
      </c>
    </row>
    <row r="3475" spans="1:3" hidden="1" x14ac:dyDescent="0.25">
      <c r="A3475">
        <v>3473</v>
      </c>
      <c r="B3475" t="str">
        <f>IF(DataBank!F3475="failed",DataBank!B3475,"")</f>
        <v/>
      </c>
      <c r="C3475" t="str">
        <f>IF(DataBank!F3475="failed",DataBank!L3475,"")</f>
        <v/>
      </c>
    </row>
    <row r="3476" spans="1:3" hidden="1" x14ac:dyDescent="0.25">
      <c r="A3476">
        <v>3474</v>
      </c>
      <c r="B3476" t="str">
        <f>IF(DataBank!F3476="failed",DataBank!B3476,"")</f>
        <v/>
      </c>
      <c r="C3476" t="str">
        <f>IF(DataBank!F3476="failed",DataBank!L3476,"")</f>
        <v/>
      </c>
    </row>
    <row r="3477" spans="1:3" hidden="1" x14ac:dyDescent="0.25">
      <c r="A3477">
        <v>3475</v>
      </c>
      <c r="B3477" t="str">
        <f>IF(DataBank!F3477="failed",DataBank!B3477,"")</f>
        <v/>
      </c>
      <c r="C3477" t="str">
        <f>IF(DataBank!F3477="failed",DataBank!L3477,"")</f>
        <v/>
      </c>
    </row>
    <row r="3478" spans="1:3" hidden="1" x14ac:dyDescent="0.25">
      <c r="A3478">
        <v>3476</v>
      </c>
      <c r="B3478" t="str">
        <f>IF(DataBank!F3478="failed",DataBank!B3478,"")</f>
        <v/>
      </c>
      <c r="C3478" t="str">
        <f>IF(DataBank!F3478="failed",DataBank!L3478,"")</f>
        <v/>
      </c>
    </row>
    <row r="3479" spans="1:3" hidden="1" x14ac:dyDescent="0.25">
      <c r="A3479">
        <v>3477</v>
      </c>
      <c r="B3479" t="str">
        <f>IF(DataBank!F3479="failed",DataBank!B3479,"")</f>
        <v/>
      </c>
      <c r="C3479" t="str">
        <f>IF(DataBank!F3479="failed",DataBank!L3479,"")</f>
        <v/>
      </c>
    </row>
    <row r="3480" spans="1:3" hidden="1" x14ac:dyDescent="0.25">
      <c r="A3480">
        <v>3478</v>
      </c>
      <c r="B3480" t="str">
        <f>IF(DataBank!F3480="failed",DataBank!B3480,"")</f>
        <v/>
      </c>
      <c r="C3480" t="str">
        <f>IF(DataBank!F3480="failed",DataBank!L3480,"")</f>
        <v/>
      </c>
    </row>
    <row r="3481" spans="1:3" hidden="1" x14ac:dyDescent="0.25">
      <c r="A3481">
        <v>3479</v>
      </c>
      <c r="B3481" t="str">
        <f>IF(DataBank!F3481="failed",DataBank!B3481,"")</f>
        <v/>
      </c>
      <c r="C3481" t="str">
        <f>IF(DataBank!F3481="failed",DataBank!L3481,"")</f>
        <v/>
      </c>
    </row>
    <row r="3482" spans="1:3" hidden="1" x14ac:dyDescent="0.25">
      <c r="A3482">
        <v>3480</v>
      </c>
      <c r="B3482" t="str">
        <f>IF(DataBank!F3482="failed",DataBank!B3482,"")</f>
        <v/>
      </c>
      <c r="C3482" t="str">
        <f>IF(DataBank!F3482="failed",DataBank!L3482,"")</f>
        <v/>
      </c>
    </row>
    <row r="3483" spans="1:3" hidden="1" x14ac:dyDescent="0.25">
      <c r="A3483">
        <v>3481</v>
      </c>
      <c r="B3483" t="str">
        <f>IF(DataBank!F3483="failed",DataBank!B3483,"")</f>
        <v/>
      </c>
      <c r="C3483" t="str">
        <f>IF(DataBank!F3483="failed",DataBank!L3483,"")</f>
        <v/>
      </c>
    </row>
    <row r="3484" spans="1:3" hidden="1" x14ac:dyDescent="0.25">
      <c r="A3484">
        <v>3482</v>
      </c>
      <c r="B3484" t="str">
        <f>IF(DataBank!F3484="failed",DataBank!B3484,"")</f>
        <v/>
      </c>
      <c r="C3484" t="str">
        <f>IF(DataBank!F3484="failed",DataBank!L3484,"")</f>
        <v/>
      </c>
    </row>
    <row r="3485" spans="1:3" hidden="1" x14ac:dyDescent="0.25">
      <c r="A3485">
        <v>3483</v>
      </c>
      <c r="B3485" t="str">
        <f>IF(DataBank!F3485="failed",DataBank!B3485,"")</f>
        <v/>
      </c>
      <c r="C3485" t="str">
        <f>IF(DataBank!F3485="failed",DataBank!L3485,"")</f>
        <v/>
      </c>
    </row>
    <row r="3486" spans="1:3" hidden="1" x14ac:dyDescent="0.25">
      <c r="A3486">
        <v>3484</v>
      </c>
      <c r="B3486" t="str">
        <f>IF(DataBank!F3486="failed",DataBank!B3486,"")</f>
        <v/>
      </c>
      <c r="C3486" t="str">
        <f>IF(DataBank!F3486="failed",DataBank!L3486,"")</f>
        <v/>
      </c>
    </row>
    <row r="3487" spans="1:3" hidden="1" x14ac:dyDescent="0.25">
      <c r="A3487">
        <v>3485</v>
      </c>
      <c r="B3487" t="str">
        <f>IF(DataBank!F3487="failed",DataBank!B3487,"")</f>
        <v/>
      </c>
      <c r="C3487" t="str">
        <f>IF(DataBank!F3487="failed",DataBank!L3487,"")</f>
        <v/>
      </c>
    </row>
    <row r="3488" spans="1:3" hidden="1" x14ac:dyDescent="0.25">
      <c r="A3488">
        <v>3486</v>
      </c>
      <c r="B3488" t="str">
        <f>IF(DataBank!F3488="failed",DataBank!B3488,"")</f>
        <v/>
      </c>
      <c r="C3488" t="str">
        <f>IF(DataBank!F3488="failed",DataBank!L3488,"")</f>
        <v/>
      </c>
    </row>
    <row r="3489" spans="1:3" hidden="1" x14ac:dyDescent="0.25">
      <c r="A3489">
        <v>3487</v>
      </c>
      <c r="B3489" t="str">
        <f>IF(DataBank!F3489="failed",DataBank!B3489,"")</f>
        <v/>
      </c>
      <c r="C3489" t="str">
        <f>IF(DataBank!F3489="failed",DataBank!L3489,"")</f>
        <v/>
      </c>
    </row>
    <row r="3490" spans="1:3" hidden="1" x14ac:dyDescent="0.25">
      <c r="A3490">
        <v>3488</v>
      </c>
      <c r="B3490" t="str">
        <f>IF(DataBank!F3490="failed",DataBank!B3490,"")</f>
        <v/>
      </c>
      <c r="C3490" t="str">
        <f>IF(DataBank!F3490="failed",DataBank!L3490,"")</f>
        <v/>
      </c>
    </row>
    <row r="3491" spans="1:3" hidden="1" x14ac:dyDescent="0.25">
      <c r="A3491">
        <v>3489</v>
      </c>
      <c r="B3491" t="str">
        <f>IF(DataBank!F3491="failed",DataBank!B3491,"")</f>
        <v/>
      </c>
      <c r="C3491" t="str">
        <f>IF(DataBank!F3491="failed",DataBank!L3491,"")</f>
        <v/>
      </c>
    </row>
    <row r="3492" spans="1:3" hidden="1" x14ac:dyDescent="0.25">
      <c r="A3492">
        <v>3490</v>
      </c>
      <c r="B3492" t="str">
        <f>IF(DataBank!F3492="failed",DataBank!B3492,"")</f>
        <v/>
      </c>
      <c r="C3492" t="str">
        <f>IF(DataBank!F3492="failed",DataBank!L3492,"")</f>
        <v/>
      </c>
    </row>
    <row r="3493" spans="1:3" hidden="1" x14ac:dyDescent="0.25">
      <c r="A3493">
        <v>3491</v>
      </c>
      <c r="B3493" t="str">
        <f>IF(DataBank!F3493="failed",DataBank!B3493,"")</f>
        <v/>
      </c>
      <c r="C3493" t="str">
        <f>IF(DataBank!F3493="failed",DataBank!L3493,"")</f>
        <v/>
      </c>
    </row>
    <row r="3494" spans="1:3" hidden="1" x14ac:dyDescent="0.25">
      <c r="A3494">
        <v>3492</v>
      </c>
      <c r="B3494" t="str">
        <f>IF(DataBank!F3494="failed",DataBank!B3494,"")</f>
        <v/>
      </c>
      <c r="C3494" t="str">
        <f>IF(DataBank!F3494="failed",DataBank!L3494,"")</f>
        <v/>
      </c>
    </row>
    <row r="3495" spans="1:3" hidden="1" x14ac:dyDescent="0.25">
      <c r="A3495">
        <v>3493</v>
      </c>
      <c r="B3495" t="str">
        <f>IF(DataBank!F3495="failed",DataBank!B3495,"")</f>
        <v/>
      </c>
      <c r="C3495" t="str">
        <f>IF(DataBank!F3495="failed",DataBank!L3495,"")</f>
        <v/>
      </c>
    </row>
    <row r="3496" spans="1:3" hidden="1" x14ac:dyDescent="0.25">
      <c r="A3496">
        <v>3494</v>
      </c>
      <c r="B3496" t="str">
        <f>IF(DataBank!F3496="failed",DataBank!B3496,"")</f>
        <v/>
      </c>
      <c r="C3496" t="str">
        <f>IF(DataBank!F3496="failed",DataBank!L3496,"")</f>
        <v/>
      </c>
    </row>
    <row r="3497" spans="1:3" hidden="1" x14ac:dyDescent="0.25">
      <c r="A3497">
        <v>3495</v>
      </c>
      <c r="B3497" t="str">
        <f>IF(DataBank!F3497="failed",DataBank!B3497,"")</f>
        <v/>
      </c>
      <c r="C3497" t="str">
        <f>IF(DataBank!F3497="failed",DataBank!L3497,"")</f>
        <v/>
      </c>
    </row>
    <row r="3498" spans="1:3" hidden="1" x14ac:dyDescent="0.25">
      <c r="A3498">
        <v>3496</v>
      </c>
      <c r="B3498" t="str">
        <f>IF(DataBank!F3498="failed",DataBank!B3498,"")</f>
        <v/>
      </c>
      <c r="C3498" t="str">
        <f>IF(DataBank!F3498="failed",DataBank!L3498,"")</f>
        <v/>
      </c>
    </row>
    <row r="3499" spans="1:3" hidden="1" x14ac:dyDescent="0.25">
      <c r="A3499">
        <v>3497</v>
      </c>
      <c r="B3499" t="str">
        <f>IF(DataBank!F3499="failed",DataBank!B3499,"")</f>
        <v/>
      </c>
      <c r="C3499" t="str">
        <f>IF(DataBank!F3499="failed",DataBank!L3499,"")</f>
        <v/>
      </c>
    </row>
    <row r="3500" spans="1:3" hidden="1" x14ac:dyDescent="0.25">
      <c r="A3500">
        <v>3498</v>
      </c>
      <c r="B3500" t="str">
        <f>IF(DataBank!F3500="failed",DataBank!B3500,"")</f>
        <v/>
      </c>
      <c r="C3500" t="str">
        <f>IF(DataBank!F3500="failed",DataBank!L3500,"")</f>
        <v/>
      </c>
    </row>
    <row r="3501" spans="1:3" hidden="1" x14ac:dyDescent="0.25">
      <c r="A3501">
        <v>3499</v>
      </c>
      <c r="B3501" t="str">
        <f>IF(DataBank!F3501="failed",DataBank!B3501,"")</f>
        <v/>
      </c>
      <c r="C3501" t="str">
        <f>IF(DataBank!F3501="failed",DataBank!L3501,"")</f>
        <v/>
      </c>
    </row>
    <row r="3502" spans="1:3" hidden="1" x14ac:dyDescent="0.25">
      <c r="A3502">
        <v>3500</v>
      </c>
      <c r="B3502" t="str">
        <f>IF(DataBank!F3502="failed",DataBank!B3502,"")</f>
        <v/>
      </c>
      <c r="C3502" t="str">
        <f>IF(DataBank!F3502="failed",DataBank!L3502,"")</f>
        <v/>
      </c>
    </row>
    <row r="3503" spans="1:3" hidden="1" x14ac:dyDescent="0.25">
      <c r="A3503">
        <v>3501</v>
      </c>
      <c r="B3503" t="str">
        <f>IF(DataBank!F3503="failed",DataBank!B3503,"")</f>
        <v/>
      </c>
      <c r="C3503" t="str">
        <f>IF(DataBank!F3503="failed",DataBank!L3503,"")</f>
        <v/>
      </c>
    </row>
    <row r="3504" spans="1:3" hidden="1" x14ac:dyDescent="0.25">
      <c r="A3504">
        <v>3502</v>
      </c>
      <c r="B3504" t="str">
        <f>IF(DataBank!F3504="failed",DataBank!B3504,"")</f>
        <v/>
      </c>
      <c r="C3504" t="str">
        <f>IF(DataBank!F3504="failed",DataBank!L3504,"")</f>
        <v/>
      </c>
    </row>
    <row r="3505" spans="1:3" hidden="1" x14ac:dyDescent="0.25">
      <c r="A3505">
        <v>3503</v>
      </c>
      <c r="B3505" t="str">
        <f>IF(DataBank!F3505="failed",DataBank!B3505,"")</f>
        <v/>
      </c>
      <c r="C3505" t="str">
        <f>IF(DataBank!F3505="failed",DataBank!L3505,"")</f>
        <v/>
      </c>
    </row>
    <row r="3506" spans="1:3" hidden="1" x14ac:dyDescent="0.25">
      <c r="A3506">
        <v>3504</v>
      </c>
      <c r="B3506" t="str">
        <f>IF(DataBank!F3506="failed",DataBank!B3506,"")</f>
        <v/>
      </c>
      <c r="C3506" t="str">
        <f>IF(DataBank!F3506="failed",DataBank!L3506,"")</f>
        <v/>
      </c>
    </row>
    <row r="3507" spans="1:3" hidden="1" x14ac:dyDescent="0.25">
      <c r="A3507">
        <v>3505</v>
      </c>
      <c r="B3507" t="str">
        <f>IF(DataBank!F3507="failed",DataBank!B3507,"")</f>
        <v/>
      </c>
      <c r="C3507" t="str">
        <f>IF(DataBank!F3507="failed",DataBank!L3507,"")</f>
        <v/>
      </c>
    </row>
    <row r="3508" spans="1:3" hidden="1" x14ac:dyDescent="0.25">
      <c r="A3508">
        <v>3506</v>
      </c>
      <c r="B3508" t="str">
        <f>IF(DataBank!F3508="failed",DataBank!B3508,"")</f>
        <v/>
      </c>
      <c r="C3508" t="str">
        <f>IF(DataBank!F3508="failed",DataBank!L3508,"")</f>
        <v/>
      </c>
    </row>
    <row r="3509" spans="1:3" hidden="1" x14ac:dyDescent="0.25">
      <c r="A3509">
        <v>3507</v>
      </c>
      <c r="B3509" t="str">
        <f>IF(DataBank!F3509="failed",DataBank!B3509,"")</f>
        <v/>
      </c>
      <c r="C3509" t="str">
        <f>IF(DataBank!F3509="failed",DataBank!L3509,"")</f>
        <v/>
      </c>
    </row>
    <row r="3510" spans="1:3" hidden="1" x14ac:dyDescent="0.25">
      <c r="A3510">
        <v>3508</v>
      </c>
      <c r="B3510" t="str">
        <f>IF(DataBank!F3510="failed",DataBank!B3510,"")</f>
        <v/>
      </c>
      <c r="C3510" t="str">
        <f>IF(DataBank!F3510="failed",DataBank!L3510,"")</f>
        <v/>
      </c>
    </row>
    <row r="3511" spans="1:3" hidden="1" x14ac:dyDescent="0.25">
      <c r="A3511">
        <v>3509</v>
      </c>
      <c r="B3511" t="str">
        <f>IF(DataBank!F3511="failed",DataBank!B3511,"")</f>
        <v/>
      </c>
      <c r="C3511" t="str">
        <f>IF(DataBank!F3511="failed",DataBank!L3511,"")</f>
        <v/>
      </c>
    </row>
    <row r="3512" spans="1:3" hidden="1" x14ac:dyDescent="0.25">
      <c r="A3512">
        <v>3510</v>
      </c>
      <c r="B3512" t="str">
        <f>IF(DataBank!F3512="failed",DataBank!B3512,"")</f>
        <v/>
      </c>
      <c r="C3512" t="str">
        <f>IF(DataBank!F3512="failed",DataBank!L3512,"")</f>
        <v/>
      </c>
    </row>
    <row r="3513" spans="1:3" hidden="1" x14ac:dyDescent="0.25">
      <c r="A3513">
        <v>3511</v>
      </c>
      <c r="B3513" t="str">
        <f>IF(DataBank!F3513="failed",DataBank!B3513,"")</f>
        <v/>
      </c>
      <c r="C3513" t="str">
        <f>IF(DataBank!F3513="failed",DataBank!L3513,"")</f>
        <v/>
      </c>
    </row>
    <row r="3514" spans="1:3" hidden="1" x14ac:dyDescent="0.25">
      <c r="A3514">
        <v>3512</v>
      </c>
      <c r="B3514" t="str">
        <f>IF(DataBank!F3514="failed",DataBank!B3514,"")</f>
        <v/>
      </c>
      <c r="C3514" t="str">
        <f>IF(DataBank!F3514="failed",DataBank!L3514,"")</f>
        <v/>
      </c>
    </row>
    <row r="3515" spans="1:3" hidden="1" x14ac:dyDescent="0.25">
      <c r="A3515">
        <v>3513</v>
      </c>
      <c r="B3515" t="str">
        <f>IF(DataBank!F3515="failed",DataBank!B3515,"")</f>
        <v/>
      </c>
      <c r="C3515" t="str">
        <f>IF(DataBank!F3515="failed",DataBank!L3515,"")</f>
        <v/>
      </c>
    </row>
    <row r="3516" spans="1:3" hidden="1" x14ac:dyDescent="0.25">
      <c r="A3516">
        <v>3514</v>
      </c>
      <c r="B3516" t="str">
        <f>IF(DataBank!F3516="failed",DataBank!B3516,"")</f>
        <v/>
      </c>
      <c r="C3516" t="str">
        <f>IF(DataBank!F3516="failed",DataBank!L3516,"")</f>
        <v/>
      </c>
    </row>
    <row r="3517" spans="1:3" hidden="1" x14ac:dyDescent="0.25">
      <c r="A3517">
        <v>3515</v>
      </c>
      <c r="B3517" t="str">
        <f>IF(DataBank!F3517="failed",DataBank!B3517,"")</f>
        <v/>
      </c>
      <c r="C3517" t="str">
        <f>IF(DataBank!F3517="failed",DataBank!L3517,"")</f>
        <v/>
      </c>
    </row>
    <row r="3518" spans="1:3" hidden="1" x14ac:dyDescent="0.25">
      <c r="A3518">
        <v>3516</v>
      </c>
      <c r="B3518" t="str">
        <f>IF(DataBank!F3518="failed",DataBank!B3518,"")</f>
        <v/>
      </c>
      <c r="C3518" t="str">
        <f>IF(DataBank!F3518="failed",DataBank!L3518,"")</f>
        <v/>
      </c>
    </row>
    <row r="3519" spans="1:3" hidden="1" x14ac:dyDescent="0.25">
      <c r="A3519">
        <v>3517</v>
      </c>
      <c r="B3519" t="str">
        <f>IF(DataBank!F3519="failed",DataBank!B3519,"")</f>
        <v/>
      </c>
      <c r="C3519" t="str">
        <f>IF(DataBank!F3519="failed",DataBank!L3519,"")</f>
        <v/>
      </c>
    </row>
    <row r="3520" spans="1:3" hidden="1" x14ac:dyDescent="0.25">
      <c r="A3520">
        <v>3518</v>
      </c>
      <c r="B3520" t="str">
        <f>IF(DataBank!F3520="failed",DataBank!B3520,"")</f>
        <v/>
      </c>
      <c r="C3520" t="str">
        <f>IF(DataBank!F3520="failed",DataBank!L3520,"")</f>
        <v/>
      </c>
    </row>
    <row r="3521" spans="1:3" hidden="1" x14ac:dyDescent="0.25">
      <c r="A3521">
        <v>3519</v>
      </c>
      <c r="B3521" t="str">
        <f>IF(DataBank!F3521="failed",DataBank!B3521,"")</f>
        <v/>
      </c>
      <c r="C3521" t="str">
        <f>IF(DataBank!F3521="failed",DataBank!L3521,"")</f>
        <v/>
      </c>
    </row>
    <row r="3522" spans="1:3" hidden="1" x14ac:dyDescent="0.25">
      <c r="A3522">
        <v>3520</v>
      </c>
      <c r="B3522" t="str">
        <f>IF(DataBank!F3522="failed",DataBank!B3522,"")</f>
        <v/>
      </c>
      <c r="C3522" t="str">
        <f>IF(DataBank!F3522="failed",DataBank!L3522,"")</f>
        <v/>
      </c>
    </row>
    <row r="3523" spans="1:3" hidden="1" x14ac:dyDescent="0.25">
      <c r="A3523">
        <v>3521</v>
      </c>
      <c r="B3523" t="str">
        <f>IF(DataBank!F3523="failed",DataBank!B3523,"")</f>
        <v/>
      </c>
      <c r="C3523" t="str">
        <f>IF(DataBank!F3523="failed",DataBank!L3523,"")</f>
        <v/>
      </c>
    </row>
    <row r="3524" spans="1:3" hidden="1" x14ac:dyDescent="0.25">
      <c r="A3524">
        <v>3522</v>
      </c>
      <c r="B3524" t="str">
        <f>IF(DataBank!F3524="failed",DataBank!B3524,"")</f>
        <v/>
      </c>
      <c r="C3524" t="str">
        <f>IF(DataBank!F3524="failed",DataBank!L3524,"")</f>
        <v/>
      </c>
    </row>
    <row r="3525" spans="1:3" hidden="1" x14ac:dyDescent="0.25">
      <c r="A3525">
        <v>3523</v>
      </c>
      <c r="B3525" t="str">
        <f>IF(DataBank!F3525="failed",DataBank!B3525,"")</f>
        <v/>
      </c>
      <c r="C3525" t="str">
        <f>IF(DataBank!F3525="failed",DataBank!L3525,"")</f>
        <v/>
      </c>
    </row>
    <row r="3526" spans="1:3" hidden="1" x14ac:dyDescent="0.25">
      <c r="A3526">
        <v>3524</v>
      </c>
      <c r="B3526" t="str">
        <f>IF(DataBank!F3526="failed",DataBank!B3526,"")</f>
        <v/>
      </c>
      <c r="C3526" t="str">
        <f>IF(DataBank!F3526="failed",DataBank!L3526,"")</f>
        <v/>
      </c>
    </row>
    <row r="3527" spans="1:3" hidden="1" x14ac:dyDescent="0.25">
      <c r="A3527">
        <v>3525</v>
      </c>
      <c r="B3527" t="str">
        <f>IF(DataBank!F3527="failed",DataBank!B3527,"")</f>
        <v/>
      </c>
      <c r="C3527" t="str">
        <f>IF(DataBank!F3527="failed",DataBank!L3527,"")</f>
        <v/>
      </c>
    </row>
    <row r="3528" spans="1:3" hidden="1" x14ac:dyDescent="0.25">
      <c r="A3528">
        <v>3526</v>
      </c>
      <c r="B3528" t="str">
        <f>IF(DataBank!F3528="failed",DataBank!B3528,"")</f>
        <v/>
      </c>
      <c r="C3528" t="str">
        <f>IF(DataBank!F3528="failed",DataBank!L3528,"")</f>
        <v/>
      </c>
    </row>
    <row r="3529" spans="1:3" hidden="1" x14ac:dyDescent="0.25">
      <c r="A3529">
        <v>3527</v>
      </c>
      <c r="B3529" t="str">
        <f>IF(DataBank!F3529="failed",DataBank!B3529,"")</f>
        <v/>
      </c>
      <c r="C3529" t="str">
        <f>IF(DataBank!F3529="failed",DataBank!L3529,"")</f>
        <v/>
      </c>
    </row>
    <row r="3530" spans="1:3" hidden="1" x14ac:dyDescent="0.25">
      <c r="A3530">
        <v>3528</v>
      </c>
      <c r="B3530" t="str">
        <f>IF(DataBank!F3530="failed",DataBank!B3530,"")</f>
        <v/>
      </c>
      <c r="C3530" t="str">
        <f>IF(DataBank!F3530="failed",DataBank!L3530,"")</f>
        <v/>
      </c>
    </row>
    <row r="3531" spans="1:3" hidden="1" x14ac:dyDescent="0.25">
      <c r="A3531">
        <v>3529</v>
      </c>
      <c r="B3531" t="str">
        <f>IF(DataBank!F3531="failed",DataBank!B3531,"")</f>
        <v/>
      </c>
      <c r="C3531" t="str">
        <f>IF(DataBank!F3531="failed",DataBank!L3531,"")</f>
        <v/>
      </c>
    </row>
    <row r="3532" spans="1:3" hidden="1" x14ac:dyDescent="0.25">
      <c r="A3532">
        <v>3530</v>
      </c>
      <c r="B3532" t="str">
        <f>IF(DataBank!F3532="failed",DataBank!B3532,"")</f>
        <v/>
      </c>
      <c r="C3532" t="str">
        <f>IF(DataBank!F3532="failed",DataBank!L3532,"")</f>
        <v/>
      </c>
    </row>
    <row r="3533" spans="1:3" hidden="1" x14ac:dyDescent="0.25">
      <c r="A3533">
        <v>3531</v>
      </c>
      <c r="B3533" t="str">
        <f>IF(DataBank!F3533="failed",DataBank!B3533,"")</f>
        <v/>
      </c>
      <c r="C3533" t="str">
        <f>IF(DataBank!F3533="failed",DataBank!L3533,"")</f>
        <v/>
      </c>
    </row>
    <row r="3534" spans="1:3" hidden="1" x14ac:dyDescent="0.25">
      <c r="A3534">
        <v>3532</v>
      </c>
      <c r="B3534" t="str">
        <f>IF(DataBank!F3534="failed",DataBank!B3534,"")</f>
        <v/>
      </c>
      <c r="C3534" t="str">
        <f>IF(DataBank!F3534="failed",DataBank!L3534,"")</f>
        <v/>
      </c>
    </row>
    <row r="3535" spans="1:3" hidden="1" x14ac:dyDescent="0.25">
      <c r="A3535">
        <v>3533</v>
      </c>
      <c r="B3535" t="str">
        <f>IF(DataBank!F3535="failed",DataBank!B3535,"")</f>
        <v/>
      </c>
      <c r="C3535" t="str">
        <f>IF(DataBank!F3535="failed",DataBank!L3535,"")</f>
        <v/>
      </c>
    </row>
    <row r="3536" spans="1:3" hidden="1" x14ac:dyDescent="0.25">
      <c r="A3536">
        <v>3534</v>
      </c>
      <c r="B3536" t="str">
        <f>IF(DataBank!F3536="failed",DataBank!B3536,"")</f>
        <v/>
      </c>
      <c r="C3536" t="str">
        <f>IF(DataBank!F3536="failed",DataBank!L3536,"")</f>
        <v/>
      </c>
    </row>
    <row r="3537" spans="1:3" hidden="1" x14ac:dyDescent="0.25">
      <c r="A3537">
        <v>3535</v>
      </c>
      <c r="B3537" t="str">
        <f>IF(DataBank!F3537="failed",DataBank!B3537,"")</f>
        <v/>
      </c>
      <c r="C3537" t="str">
        <f>IF(DataBank!F3537="failed",DataBank!L3537,"")</f>
        <v/>
      </c>
    </row>
    <row r="3538" spans="1:3" hidden="1" x14ac:dyDescent="0.25">
      <c r="A3538">
        <v>3536</v>
      </c>
      <c r="B3538" t="str">
        <f>IF(DataBank!F3538="failed",DataBank!B3538,"")</f>
        <v/>
      </c>
      <c r="C3538" t="str">
        <f>IF(DataBank!F3538="failed",DataBank!L3538,"")</f>
        <v/>
      </c>
    </row>
    <row r="3539" spans="1:3" hidden="1" x14ac:dyDescent="0.25">
      <c r="A3539">
        <v>3537</v>
      </c>
      <c r="B3539" t="str">
        <f>IF(DataBank!F3539="failed",DataBank!B3539,"")</f>
        <v/>
      </c>
      <c r="C3539" t="str">
        <f>IF(DataBank!F3539="failed",DataBank!L3539,"")</f>
        <v/>
      </c>
    </row>
    <row r="3540" spans="1:3" hidden="1" x14ac:dyDescent="0.25">
      <c r="A3540">
        <v>3538</v>
      </c>
      <c r="B3540" t="str">
        <f>IF(DataBank!F3540="failed",DataBank!B3540,"")</f>
        <v/>
      </c>
      <c r="C3540" t="str">
        <f>IF(DataBank!F3540="failed",DataBank!L3540,"")</f>
        <v/>
      </c>
    </row>
    <row r="3541" spans="1:3" hidden="1" x14ac:dyDescent="0.25">
      <c r="A3541">
        <v>3539</v>
      </c>
      <c r="B3541" t="str">
        <f>IF(DataBank!F3541="failed",DataBank!B3541,"")</f>
        <v/>
      </c>
      <c r="C3541" t="str">
        <f>IF(DataBank!F3541="failed",DataBank!L3541,"")</f>
        <v/>
      </c>
    </row>
    <row r="3542" spans="1:3" hidden="1" x14ac:dyDescent="0.25">
      <c r="A3542">
        <v>3540</v>
      </c>
      <c r="B3542" t="str">
        <f>IF(DataBank!F3542="failed",DataBank!B3542,"")</f>
        <v/>
      </c>
      <c r="C3542" t="str">
        <f>IF(DataBank!F3542="failed",DataBank!L3542,"")</f>
        <v/>
      </c>
    </row>
    <row r="3543" spans="1:3" hidden="1" x14ac:dyDescent="0.25">
      <c r="A3543">
        <v>3541</v>
      </c>
      <c r="B3543" t="str">
        <f>IF(DataBank!F3543="failed",DataBank!B3543,"")</f>
        <v/>
      </c>
      <c r="C3543" t="str">
        <f>IF(DataBank!F3543="failed",DataBank!L3543,"")</f>
        <v/>
      </c>
    </row>
    <row r="3544" spans="1:3" hidden="1" x14ac:dyDescent="0.25">
      <c r="A3544">
        <v>3542</v>
      </c>
      <c r="B3544" t="str">
        <f>IF(DataBank!F3544="failed",DataBank!B3544,"")</f>
        <v/>
      </c>
      <c r="C3544" t="str">
        <f>IF(DataBank!F3544="failed",DataBank!L3544,"")</f>
        <v/>
      </c>
    </row>
    <row r="3545" spans="1:3" hidden="1" x14ac:dyDescent="0.25">
      <c r="A3545">
        <v>3543</v>
      </c>
      <c r="B3545" t="str">
        <f>IF(DataBank!F3545="failed",DataBank!B3545,"")</f>
        <v/>
      </c>
      <c r="C3545" t="str">
        <f>IF(DataBank!F3545="failed",DataBank!L3545,"")</f>
        <v/>
      </c>
    </row>
    <row r="3546" spans="1:3" hidden="1" x14ac:dyDescent="0.25">
      <c r="A3546">
        <v>3544</v>
      </c>
      <c r="B3546" t="str">
        <f>IF(DataBank!F3546="failed",DataBank!B3546,"")</f>
        <v/>
      </c>
      <c r="C3546" t="str">
        <f>IF(DataBank!F3546="failed",DataBank!L3546,"")</f>
        <v/>
      </c>
    </row>
    <row r="3547" spans="1:3" hidden="1" x14ac:dyDescent="0.25">
      <c r="A3547">
        <v>3545</v>
      </c>
      <c r="B3547" t="str">
        <f>IF(DataBank!F3547="failed",DataBank!B3547,"")</f>
        <v/>
      </c>
      <c r="C3547" t="str">
        <f>IF(DataBank!F3547="failed",DataBank!L3547,"")</f>
        <v/>
      </c>
    </row>
    <row r="3548" spans="1:3" hidden="1" x14ac:dyDescent="0.25">
      <c r="A3548">
        <v>3546</v>
      </c>
      <c r="B3548" t="str">
        <f>IF(DataBank!F3548="failed",DataBank!B3548,"")</f>
        <v/>
      </c>
      <c r="C3548" t="str">
        <f>IF(DataBank!F3548="failed",DataBank!L3548,"")</f>
        <v/>
      </c>
    </row>
    <row r="3549" spans="1:3" hidden="1" x14ac:dyDescent="0.25">
      <c r="A3549">
        <v>3547</v>
      </c>
      <c r="B3549" t="str">
        <f>IF(DataBank!F3549="failed",DataBank!B3549,"")</f>
        <v/>
      </c>
      <c r="C3549" t="str">
        <f>IF(DataBank!F3549="failed",DataBank!L3549,"")</f>
        <v/>
      </c>
    </row>
    <row r="3550" spans="1:3" hidden="1" x14ac:dyDescent="0.25">
      <c r="A3550">
        <v>3548</v>
      </c>
      <c r="B3550" t="str">
        <f>IF(DataBank!F3550="failed",DataBank!B3550,"")</f>
        <v/>
      </c>
      <c r="C3550" t="str">
        <f>IF(DataBank!F3550="failed",DataBank!L3550,"")</f>
        <v/>
      </c>
    </row>
    <row r="3551" spans="1:3" hidden="1" x14ac:dyDescent="0.25">
      <c r="A3551">
        <v>3549</v>
      </c>
      <c r="B3551" t="str">
        <f>IF(DataBank!F3551="failed",DataBank!B3551,"")</f>
        <v/>
      </c>
      <c r="C3551" t="str">
        <f>IF(DataBank!F3551="failed",DataBank!L3551,"")</f>
        <v/>
      </c>
    </row>
    <row r="3552" spans="1:3" hidden="1" x14ac:dyDescent="0.25">
      <c r="A3552">
        <v>3550</v>
      </c>
      <c r="B3552" t="str">
        <f>IF(DataBank!F3552="failed",DataBank!B3552,"")</f>
        <v/>
      </c>
      <c r="C3552" t="str">
        <f>IF(DataBank!F3552="failed",DataBank!L3552,"")</f>
        <v/>
      </c>
    </row>
    <row r="3553" spans="1:3" hidden="1" x14ac:dyDescent="0.25">
      <c r="A3553">
        <v>3551</v>
      </c>
      <c r="B3553" t="str">
        <f>IF(DataBank!F3553="failed",DataBank!B3553,"")</f>
        <v/>
      </c>
      <c r="C3553" t="str">
        <f>IF(DataBank!F3553="failed",DataBank!L3553,"")</f>
        <v/>
      </c>
    </row>
    <row r="3554" spans="1:3" hidden="1" x14ac:dyDescent="0.25">
      <c r="A3554">
        <v>3552</v>
      </c>
      <c r="B3554" t="str">
        <f>IF(DataBank!F3554="failed",DataBank!B3554,"")</f>
        <v/>
      </c>
      <c r="C3554" t="str">
        <f>IF(DataBank!F3554="failed",DataBank!L3554,"")</f>
        <v/>
      </c>
    </row>
    <row r="3555" spans="1:3" hidden="1" x14ac:dyDescent="0.25">
      <c r="A3555">
        <v>3553</v>
      </c>
      <c r="B3555" t="str">
        <f>IF(DataBank!F3555="failed",DataBank!B3555,"")</f>
        <v/>
      </c>
      <c r="C3555" t="str">
        <f>IF(DataBank!F3555="failed",DataBank!L3555,"")</f>
        <v/>
      </c>
    </row>
    <row r="3556" spans="1:3" hidden="1" x14ac:dyDescent="0.25">
      <c r="A3556">
        <v>3554</v>
      </c>
      <c r="B3556" t="str">
        <f>IF(DataBank!F3556="failed",DataBank!B3556,"")</f>
        <v/>
      </c>
      <c r="C3556" t="str">
        <f>IF(DataBank!F3556="failed",DataBank!L3556,"")</f>
        <v/>
      </c>
    </row>
    <row r="3557" spans="1:3" hidden="1" x14ac:dyDescent="0.25">
      <c r="A3557">
        <v>3555</v>
      </c>
      <c r="B3557" t="str">
        <f>IF(DataBank!F3557="failed",DataBank!B3557,"")</f>
        <v/>
      </c>
      <c r="C3557" t="str">
        <f>IF(DataBank!F3557="failed",DataBank!L3557,"")</f>
        <v/>
      </c>
    </row>
    <row r="3558" spans="1:3" hidden="1" x14ac:dyDescent="0.25">
      <c r="A3558">
        <v>3556</v>
      </c>
      <c r="B3558" t="str">
        <f>IF(DataBank!F3558="failed",DataBank!B3558,"")</f>
        <v/>
      </c>
      <c r="C3558" t="str">
        <f>IF(DataBank!F3558="failed",DataBank!L3558,"")</f>
        <v/>
      </c>
    </row>
    <row r="3559" spans="1:3" hidden="1" x14ac:dyDescent="0.25">
      <c r="A3559">
        <v>3557</v>
      </c>
      <c r="B3559" t="str">
        <f>IF(DataBank!F3559="failed",DataBank!B3559,"")</f>
        <v/>
      </c>
      <c r="C3559" t="str">
        <f>IF(DataBank!F3559="failed",DataBank!L3559,"")</f>
        <v/>
      </c>
    </row>
    <row r="3560" spans="1:3" hidden="1" x14ac:dyDescent="0.25">
      <c r="A3560">
        <v>3558</v>
      </c>
      <c r="B3560" t="str">
        <f>IF(DataBank!F3560="failed",DataBank!B3560,"")</f>
        <v/>
      </c>
      <c r="C3560" t="str">
        <f>IF(DataBank!F3560="failed",DataBank!L3560,"")</f>
        <v/>
      </c>
    </row>
    <row r="3561" spans="1:3" hidden="1" x14ac:dyDescent="0.25">
      <c r="A3561">
        <v>3559</v>
      </c>
      <c r="B3561" t="str">
        <f>IF(DataBank!F3561="failed",DataBank!B3561,"")</f>
        <v/>
      </c>
      <c r="C3561" t="str">
        <f>IF(DataBank!F3561="failed",DataBank!L3561,"")</f>
        <v/>
      </c>
    </row>
    <row r="3562" spans="1:3" hidden="1" x14ac:dyDescent="0.25">
      <c r="A3562">
        <v>3560</v>
      </c>
      <c r="B3562" t="str">
        <f>IF(DataBank!F3562="failed",DataBank!B3562,"")</f>
        <v/>
      </c>
      <c r="C3562" t="str">
        <f>IF(DataBank!F3562="failed",DataBank!L3562,"")</f>
        <v/>
      </c>
    </row>
    <row r="3563" spans="1:3" hidden="1" x14ac:dyDescent="0.25">
      <c r="A3563">
        <v>3561</v>
      </c>
      <c r="B3563" t="str">
        <f>IF(DataBank!F3563="failed",DataBank!B3563,"")</f>
        <v/>
      </c>
      <c r="C3563" t="str">
        <f>IF(DataBank!F3563="failed",DataBank!L3563,"")</f>
        <v/>
      </c>
    </row>
    <row r="3564" spans="1:3" hidden="1" x14ac:dyDescent="0.25">
      <c r="A3564">
        <v>3562</v>
      </c>
      <c r="B3564" t="str">
        <f>IF(DataBank!F3564="failed",DataBank!B3564,"")</f>
        <v/>
      </c>
      <c r="C3564" t="str">
        <f>IF(DataBank!F3564="failed",DataBank!L3564,"")</f>
        <v/>
      </c>
    </row>
    <row r="3565" spans="1:3" hidden="1" x14ac:dyDescent="0.25">
      <c r="A3565">
        <v>3563</v>
      </c>
      <c r="B3565" t="str">
        <f>IF(DataBank!F3565="failed",DataBank!B3565,"")</f>
        <v/>
      </c>
      <c r="C3565" t="str">
        <f>IF(DataBank!F3565="failed",DataBank!L3565,"")</f>
        <v/>
      </c>
    </row>
    <row r="3566" spans="1:3" hidden="1" x14ac:dyDescent="0.25">
      <c r="A3566">
        <v>3564</v>
      </c>
      <c r="B3566" t="str">
        <f>IF(DataBank!F3566="failed",DataBank!B3566,"")</f>
        <v/>
      </c>
      <c r="C3566" t="str">
        <f>IF(DataBank!F3566="failed",DataBank!L3566,"")</f>
        <v/>
      </c>
    </row>
    <row r="3567" spans="1:3" hidden="1" x14ac:dyDescent="0.25">
      <c r="A3567">
        <v>3565</v>
      </c>
      <c r="B3567" t="str">
        <f>IF(DataBank!F3567="failed",DataBank!B3567,"")</f>
        <v/>
      </c>
      <c r="C3567" t="str">
        <f>IF(DataBank!F3567="failed",DataBank!L3567,"")</f>
        <v/>
      </c>
    </row>
    <row r="3568" spans="1:3" hidden="1" x14ac:dyDescent="0.25">
      <c r="A3568">
        <v>3566</v>
      </c>
      <c r="B3568" t="str">
        <f>IF(DataBank!F3568="failed",DataBank!B3568,"")</f>
        <v/>
      </c>
      <c r="C3568" t="str">
        <f>IF(DataBank!F3568="failed",DataBank!L3568,"")</f>
        <v/>
      </c>
    </row>
    <row r="3569" spans="1:3" hidden="1" x14ac:dyDescent="0.25">
      <c r="A3569">
        <v>3567</v>
      </c>
      <c r="B3569" t="str">
        <f>IF(DataBank!F3569="failed",DataBank!B3569,"")</f>
        <v/>
      </c>
      <c r="C3569" t="str">
        <f>IF(DataBank!F3569="failed",DataBank!L3569,"")</f>
        <v/>
      </c>
    </row>
    <row r="3570" spans="1:3" hidden="1" x14ac:dyDescent="0.25">
      <c r="A3570">
        <v>3568</v>
      </c>
      <c r="B3570" t="str">
        <f>IF(DataBank!F3570="failed",DataBank!B3570,"")</f>
        <v/>
      </c>
      <c r="C3570" t="str">
        <f>IF(DataBank!F3570="failed",DataBank!L3570,"")</f>
        <v/>
      </c>
    </row>
    <row r="3571" spans="1:3" hidden="1" x14ac:dyDescent="0.25">
      <c r="A3571">
        <v>3569</v>
      </c>
      <c r="B3571" t="str">
        <f>IF(DataBank!F3571="failed",DataBank!B3571,"")</f>
        <v/>
      </c>
      <c r="C3571" t="str">
        <f>IF(DataBank!F3571="failed",DataBank!L3571,"")</f>
        <v/>
      </c>
    </row>
    <row r="3572" spans="1:3" hidden="1" x14ac:dyDescent="0.25">
      <c r="A3572">
        <v>3570</v>
      </c>
      <c r="B3572" t="str">
        <f>IF(DataBank!F3572="failed",DataBank!B3572,"")</f>
        <v/>
      </c>
      <c r="C3572" t="str">
        <f>IF(DataBank!F3572="failed",DataBank!L3572,"")</f>
        <v/>
      </c>
    </row>
    <row r="3573" spans="1:3" hidden="1" x14ac:dyDescent="0.25">
      <c r="A3573">
        <v>3571</v>
      </c>
      <c r="B3573" t="str">
        <f>IF(DataBank!F3573="failed",DataBank!B3573,"")</f>
        <v/>
      </c>
      <c r="C3573" t="str">
        <f>IF(DataBank!F3573="failed",DataBank!L3573,"")</f>
        <v/>
      </c>
    </row>
    <row r="3574" spans="1:3" hidden="1" x14ac:dyDescent="0.25">
      <c r="A3574">
        <v>3572</v>
      </c>
      <c r="B3574" t="str">
        <f>IF(DataBank!F3574="failed",DataBank!B3574,"")</f>
        <v/>
      </c>
      <c r="C3574" t="str">
        <f>IF(DataBank!F3574="failed",DataBank!L3574,"")</f>
        <v/>
      </c>
    </row>
    <row r="3575" spans="1:3" hidden="1" x14ac:dyDescent="0.25">
      <c r="A3575">
        <v>3573</v>
      </c>
      <c r="B3575" t="str">
        <f>IF(DataBank!F3575="failed",DataBank!B3575,"")</f>
        <v/>
      </c>
      <c r="C3575" t="str">
        <f>IF(DataBank!F3575="failed",DataBank!L3575,"")</f>
        <v/>
      </c>
    </row>
    <row r="3576" spans="1:3" hidden="1" x14ac:dyDescent="0.25">
      <c r="A3576">
        <v>3574</v>
      </c>
      <c r="B3576" t="str">
        <f>IF(DataBank!F3576="failed",DataBank!B3576,"")</f>
        <v/>
      </c>
      <c r="C3576" t="str">
        <f>IF(DataBank!F3576="failed",DataBank!L3576,"")</f>
        <v/>
      </c>
    </row>
    <row r="3577" spans="1:3" hidden="1" x14ac:dyDescent="0.25">
      <c r="A3577">
        <v>3575</v>
      </c>
      <c r="B3577" t="str">
        <f>IF(DataBank!F3577="failed",DataBank!B3577,"")</f>
        <v/>
      </c>
      <c r="C3577" t="str">
        <f>IF(DataBank!F3577="failed",DataBank!L3577,"")</f>
        <v/>
      </c>
    </row>
    <row r="3578" spans="1:3" hidden="1" x14ac:dyDescent="0.25">
      <c r="A3578">
        <v>3576</v>
      </c>
      <c r="B3578" t="str">
        <f>IF(DataBank!F3578="failed",DataBank!B3578,"")</f>
        <v/>
      </c>
      <c r="C3578" t="str">
        <f>IF(DataBank!F3578="failed",DataBank!L3578,"")</f>
        <v/>
      </c>
    </row>
    <row r="3579" spans="1:3" hidden="1" x14ac:dyDescent="0.25">
      <c r="A3579">
        <v>3577</v>
      </c>
      <c r="B3579" t="str">
        <f>IF(DataBank!F3579="failed",DataBank!B3579,"")</f>
        <v/>
      </c>
      <c r="C3579" t="str">
        <f>IF(DataBank!F3579="failed",DataBank!L3579,"")</f>
        <v/>
      </c>
    </row>
    <row r="3580" spans="1:3" hidden="1" x14ac:dyDescent="0.25">
      <c r="A3580">
        <v>3578</v>
      </c>
      <c r="B3580" t="str">
        <f>IF(DataBank!F3580="failed",DataBank!B3580,"")</f>
        <v/>
      </c>
      <c r="C3580" t="str">
        <f>IF(DataBank!F3580="failed",DataBank!L3580,"")</f>
        <v/>
      </c>
    </row>
    <row r="3581" spans="1:3" hidden="1" x14ac:dyDescent="0.25">
      <c r="A3581">
        <v>3579</v>
      </c>
      <c r="B3581" t="str">
        <f>IF(DataBank!F3581="failed",DataBank!B3581,"")</f>
        <v/>
      </c>
      <c r="C3581" t="str">
        <f>IF(DataBank!F3581="failed",DataBank!L3581,"")</f>
        <v/>
      </c>
    </row>
    <row r="3582" spans="1:3" hidden="1" x14ac:dyDescent="0.25">
      <c r="A3582">
        <v>3580</v>
      </c>
      <c r="B3582" t="str">
        <f>IF(DataBank!F3582="failed",DataBank!B3582,"")</f>
        <v/>
      </c>
      <c r="C3582" t="str">
        <f>IF(DataBank!F3582="failed",DataBank!L3582,"")</f>
        <v/>
      </c>
    </row>
    <row r="3583" spans="1:3" hidden="1" x14ac:dyDescent="0.25">
      <c r="A3583">
        <v>3581</v>
      </c>
      <c r="B3583" t="str">
        <f>IF(DataBank!F3583="failed",DataBank!B3583,"")</f>
        <v/>
      </c>
      <c r="C3583" t="str">
        <f>IF(DataBank!F3583="failed",DataBank!L3583,"")</f>
        <v/>
      </c>
    </row>
    <row r="3584" spans="1:3" hidden="1" x14ac:dyDescent="0.25">
      <c r="A3584">
        <v>3582</v>
      </c>
      <c r="B3584" t="str">
        <f>IF(DataBank!F3584="failed",DataBank!B3584,"")</f>
        <v/>
      </c>
      <c r="C3584" t="str">
        <f>IF(DataBank!F3584="failed",DataBank!L3584,"")</f>
        <v/>
      </c>
    </row>
    <row r="3585" spans="1:3" hidden="1" x14ac:dyDescent="0.25">
      <c r="A3585">
        <v>3583</v>
      </c>
      <c r="B3585" t="str">
        <f>IF(DataBank!F3585="failed",DataBank!B3585,"")</f>
        <v/>
      </c>
      <c r="C3585" t="str">
        <f>IF(DataBank!F3585="failed",DataBank!L3585,"")</f>
        <v/>
      </c>
    </row>
    <row r="3586" spans="1:3" hidden="1" x14ac:dyDescent="0.25">
      <c r="A3586">
        <v>3584</v>
      </c>
      <c r="B3586" t="str">
        <f>IF(DataBank!F3586="failed",DataBank!B3586,"")</f>
        <v/>
      </c>
      <c r="C3586" t="str">
        <f>IF(DataBank!F3586="failed",DataBank!L3586,"")</f>
        <v/>
      </c>
    </row>
    <row r="3587" spans="1:3" hidden="1" x14ac:dyDescent="0.25">
      <c r="A3587">
        <v>3585</v>
      </c>
      <c r="B3587" t="str">
        <f>IF(DataBank!F3587="failed",DataBank!B3587,"")</f>
        <v/>
      </c>
      <c r="C3587" t="str">
        <f>IF(DataBank!F3587="failed",DataBank!L3587,"")</f>
        <v/>
      </c>
    </row>
    <row r="3588" spans="1:3" hidden="1" x14ac:dyDescent="0.25">
      <c r="A3588">
        <v>3586</v>
      </c>
      <c r="B3588" t="str">
        <f>IF(DataBank!F3588="failed",DataBank!B3588,"")</f>
        <v/>
      </c>
      <c r="C3588" t="str">
        <f>IF(DataBank!F3588="failed",DataBank!L3588,"")</f>
        <v/>
      </c>
    </row>
    <row r="3589" spans="1:3" hidden="1" x14ac:dyDescent="0.25">
      <c r="A3589">
        <v>3587</v>
      </c>
      <c r="B3589" t="str">
        <f>IF(DataBank!F3589="failed",DataBank!B3589,"")</f>
        <v/>
      </c>
      <c r="C3589" t="str">
        <f>IF(DataBank!F3589="failed",DataBank!L3589,"")</f>
        <v/>
      </c>
    </row>
    <row r="3590" spans="1:3" hidden="1" x14ac:dyDescent="0.25">
      <c r="A3590">
        <v>3588</v>
      </c>
      <c r="B3590" t="str">
        <f>IF(DataBank!F3590="failed",DataBank!B3590,"")</f>
        <v/>
      </c>
      <c r="C3590" t="str">
        <f>IF(DataBank!F3590="failed",DataBank!L3590,"")</f>
        <v/>
      </c>
    </row>
    <row r="3591" spans="1:3" hidden="1" x14ac:dyDescent="0.25">
      <c r="A3591">
        <v>3589</v>
      </c>
      <c r="B3591" t="str">
        <f>IF(DataBank!F3591="failed",DataBank!B3591,"")</f>
        <v/>
      </c>
      <c r="C3591" t="str">
        <f>IF(DataBank!F3591="failed",DataBank!L3591,"")</f>
        <v/>
      </c>
    </row>
    <row r="3592" spans="1:3" hidden="1" x14ac:dyDescent="0.25">
      <c r="A3592">
        <v>3590</v>
      </c>
      <c r="B3592" t="str">
        <f>IF(DataBank!F3592="failed",DataBank!B3592,"")</f>
        <v/>
      </c>
      <c r="C3592" t="str">
        <f>IF(DataBank!F3592="failed",DataBank!L3592,"")</f>
        <v/>
      </c>
    </row>
    <row r="3593" spans="1:3" hidden="1" x14ac:dyDescent="0.25">
      <c r="A3593">
        <v>3591</v>
      </c>
      <c r="B3593" t="str">
        <f>IF(DataBank!F3593="failed",DataBank!B3593,"")</f>
        <v/>
      </c>
      <c r="C3593" t="str">
        <f>IF(DataBank!F3593="failed",DataBank!L3593,"")</f>
        <v/>
      </c>
    </row>
    <row r="3594" spans="1:3" hidden="1" x14ac:dyDescent="0.25">
      <c r="A3594">
        <v>3592</v>
      </c>
      <c r="B3594" t="str">
        <f>IF(DataBank!F3594="failed",DataBank!B3594,"")</f>
        <v/>
      </c>
      <c r="C3594" t="str">
        <f>IF(DataBank!F3594="failed",DataBank!L3594,"")</f>
        <v/>
      </c>
    </row>
    <row r="3595" spans="1:3" hidden="1" x14ac:dyDescent="0.25">
      <c r="A3595">
        <v>3593</v>
      </c>
      <c r="B3595" t="str">
        <f>IF(DataBank!F3595="failed",DataBank!B3595,"")</f>
        <v/>
      </c>
      <c r="C3595" t="str">
        <f>IF(DataBank!F3595="failed",DataBank!L3595,"")</f>
        <v/>
      </c>
    </row>
    <row r="3596" spans="1:3" hidden="1" x14ac:dyDescent="0.25">
      <c r="A3596">
        <v>3594</v>
      </c>
      <c r="B3596" t="str">
        <f>IF(DataBank!F3596="failed",DataBank!B3596,"")</f>
        <v/>
      </c>
      <c r="C3596" t="str">
        <f>IF(DataBank!F3596="failed",DataBank!L3596,"")</f>
        <v/>
      </c>
    </row>
    <row r="3597" spans="1:3" hidden="1" x14ac:dyDescent="0.25">
      <c r="A3597">
        <v>3595</v>
      </c>
      <c r="B3597" t="str">
        <f>IF(DataBank!F3597="failed",DataBank!B3597,"")</f>
        <v/>
      </c>
      <c r="C3597" t="str">
        <f>IF(DataBank!F3597="failed",DataBank!L3597,"")</f>
        <v/>
      </c>
    </row>
    <row r="3598" spans="1:3" hidden="1" x14ac:dyDescent="0.25">
      <c r="A3598">
        <v>3596</v>
      </c>
      <c r="B3598" t="str">
        <f>IF(DataBank!F3598="failed",DataBank!B3598,"")</f>
        <v/>
      </c>
      <c r="C3598" t="str">
        <f>IF(DataBank!F3598="failed",DataBank!L3598,"")</f>
        <v/>
      </c>
    </row>
    <row r="3599" spans="1:3" hidden="1" x14ac:dyDescent="0.25">
      <c r="A3599">
        <v>3597</v>
      </c>
      <c r="B3599" t="str">
        <f>IF(DataBank!F3599="failed",DataBank!B3599,"")</f>
        <v/>
      </c>
      <c r="C3599" t="str">
        <f>IF(DataBank!F3599="failed",DataBank!L3599,"")</f>
        <v/>
      </c>
    </row>
    <row r="3600" spans="1:3" hidden="1" x14ac:dyDescent="0.25">
      <c r="A3600">
        <v>3598</v>
      </c>
      <c r="B3600" t="str">
        <f>IF(DataBank!F3600="failed",DataBank!B3600,"")</f>
        <v/>
      </c>
      <c r="C3600" t="str">
        <f>IF(DataBank!F3600="failed",DataBank!L3600,"")</f>
        <v/>
      </c>
    </row>
    <row r="3601" spans="1:3" hidden="1" x14ac:dyDescent="0.25">
      <c r="A3601">
        <v>3599</v>
      </c>
      <c r="B3601" t="str">
        <f>IF(DataBank!F3601="failed",DataBank!B3601,"")</f>
        <v/>
      </c>
      <c r="C3601" t="str">
        <f>IF(DataBank!F3601="failed",DataBank!L3601,"")</f>
        <v/>
      </c>
    </row>
    <row r="3602" spans="1:3" hidden="1" x14ac:dyDescent="0.25">
      <c r="A3602">
        <v>3600</v>
      </c>
      <c r="B3602" t="str">
        <f>IF(DataBank!F3602="failed",DataBank!B3602,"")</f>
        <v/>
      </c>
      <c r="C3602" t="str">
        <f>IF(DataBank!F3602="failed",DataBank!L3602,"")</f>
        <v/>
      </c>
    </row>
    <row r="3603" spans="1:3" hidden="1" x14ac:dyDescent="0.25">
      <c r="A3603">
        <v>3601</v>
      </c>
      <c r="B3603" t="str">
        <f>IF(DataBank!F3603="failed",DataBank!B3603,"")</f>
        <v/>
      </c>
      <c r="C3603" t="str">
        <f>IF(DataBank!F3603="failed",DataBank!L3603,"")</f>
        <v/>
      </c>
    </row>
    <row r="3604" spans="1:3" hidden="1" x14ac:dyDescent="0.25">
      <c r="A3604">
        <v>3602</v>
      </c>
      <c r="B3604" t="str">
        <f>IF(DataBank!F3604="failed",DataBank!B3604,"")</f>
        <v/>
      </c>
      <c r="C3604" t="str">
        <f>IF(DataBank!F3604="failed",DataBank!L3604,"")</f>
        <v/>
      </c>
    </row>
    <row r="3605" spans="1:3" hidden="1" x14ac:dyDescent="0.25">
      <c r="A3605">
        <v>3603</v>
      </c>
      <c r="B3605" t="str">
        <f>IF(DataBank!F3605="failed",DataBank!B3605,"")</f>
        <v/>
      </c>
      <c r="C3605" t="str">
        <f>IF(DataBank!F3605="failed",DataBank!L3605,"")</f>
        <v/>
      </c>
    </row>
    <row r="3606" spans="1:3" hidden="1" x14ac:dyDescent="0.25">
      <c r="A3606">
        <v>3604</v>
      </c>
      <c r="B3606" t="str">
        <f>IF(DataBank!F3606="failed",DataBank!B3606,"")</f>
        <v/>
      </c>
      <c r="C3606" t="str">
        <f>IF(DataBank!F3606="failed",DataBank!L3606,"")</f>
        <v/>
      </c>
    </row>
    <row r="3607" spans="1:3" hidden="1" x14ac:dyDescent="0.25">
      <c r="A3607">
        <v>3605</v>
      </c>
      <c r="B3607" t="str">
        <f>IF(DataBank!F3607="failed",DataBank!B3607,"")</f>
        <v/>
      </c>
      <c r="C3607" t="str">
        <f>IF(DataBank!F3607="failed",DataBank!L3607,"")</f>
        <v/>
      </c>
    </row>
    <row r="3608" spans="1:3" hidden="1" x14ac:dyDescent="0.25">
      <c r="A3608">
        <v>3606</v>
      </c>
      <c r="B3608" t="str">
        <f>IF(DataBank!F3608="failed",DataBank!B3608,"")</f>
        <v/>
      </c>
      <c r="C3608" t="str">
        <f>IF(DataBank!F3608="failed",DataBank!L3608,"")</f>
        <v/>
      </c>
    </row>
    <row r="3609" spans="1:3" hidden="1" x14ac:dyDescent="0.25">
      <c r="A3609">
        <v>3607</v>
      </c>
      <c r="B3609" t="str">
        <f>IF(DataBank!F3609="failed",DataBank!B3609,"")</f>
        <v/>
      </c>
      <c r="C3609" t="str">
        <f>IF(DataBank!F3609="failed",DataBank!L3609,"")</f>
        <v/>
      </c>
    </row>
    <row r="3610" spans="1:3" hidden="1" x14ac:dyDescent="0.25">
      <c r="A3610">
        <v>3608</v>
      </c>
      <c r="B3610" t="str">
        <f>IF(DataBank!F3610="failed",DataBank!B3610,"")</f>
        <v/>
      </c>
      <c r="C3610" t="str">
        <f>IF(DataBank!F3610="failed",DataBank!L3610,"")</f>
        <v/>
      </c>
    </row>
    <row r="3611" spans="1:3" hidden="1" x14ac:dyDescent="0.25">
      <c r="A3611">
        <v>3609</v>
      </c>
      <c r="B3611" t="str">
        <f>IF(DataBank!F3611="failed",DataBank!B3611,"")</f>
        <v/>
      </c>
      <c r="C3611" t="str">
        <f>IF(DataBank!F3611="failed",DataBank!L3611,"")</f>
        <v/>
      </c>
    </row>
    <row r="3612" spans="1:3" hidden="1" x14ac:dyDescent="0.25">
      <c r="A3612">
        <v>3610</v>
      </c>
      <c r="B3612" t="str">
        <f>IF(DataBank!F3612="failed",DataBank!B3612,"")</f>
        <v/>
      </c>
      <c r="C3612" t="str">
        <f>IF(DataBank!F3612="failed",DataBank!L3612,"")</f>
        <v/>
      </c>
    </row>
    <row r="3613" spans="1:3" hidden="1" x14ac:dyDescent="0.25">
      <c r="A3613">
        <v>3611</v>
      </c>
      <c r="B3613" t="str">
        <f>IF(DataBank!F3613="failed",DataBank!B3613,"")</f>
        <v/>
      </c>
      <c r="C3613" t="str">
        <f>IF(DataBank!F3613="failed",DataBank!L3613,"")</f>
        <v/>
      </c>
    </row>
    <row r="3614" spans="1:3" hidden="1" x14ac:dyDescent="0.25">
      <c r="A3614">
        <v>3612</v>
      </c>
      <c r="B3614" t="str">
        <f>IF(DataBank!F3614="failed",DataBank!B3614,"")</f>
        <v/>
      </c>
      <c r="C3614" t="str">
        <f>IF(DataBank!F3614="failed",DataBank!L3614,"")</f>
        <v/>
      </c>
    </row>
    <row r="3615" spans="1:3" hidden="1" x14ac:dyDescent="0.25">
      <c r="A3615">
        <v>3613</v>
      </c>
      <c r="B3615" t="str">
        <f>IF(DataBank!F3615="failed",DataBank!B3615,"")</f>
        <v/>
      </c>
      <c r="C3615" t="str">
        <f>IF(DataBank!F3615="failed",DataBank!L3615,"")</f>
        <v/>
      </c>
    </row>
    <row r="3616" spans="1:3" hidden="1" x14ac:dyDescent="0.25">
      <c r="A3616">
        <v>3614</v>
      </c>
      <c r="B3616" t="str">
        <f>IF(DataBank!F3616="failed",DataBank!B3616,"")</f>
        <v/>
      </c>
      <c r="C3616" t="str">
        <f>IF(DataBank!F3616="failed",DataBank!L3616,"")</f>
        <v/>
      </c>
    </row>
    <row r="3617" spans="1:3" hidden="1" x14ac:dyDescent="0.25">
      <c r="A3617">
        <v>3615</v>
      </c>
      <c r="B3617" t="str">
        <f>IF(DataBank!F3617="failed",DataBank!B3617,"")</f>
        <v/>
      </c>
      <c r="C3617" t="str">
        <f>IF(DataBank!F3617="failed",DataBank!L3617,"")</f>
        <v/>
      </c>
    </row>
    <row r="3618" spans="1:3" hidden="1" x14ac:dyDescent="0.25">
      <c r="A3618">
        <v>3616</v>
      </c>
      <c r="B3618" t="str">
        <f>IF(DataBank!F3618="failed",DataBank!B3618,"")</f>
        <v/>
      </c>
      <c r="C3618" t="str">
        <f>IF(DataBank!F3618="failed",DataBank!L3618,"")</f>
        <v/>
      </c>
    </row>
    <row r="3619" spans="1:3" hidden="1" x14ac:dyDescent="0.25">
      <c r="A3619">
        <v>3617</v>
      </c>
      <c r="B3619" t="str">
        <f>IF(DataBank!F3619="failed",DataBank!B3619,"")</f>
        <v/>
      </c>
      <c r="C3619" t="str">
        <f>IF(DataBank!F3619="failed",DataBank!L3619,"")</f>
        <v/>
      </c>
    </row>
    <row r="3620" spans="1:3" hidden="1" x14ac:dyDescent="0.25">
      <c r="A3620">
        <v>3618</v>
      </c>
      <c r="B3620" t="str">
        <f>IF(DataBank!F3620="failed",DataBank!B3620,"")</f>
        <v/>
      </c>
      <c r="C3620" t="str">
        <f>IF(DataBank!F3620="failed",DataBank!L3620,"")</f>
        <v/>
      </c>
    </row>
    <row r="3621" spans="1:3" hidden="1" x14ac:dyDescent="0.25">
      <c r="A3621">
        <v>3619</v>
      </c>
      <c r="B3621" t="str">
        <f>IF(DataBank!F3621="failed",DataBank!B3621,"")</f>
        <v/>
      </c>
      <c r="C3621" t="str">
        <f>IF(DataBank!F3621="failed",DataBank!L3621,"")</f>
        <v/>
      </c>
    </row>
    <row r="3622" spans="1:3" hidden="1" x14ac:dyDescent="0.25">
      <c r="A3622">
        <v>3620</v>
      </c>
      <c r="B3622" t="str">
        <f>IF(DataBank!F3622="failed",DataBank!B3622,"")</f>
        <v/>
      </c>
      <c r="C3622" t="str">
        <f>IF(DataBank!F3622="failed",DataBank!L3622,"")</f>
        <v/>
      </c>
    </row>
    <row r="3623" spans="1:3" hidden="1" x14ac:dyDescent="0.25">
      <c r="A3623">
        <v>3621</v>
      </c>
      <c r="B3623" t="str">
        <f>IF(DataBank!F3623="failed",DataBank!B3623,"")</f>
        <v/>
      </c>
      <c r="C3623" t="str">
        <f>IF(DataBank!F3623="failed",DataBank!L3623,"")</f>
        <v/>
      </c>
    </row>
    <row r="3624" spans="1:3" hidden="1" x14ac:dyDescent="0.25">
      <c r="A3624">
        <v>3622</v>
      </c>
      <c r="B3624" t="str">
        <f>IF(DataBank!F3624="failed",DataBank!B3624,"")</f>
        <v/>
      </c>
      <c r="C3624" t="str">
        <f>IF(DataBank!F3624="failed",DataBank!L3624,"")</f>
        <v/>
      </c>
    </row>
    <row r="3625" spans="1:3" hidden="1" x14ac:dyDescent="0.25">
      <c r="A3625">
        <v>3623</v>
      </c>
      <c r="B3625" t="str">
        <f>IF(DataBank!F3625="failed",DataBank!B3625,"")</f>
        <v/>
      </c>
      <c r="C3625" t="str">
        <f>IF(DataBank!F3625="failed",DataBank!L3625,"")</f>
        <v/>
      </c>
    </row>
    <row r="3626" spans="1:3" hidden="1" x14ac:dyDescent="0.25">
      <c r="A3626">
        <v>3624</v>
      </c>
      <c r="B3626" t="str">
        <f>IF(DataBank!F3626="failed",DataBank!B3626,"")</f>
        <v/>
      </c>
      <c r="C3626" t="str">
        <f>IF(DataBank!F3626="failed",DataBank!L3626,"")</f>
        <v/>
      </c>
    </row>
    <row r="3627" spans="1:3" hidden="1" x14ac:dyDescent="0.25">
      <c r="A3627">
        <v>3625</v>
      </c>
      <c r="B3627" t="str">
        <f>IF(DataBank!F3627="failed",DataBank!B3627,"")</f>
        <v/>
      </c>
      <c r="C3627" t="str">
        <f>IF(DataBank!F3627="failed",DataBank!L3627,"")</f>
        <v/>
      </c>
    </row>
    <row r="3628" spans="1:3" hidden="1" x14ac:dyDescent="0.25">
      <c r="A3628">
        <v>3626</v>
      </c>
      <c r="B3628" t="str">
        <f>IF(DataBank!F3628="failed",DataBank!B3628,"")</f>
        <v/>
      </c>
      <c r="C3628" t="str">
        <f>IF(DataBank!F3628="failed",DataBank!L3628,"")</f>
        <v/>
      </c>
    </row>
    <row r="3629" spans="1:3" hidden="1" x14ac:dyDescent="0.25">
      <c r="A3629">
        <v>3627</v>
      </c>
      <c r="B3629" t="str">
        <f>IF(DataBank!F3629="failed",DataBank!B3629,"")</f>
        <v/>
      </c>
      <c r="C3629" t="str">
        <f>IF(DataBank!F3629="failed",DataBank!L3629,"")</f>
        <v/>
      </c>
    </row>
    <row r="3630" spans="1:3" x14ac:dyDescent="0.25">
      <c r="A3630">
        <v>3628</v>
      </c>
      <c r="B3630" t="str">
        <f>IF(DataBank!F3630="failed",DataBank!B3630,"")</f>
        <v>Blast From the Past</v>
      </c>
      <c r="C3630">
        <f>IF(DataBank!F3630="failed",DataBank!L3630,"")</f>
        <v>0</v>
      </c>
    </row>
    <row r="3631" spans="1:3" x14ac:dyDescent="0.25">
      <c r="A3631">
        <v>3629</v>
      </c>
      <c r="B3631" t="str">
        <f>IF(DataBank!F3631="failed",DataBank!B3631,"")</f>
        <v>Capricorn Horn- Entertainment for the World's Finest Gents</v>
      </c>
      <c r="C3631">
        <f>IF(DataBank!F3631="failed",DataBank!L3631,"")</f>
        <v>2</v>
      </c>
    </row>
    <row r="3632" spans="1:3" x14ac:dyDescent="0.25">
      <c r="A3632">
        <v>3630</v>
      </c>
      <c r="B3632" t="str">
        <f>IF(DataBank!F3632="failed",DataBank!B3632,"")</f>
        <v>Jeremy Kyle- The Opera</v>
      </c>
      <c r="C3632">
        <f>IF(DataBank!F3632="failed",DataBank!L3632,"")</f>
        <v>1</v>
      </c>
    </row>
    <row r="3633" spans="1:3" x14ac:dyDescent="0.25">
      <c r="A3633">
        <v>3631</v>
      </c>
      <c r="B3633" t="str">
        <f>IF(DataBank!F3633="failed",DataBank!B3633,"")</f>
        <v>Evo: An Original Rock Opera</v>
      </c>
      <c r="C3633">
        <f>IF(DataBank!F3633="failed",DataBank!L3633,"")</f>
        <v>59</v>
      </c>
    </row>
    <row r="3634" spans="1:3" x14ac:dyDescent="0.25">
      <c r="A3634">
        <v>3632</v>
      </c>
      <c r="B3634" t="str">
        <f>IF(DataBank!F3634="failed",DataBank!B3634,"")</f>
        <v>Some Enchanted Evening UK TOUR</v>
      </c>
      <c r="C3634">
        <f>IF(DataBank!F3634="failed",DataBank!L3634,"")</f>
        <v>1</v>
      </c>
    </row>
    <row r="3635" spans="1:3" x14ac:dyDescent="0.25">
      <c r="A3635">
        <v>3633</v>
      </c>
      <c r="B3635" t="str">
        <f>IF(DataBank!F3635="failed",DataBank!B3635,"")</f>
        <v>SMOKEY AND THE BANDIT: THE MUSICAL</v>
      </c>
      <c r="C3635">
        <f>IF(DataBank!F3635="failed",DataBank!L3635,"")</f>
        <v>31</v>
      </c>
    </row>
    <row r="3636" spans="1:3" x14ac:dyDescent="0.25">
      <c r="A3636">
        <v>3634</v>
      </c>
      <c r="B3636" t="str">
        <f>IF(DataBank!F3636="failed",DataBank!B3636,"")</f>
        <v>Alice - A New Musical</v>
      </c>
      <c r="C3636">
        <f>IF(DataBank!F3636="failed",DataBank!L3636,"")</f>
        <v>18</v>
      </c>
    </row>
    <row r="3637" spans="1:3" x14ac:dyDescent="0.25">
      <c r="A3637">
        <v>3635</v>
      </c>
      <c r="B3637" t="str">
        <f>IF(DataBank!F3637="failed",DataBank!B3637,"")</f>
        <v>Mary's Son</v>
      </c>
      <c r="C3637">
        <f>IF(DataBank!F3637="failed",DataBank!L3637,"")</f>
        <v>10</v>
      </c>
    </row>
    <row r="3638" spans="1:3" x14ac:dyDescent="0.25">
      <c r="A3638">
        <v>3636</v>
      </c>
      <c r="B3638" t="str">
        <f>IF(DataBank!F3638="failed",DataBank!B3638,"")</f>
        <v>The Brother's of B-Block</v>
      </c>
      <c r="C3638">
        <f>IF(DataBank!F3638="failed",DataBank!L3638,"")</f>
        <v>0</v>
      </c>
    </row>
    <row r="3639" spans="1:3" x14ac:dyDescent="0.25">
      <c r="A3639">
        <v>3637</v>
      </c>
      <c r="B3639" t="str">
        <f>IF(DataBank!F3639="failed",DataBank!B3639,"")</f>
        <v>The Ballad of Downtown Jake</v>
      </c>
      <c r="C3639">
        <f>IF(DataBank!F3639="failed",DataBank!L3639,"")</f>
        <v>14</v>
      </c>
    </row>
    <row r="3640" spans="1:3" x14ac:dyDescent="0.25">
      <c r="A3640">
        <v>3638</v>
      </c>
      <c r="B3640" t="str">
        <f>IF(DataBank!F3640="failed",DataBank!B3640,"")</f>
        <v>Project Hedwig and the Angry Inch</v>
      </c>
      <c r="C3640">
        <f>IF(DataBank!F3640="failed",DataBank!L3640,"")</f>
        <v>2</v>
      </c>
    </row>
    <row r="3641" spans="1:3" x14ac:dyDescent="0.25">
      <c r="A3641">
        <v>3639</v>
      </c>
      <c r="B3641" t="str">
        <f>IF(DataBank!F3641="failed",DataBank!B3641,"")</f>
        <v>POE!</v>
      </c>
      <c r="C3641">
        <f>IF(DataBank!F3641="failed",DataBank!L3641,"")</f>
        <v>1</v>
      </c>
    </row>
    <row r="3642" spans="1:3" x14ac:dyDescent="0.25">
      <c r="A3642">
        <v>3640</v>
      </c>
      <c r="B3642" t="str">
        <f>IF(DataBank!F3642="failed",DataBank!B3642,"")</f>
        <v>Spring Awakening Presented by Catoctin Mountain Players</v>
      </c>
      <c r="C3642">
        <f>IF(DataBank!F3642="failed",DataBank!L3642,"")</f>
        <v>3</v>
      </c>
    </row>
    <row r="3643" spans="1:3" x14ac:dyDescent="0.25">
      <c r="A3643">
        <v>3641</v>
      </c>
      <c r="B3643" t="str">
        <f>IF(DataBank!F3643="failed",DataBank!B3643,"")</f>
        <v>THE PRYOR EMPIRE: A RICHARD PRYOR TRIBUTE</v>
      </c>
      <c r="C3643">
        <f>IF(DataBank!F3643="failed",DataBank!L3643,"")</f>
        <v>0</v>
      </c>
    </row>
    <row r="3644" spans="1:3" x14ac:dyDescent="0.25">
      <c r="A3644">
        <v>3642</v>
      </c>
      <c r="B3644" t="str">
        <f>IF(DataBank!F3644="failed",DataBank!B3644,"")</f>
        <v>My own musical</v>
      </c>
      <c r="C3644">
        <f>IF(DataBank!F3644="failed",DataBank!L3644,"")</f>
        <v>2</v>
      </c>
    </row>
    <row r="3645" spans="1:3" x14ac:dyDescent="0.25">
      <c r="A3645">
        <v>3643</v>
      </c>
      <c r="B3645" t="str">
        <f>IF(DataBank!F3645="failed",DataBank!B3645,"")</f>
        <v>Puberty: The Musical</v>
      </c>
      <c r="C3645">
        <f>IF(DataBank!F3645="failed",DataBank!L3645,"")</f>
        <v>0</v>
      </c>
    </row>
    <row r="3646" spans="1:3" x14ac:dyDescent="0.25">
      <c r="A3646">
        <v>3644</v>
      </c>
      <c r="B3646" t="str">
        <f>IF(DataBank!F3646="failed",DataBank!B3646,"")</f>
        <v>SHS presents Rodgers and Hammerstein's Cinderella</v>
      </c>
      <c r="C3646">
        <f>IF(DataBank!F3646="failed",DataBank!L3646,"")</f>
        <v>12</v>
      </c>
    </row>
    <row r="3647" spans="1:3" x14ac:dyDescent="0.25">
      <c r="A3647">
        <v>3645</v>
      </c>
      <c r="B3647" t="str">
        <f>IF(DataBank!F3647="failed",DataBank!B3647,"")</f>
        <v>If the Shoe Fits</v>
      </c>
      <c r="C3647">
        <f>IF(DataBank!F3647="failed",DataBank!L3647,"")</f>
        <v>1</v>
      </c>
    </row>
    <row r="3648" spans="1:3" x14ac:dyDescent="0.25">
      <c r="A3648">
        <v>3646</v>
      </c>
      <c r="B3648" t="str">
        <f>IF(DataBank!F3648="failed",DataBank!B3648,"")</f>
        <v>Our Sacred Honor</v>
      </c>
      <c r="C3648">
        <f>IF(DataBank!F3648="failed",DataBank!L3648,"")</f>
        <v>8</v>
      </c>
    </row>
    <row r="3649" spans="1:3" x14ac:dyDescent="0.25">
      <c r="A3649">
        <v>3647</v>
      </c>
      <c r="B3649" t="str">
        <f>IF(DataBank!F3649="failed",DataBank!B3649,"")</f>
        <v>Zachariah Sheldon: A musical to chill your blood</v>
      </c>
      <c r="C3649">
        <f>IF(DataBank!F3649="failed",DataBank!L3649,"")</f>
        <v>2</v>
      </c>
    </row>
    <row r="3650" spans="1:3" hidden="1" x14ac:dyDescent="0.25">
      <c r="A3650">
        <v>3648</v>
      </c>
      <c r="B3650" t="str">
        <f>IF(DataBank!F3650="failed",DataBank!B3650,"")</f>
        <v/>
      </c>
      <c r="C3650" t="str">
        <f>IF(DataBank!F3650="failed",DataBank!L3650,"")</f>
        <v/>
      </c>
    </row>
    <row r="3651" spans="1:3" hidden="1" x14ac:dyDescent="0.25">
      <c r="A3651">
        <v>3649</v>
      </c>
      <c r="B3651" t="str">
        <f>IF(DataBank!F3651="failed",DataBank!B3651,"")</f>
        <v/>
      </c>
      <c r="C3651" t="str">
        <f>IF(DataBank!F3651="failed",DataBank!L3651,"")</f>
        <v/>
      </c>
    </row>
    <row r="3652" spans="1:3" hidden="1" x14ac:dyDescent="0.25">
      <c r="A3652">
        <v>3650</v>
      </c>
      <c r="B3652" t="str">
        <f>IF(DataBank!F3652="failed",DataBank!B3652,"")</f>
        <v/>
      </c>
      <c r="C3652" t="str">
        <f>IF(DataBank!F3652="failed",DataBank!L3652,"")</f>
        <v/>
      </c>
    </row>
    <row r="3653" spans="1:3" hidden="1" x14ac:dyDescent="0.25">
      <c r="A3653">
        <v>3651</v>
      </c>
      <c r="B3653" t="str">
        <f>IF(DataBank!F3653="failed",DataBank!B3653,"")</f>
        <v/>
      </c>
      <c r="C3653" t="str">
        <f>IF(DataBank!F3653="failed",DataBank!L3653,"")</f>
        <v/>
      </c>
    </row>
    <row r="3654" spans="1:3" hidden="1" x14ac:dyDescent="0.25">
      <c r="A3654">
        <v>3652</v>
      </c>
      <c r="B3654" t="str">
        <f>IF(DataBank!F3654="failed",DataBank!B3654,"")</f>
        <v/>
      </c>
      <c r="C3654" t="str">
        <f>IF(DataBank!F3654="failed",DataBank!L3654,"")</f>
        <v/>
      </c>
    </row>
    <row r="3655" spans="1:3" hidden="1" x14ac:dyDescent="0.25">
      <c r="A3655">
        <v>3653</v>
      </c>
      <c r="B3655" t="str">
        <f>IF(DataBank!F3655="failed",DataBank!B3655,"")</f>
        <v/>
      </c>
      <c r="C3655" t="str">
        <f>IF(DataBank!F3655="failed",DataBank!L3655,"")</f>
        <v/>
      </c>
    </row>
    <row r="3656" spans="1:3" hidden="1" x14ac:dyDescent="0.25">
      <c r="A3656">
        <v>3654</v>
      </c>
      <c r="B3656" t="str">
        <f>IF(DataBank!F3656="failed",DataBank!B3656,"")</f>
        <v/>
      </c>
      <c r="C3656" t="str">
        <f>IF(DataBank!F3656="failed",DataBank!L3656,"")</f>
        <v/>
      </c>
    </row>
    <row r="3657" spans="1:3" hidden="1" x14ac:dyDescent="0.25">
      <c r="A3657">
        <v>3655</v>
      </c>
      <c r="B3657" t="str">
        <f>IF(DataBank!F3657="failed",DataBank!B3657,"")</f>
        <v/>
      </c>
      <c r="C3657" t="str">
        <f>IF(DataBank!F3657="failed",DataBank!L3657,"")</f>
        <v/>
      </c>
    </row>
    <row r="3658" spans="1:3" hidden="1" x14ac:dyDescent="0.25">
      <c r="A3658">
        <v>3656</v>
      </c>
      <c r="B3658" t="str">
        <f>IF(DataBank!F3658="failed",DataBank!B3658,"")</f>
        <v/>
      </c>
      <c r="C3658" t="str">
        <f>IF(DataBank!F3658="failed",DataBank!L3658,"")</f>
        <v/>
      </c>
    </row>
    <row r="3659" spans="1:3" hidden="1" x14ac:dyDescent="0.25">
      <c r="A3659">
        <v>3657</v>
      </c>
      <c r="B3659" t="str">
        <f>IF(DataBank!F3659="failed",DataBank!B3659,"")</f>
        <v/>
      </c>
      <c r="C3659" t="str">
        <f>IF(DataBank!F3659="failed",DataBank!L3659,"")</f>
        <v/>
      </c>
    </row>
    <row r="3660" spans="1:3" hidden="1" x14ac:dyDescent="0.25">
      <c r="A3660">
        <v>3658</v>
      </c>
      <c r="B3660" t="str">
        <f>IF(DataBank!F3660="failed",DataBank!B3660,"")</f>
        <v/>
      </c>
      <c r="C3660" t="str">
        <f>IF(DataBank!F3660="failed",DataBank!L3660,"")</f>
        <v/>
      </c>
    </row>
    <row r="3661" spans="1:3" hidden="1" x14ac:dyDescent="0.25">
      <c r="A3661">
        <v>3659</v>
      </c>
      <c r="B3661" t="str">
        <f>IF(DataBank!F3661="failed",DataBank!B3661,"")</f>
        <v/>
      </c>
      <c r="C3661" t="str">
        <f>IF(DataBank!F3661="failed",DataBank!L3661,"")</f>
        <v/>
      </c>
    </row>
    <row r="3662" spans="1:3" hidden="1" x14ac:dyDescent="0.25">
      <c r="A3662">
        <v>3660</v>
      </c>
      <c r="B3662" t="str">
        <f>IF(DataBank!F3662="failed",DataBank!B3662,"")</f>
        <v/>
      </c>
      <c r="C3662" t="str">
        <f>IF(DataBank!F3662="failed",DataBank!L3662,"")</f>
        <v/>
      </c>
    </row>
    <row r="3663" spans="1:3" hidden="1" x14ac:dyDescent="0.25">
      <c r="A3663">
        <v>3661</v>
      </c>
      <c r="B3663" t="str">
        <f>IF(DataBank!F3663="failed",DataBank!B3663,"")</f>
        <v/>
      </c>
      <c r="C3663" t="str">
        <f>IF(DataBank!F3663="failed",DataBank!L3663,"")</f>
        <v/>
      </c>
    </row>
    <row r="3664" spans="1:3" hidden="1" x14ac:dyDescent="0.25">
      <c r="A3664">
        <v>3662</v>
      </c>
      <c r="B3664" t="str">
        <f>IF(DataBank!F3664="failed",DataBank!B3664,"")</f>
        <v/>
      </c>
      <c r="C3664" t="str">
        <f>IF(DataBank!F3664="failed",DataBank!L3664,"")</f>
        <v/>
      </c>
    </row>
    <row r="3665" spans="1:3" hidden="1" x14ac:dyDescent="0.25">
      <c r="A3665">
        <v>3663</v>
      </c>
      <c r="B3665" t="str">
        <f>IF(DataBank!F3665="failed",DataBank!B3665,"")</f>
        <v/>
      </c>
      <c r="C3665" t="str">
        <f>IF(DataBank!F3665="failed",DataBank!L3665,"")</f>
        <v/>
      </c>
    </row>
    <row r="3666" spans="1:3" hidden="1" x14ac:dyDescent="0.25">
      <c r="A3666">
        <v>3664</v>
      </c>
      <c r="B3666" t="str">
        <f>IF(DataBank!F3666="failed",DataBank!B3666,"")</f>
        <v/>
      </c>
      <c r="C3666" t="str">
        <f>IF(DataBank!F3666="failed",DataBank!L3666,"")</f>
        <v/>
      </c>
    </row>
    <row r="3667" spans="1:3" hidden="1" x14ac:dyDescent="0.25">
      <c r="A3667">
        <v>3665</v>
      </c>
      <c r="B3667" t="str">
        <f>IF(DataBank!F3667="failed",DataBank!B3667,"")</f>
        <v/>
      </c>
      <c r="C3667" t="str">
        <f>IF(DataBank!F3667="failed",DataBank!L3667,"")</f>
        <v/>
      </c>
    </row>
    <row r="3668" spans="1:3" hidden="1" x14ac:dyDescent="0.25">
      <c r="A3668">
        <v>3666</v>
      </c>
      <c r="B3668" t="str">
        <f>IF(DataBank!F3668="failed",DataBank!B3668,"")</f>
        <v/>
      </c>
      <c r="C3668" t="str">
        <f>IF(DataBank!F3668="failed",DataBank!L3668,"")</f>
        <v/>
      </c>
    </row>
    <row r="3669" spans="1:3" hidden="1" x14ac:dyDescent="0.25">
      <c r="A3669">
        <v>3667</v>
      </c>
      <c r="B3669" t="str">
        <f>IF(DataBank!F3669="failed",DataBank!B3669,"")</f>
        <v/>
      </c>
      <c r="C3669" t="str">
        <f>IF(DataBank!F3669="failed",DataBank!L3669,"")</f>
        <v/>
      </c>
    </row>
    <row r="3670" spans="1:3" hidden="1" x14ac:dyDescent="0.25">
      <c r="A3670">
        <v>3668</v>
      </c>
      <c r="B3670" t="str">
        <f>IF(DataBank!F3670="failed",DataBank!B3670,"")</f>
        <v/>
      </c>
      <c r="C3670" t="str">
        <f>IF(DataBank!F3670="failed",DataBank!L3670,"")</f>
        <v/>
      </c>
    </row>
    <row r="3671" spans="1:3" hidden="1" x14ac:dyDescent="0.25">
      <c r="A3671">
        <v>3669</v>
      </c>
      <c r="B3671" t="str">
        <f>IF(DataBank!F3671="failed",DataBank!B3671,"")</f>
        <v/>
      </c>
      <c r="C3671" t="str">
        <f>IF(DataBank!F3671="failed",DataBank!L3671,"")</f>
        <v/>
      </c>
    </row>
    <row r="3672" spans="1:3" hidden="1" x14ac:dyDescent="0.25">
      <c r="A3672">
        <v>3670</v>
      </c>
      <c r="B3672" t="str">
        <f>IF(DataBank!F3672="failed",DataBank!B3672,"")</f>
        <v/>
      </c>
      <c r="C3672" t="str">
        <f>IF(DataBank!F3672="failed",DataBank!L3672,"")</f>
        <v/>
      </c>
    </row>
    <row r="3673" spans="1:3" hidden="1" x14ac:dyDescent="0.25">
      <c r="A3673">
        <v>3671</v>
      </c>
      <c r="B3673" t="str">
        <f>IF(DataBank!F3673="failed",DataBank!B3673,"")</f>
        <v/>
      </c>
      <c r="C3673" t="str">
        <f>IF(DataBank!F3673="failed",DataBank!L3673,"")</f>
        <v/>
      </c>
    </row>
    <row r="3674" spans="1:3" hidden="1" x14ac:dyDescent="0.25">
      <c r="A3674">
        <v>3672</v>
      </c>
      <c r="B3674" t="str">
        <f>IF(DataBank!F3674="failed",DataBank!B3674,"")</f>
        <v/>
      </c>
      <c r="C3674" t="str">
        <f>IF(DataBank!F3674="failed",DataBank!L3674,"")</f>
        <v/>
      </c>
    </row>
    <row r="3675" spans="1:3" hidden="1" x14ac:dyDescent="0.25">
      <c r="A3675">
        <v>3673</v>
      </c>
      <c r="B3675" t="str">
        <f>IF(DataBank!F3675="failed",DataBank!B3675,"")</f>
        <v/>
      </c>
      <c r="C3675" t="str">
        <f>IF(DataBank!F3675="failed",DataBank!L3675,"")</f>
        <v/>
      </c>
    </row>
    <row r="3676" spans="1:3" hidden="1" x14ac:dyDescent="0.25">
      <c r="A3676">
        <v>3674</v>
      </c>
      <c r="B3676" t="str">
        <f>IF(DataBank!F3676="failed",DataBank!B3676,"")</f>
        <v/>
      </c>
      <c r="C3676" t="str">
        <f>IF(DataBank!F3676="failed",DataBank!L3676,"")</f>
        <v/>
      </c>
    </row>
    <row r="3677" spans="1:3" hidden="1" x14ac:dyDescent="0.25">
      <c r="A3677">
        <v>3675</v>
      </c>
      <c r="B3677" t="str">
        <f>IF(DataBank!F3677="failed",DataBank!B3677,"")</f>
        <v/>
      </c>
      <c r="C3677" t="str">
        <f>IF(DataBank!F3677="failed",DataBank!L3677,"")</f>
        <v/>
      </c>
    </row>
    <row r="3678" spans="1:3" hidden="1" x14ac:dyDescent="0.25">
      <c r="A3678">
        <v>3676</v>
      </c>
      <c r="B3678" t="str">
        <f>IF(DataBank!F3678="failed",DataBank!B3678,"")</f>
        <v/>
      </c>
      <c r="C3678" t="str">
        <f>IF(DataBank!F3678="failed",DataBank!L3678,"")</f>
        <v/>
      </c>
    </row>
    <row r="3679" spans="1:3" hidden="1" x14ac:dyDescent="0.25">
      <c r="A3679">
        <v>3677</v>
      </c>
      <c r="B3679" t="str">
        <f>IF(DataBank!F3679="failed",DataBank!B3679,"")</f>
        <v/>
      </c>
      <c r="C3679" t="str">
        <f>IF(DataBank!F3679="failed",DataBank!L3679,"")</f>
        <v/>
      </c>
    </row>
    <row r="3680" spans="1:3" hidden="1" x14ac:dyDescent="0.25">
      <c r="A3680">
        <v>3678</v>
      </c>
      <c r="B3680" t="str">
        <f>IF(DataBank!F3680="failed",DataBank!B3680,"")</f>
        <v/>
      </c>
      <c r="C3680" t="str">
        <f>IF(DataBank!F3680="failed",DataBank!L3680,"")</f>
        <v/>
      </c>
    </row>
    <row r="3681" spans="1:3" hidden="1" x14ac:dyDescent="0.25">
      <c r="A3681">
        <v>3679</v>
      </c>
      <c r="B3681" t="str">
        <f>IF(DataBank!F3681="failed",DataBank!B3681,"")</f>
        <v/>
      </c>
      <c r="C3681" t="str">
        <f>IF(DataBank!F3681="failed",DataBank!L3681,"")</f>
        <v/>
      </c>
    </row>
    <row r="3682" spans="1:3" hidden="1" x14ac:dyDescent="0.25">
      <c r="A3682">
        <v>3680</v>
      </c>
      <c r="B3682" t="str">
        <f>IF(DataBank!F3682="failed",DataBank!B3682,"")</f>
        <v/>
      </c>
      <c r="C3682" t="str">
        <f>IF(DataBank!F3682="failed",DataBank!L3682,"")</f>
        <v/>
      </c>
    </row>
    <row r="3683" spans="1:3" hidden="1" x14ac:dyDescent="0.25">
      <c r="A3683">
        <v>3681</v>
      </c>
      <c r="B3683" t="str">
        <f>IF(DataBank!F3683="failed",DataBank!B3683,"")</f>
        <v/>
      </c>
      <c r="C3683" t="str">
        <f>IF(DataBank!F3683="failed",DataBank!L3683,"")</f>
        <v/>
      </c>
    </row>
    <row r="3684" spans="1:3" hidden="1" x14ac:dyDescent="0.25">
      <c r="A3684">
        <v>3682</v>
      </c>
      <c r="B3684" t="str">
        <f>IF(DataBank!F3684="failed",DataBank!B3684,"")</f>
        <v/>
      </c>
      <c r="C3684" t="str">
        <f>IF(DataBank!F3684="failed",DataBank!L3684,"")</f>
        <v/>
      </c>
    </row>
    <row r="3685" spans="1:3" hidden="1" x14ac:dyDescent="0.25">
      <c r="A3685">
        <v>3683</v>
      </c>
      <c r="B3685" t="str">
        <f>IF(DataBank!F3685="failed",DataBank!B3685,"")</f>
        <v/>
      </c>
      <c r="C3685" t="str">
        <f>IF(DataBank!F3685="failed",DataBank!L3685,"")</f>
        <v/>
      </c>
    </row>
    <row r="3686" spans="1:3" hidden="1" x14ac:dyDescent="0.25">
      <c r="A3686">
        <v>3684</v>
      </c>
      <c r="B3686" t="str">
        <f>IF(DataBank!F3686="failed",DataBank!B3686,"")</f>
        <v/>
      </c>
      <c r="C3686" t="str">
        <f>IF(DataBank!F3686="failed",DataBank!L3686,"")</f>
        <v/>
      </c>
    </row>
    <row r="3687" spans="1:3" hidden="1" x14ac:dyDescent="0.25">
      <c r="A3687">
        <v>3685</v>
      </c>
      <c r="B3687" t="str">
        <f>IF(DataBank!F3687="failed",DataBank!B3687,"")</f>
        <v/>
      </c>
      <c r="C3687" t="str">
        <f>IF(DataBank!F3687="failed",DataBank!L3687,"")</f>
        <v/>
      </c>
    </row>
    <row r="3688" spans="1:3" hidden="1" x14ac:dyDescent="0.25">
      <c r="A3688">
        <v>3686</v>
      </c>
      <c r="B3688" t="str">
        <f>IF(DataBank!F3688="failed",DataBank!B3688,"")</f>
        <v/>
      </c>
      <c r="C3688" t="str">
        <f>IF(DataBank!F3688="failed",DataBank!L3688,"")</f>
        <v/>
      </c>
    </row>
    <row r="3689" spans="1:3" hidden="1" x14ac:dyDescent="0.25">
      <c r="A3689">
        <v>3687</v>
      </c>
      <c r="B3689" t="str">
        <f>IF(DataBank!F3689="failed",DataBank!B3689,"")</f>
        <v/>
      </c>
      <c r="C3689" t="str">
        <f>IF(DataBank!F3689="failed",DataBank!L3689,"")</f>
        <v/>
      </c>
    </row>
    <row r="3690" spans="1:3" hidden="1" x14ac:dyDescent="0.25">
      <c r="A3690">
        <v>3688</v>
      </c>
      <c r="B3690" t="str">
        <f>IF(DataBank!F3690="failed",DataBank!B3690,"")</f>
        <v/>
      </c>
      <c r="C3690" t="str">
        <f>IF(DataBank!F3690="failed",DataBank!L3690,"")</f>
        <v/>
      </c>
    </row>
    <row r="3691" spans="1:3" hidden="1" x14ac:dyDescent="0.25">
      <c r="A3691">
        <v>3689</v>
      </c>
      <c r="B3691" t="str">
        <f>IF(DataBank!F3691="failed",DataBank!B3691,"")</f>
        <v/>
      </c>
      <c r="C3691" t="str">
        <f>IF(DataBank!F3691="failed",DataBank!L3691,"")</f>
        <v/>
      </c>
    </row>
    <row r="3692" spans="1:3" hidden="1" x14ac:dyDescent="0.25">
      <c r="A3692">
        <v>3690</v>
      </c>
      <c r="B3692" t="str">
        <f>IF(DataBank!F3692="failed",DataBank!B3692,"")</f>
        <v/>
      </c>
      <c r="C3692" t="str">
        <f>IF(DataBank!F3692="failed",DataBank!L3692,"")</f>
        <v/>
      </c>
    </row>
    <row r="3693" spans="1:3" hidden="1" x14ac:dyDescent="0.25">
      <c r="A3693">
        <v>3691</v>
      </c>
      <c r="B3693" t="str">
        <f>IF(DataBank!F3693="failed",DataBank!B3693,"")</f>
        <v/>
      </c>
      <c r="C3693" t="str">
        <f>IF(DataBank!F3693="failed",DataBank!L3693,"")</f>
        <v/>
      </c>
    </row>
    <row r="3694" spans="1:3" hidden="1" x14ac:dyDescent="0.25">
      <c r="A3694">
        <v>3692</v>
      </c>
      <c r="B3694" t="str">
        <f>IF(DataBank!F3694="failed",DataBank!B3694,"")</f>
        <v/>
      </c>
      <c r="C3694" t="str">
        <f>IF(DataBank!F3694="failed",DataBank!L3694,"")</f>
        <v/>
      </c>
    </row>
    <row r="3695" spans="1:3" hidden="1" x14ac:dyDescent="0.25">
      <c r="A3695">
        <v>3693</v>
      </c>
      <c r="B3695" t="str">
        <f>IF(DataBank!F3695="failed",DataBank!B3695,"")</f>
        <v/>
      </c>
      <c r="C3695" t="str">
        <f>IF(DataBank!F3695="failed",DataBank!L3695,"")</f>
        <v/>
      </c>
    </row>
    <row r="3696" spans="1:3" hidden="1" x14ac:dyDescent="0.25">
      <c r="A3696">
        <v>3694</v>
      </c>
      <c r="B3696" t="str">
        <f>IF(DataBank!F3696="failed",DataBank!B3696,"")</f>
        <v/>
      </c>
      <c r="C3696" t="str">
        <f>IF(DataBank!F3696="failed",DataBank!L3696,"")</f>
        <v/>
      </c>
    </row>
    <row r="3697" spans="1:3" hidden="1" x14ac:dyDescent="0.25">
      <c r="A3697">
        <v>3695</v>
      </c>
      <c r="B3697" t="str">
        <f>IF(DataBank!F3697="failed",DataBank!B3697,"")</f>
        <v/>
      </c>
      <c r="C3697" t="str">
        <f>IF(DataBank!F3697="failed",DataBank!L3697,"")</f>
        <v/>
      </c>
    </row>
    <row r="3698" spans="1:3" hidden="1" x14ac:dyDescent="0.25">
      <c r="A3698">
        <v>3696</v>
      </c>
      <c r="B3698" t="str">
        <f>IF(DataBank!F3698="failed",DataBank!B3698,"")</f>
        <v/>
      </c>
      <c r="C3698" t="str">
        <f>IF(DataBank!F3698="failed",DataBank!L3698,"")</f>
        <v/>
      </c>
    </row>
    <row r="3699" spans="1:3" hidden="1" x14ac:dyDescent="0.25">
      <c r="A3699">
        <v>3697</v>
      </c>
      <c r="B3699" t="str">
        <f>IF(DataBank!F3699="failed",DataBank!B3699,"")</f>
        <v/>
      </c>
      <c r="C3699" t="str">
        <f>IF(DataBank!F3699="failed",DataBank!L3699,"")</f>
        <v/>
      </c>
    </row>
    <row r="3700" spans="1:3" hidden="1" x14ac:dyDescent="0.25">
      <c r="A3700">
        <v>3698</v>
      </c>
      <c r="B3700" t="str">
        <f>IF(DataBank!F3700="failed",DataBank!B3700,"")</f>
        <v/>
      </c>
      <c r="C3700" t="str">
        <f>IF(DataBank!F3700="failed",DataBank!L3700,"")</f>
        <v/>
      </c>
    </row>
    <row r="3701" spans="1:3" hidden="1" x14ac:dyDescent="0.25">
      <c r="A3701">
        <v>3699</v>
      </c>
      <c r="B3701" t="str">
        <f>IF(DataBank!F3701="failed",DataBank!B3701,"")</f>
        <v/>
      </c>
      <c r="C3701" t="str">
        <f>IF(DataBank!F3701="failed",DataBank!L3701,"")</f>
        <v/>
      </c>
    </row>
    <row r="3702" spans="1:3" hidden="1" x14ac:dyDescent="0.25">
      <c r="A3702">
        <v>3700</v>
      </c>
      <c r="B3702" t="str">
        <f>IF(DataBank!F3702="failed",DataBank!B3702,"")</f>
        <v/>
      </c>
      <c r="C3702" t="str">
        <f>IF(DataBank!F3702="failed",DataBank!L3702,"")</f>
        <v/>
      </c>
    </row>
    <row r="3703" spans="1:3" hidden="1" x14ac:dyDescent="0.25">
      <c r="A3703">
        <v>3701</v>
      </c>
      <c r="B3703" t="str">
        <f>IF(DataBank!F3703="failed",DataBank!B3703,"")</f>
        <v/>
      </c>
      <c r="C3703" t="str">
        <f>IF(DataBank!F3703="failed",DataBank!L3703,"")</f>
        <v/>
      </c>
    </row>
    <row r="3704" spans="1:3" hidden="1" x14ac:dyDescent="0.25">
      <c r="A3704">
        <v>3702</v>
      </c>
      <c r="B3704" t="str">
        <f>IF(DataBank!F3704="failed",DataBank!B3704,"")</f>
        <v/>
      </c>
      <c r="C3704" t="str">
        <f>IF(DataBank!F3704="failed",DataBank!L3704,"")</f>
        <v/>
      </c>
    </row>
    <row r="3705" spans="1:3" hidden="1" x14ac:dyDescent="0.25">
      <c r="A3705">
        <v>3703</v>
      </c>
      <c r="B3705" t="str">
        <f>IF(DataBank!F3705="failed",DataBank!B3705,"")</f>
        <v/>
      </c>
      <c r="C3705" t="str">
        <f>IF(DataBank!F3705="failed",DataBank!L3705,"")</f>
        <v/>
      </c>
    </row>
    <row r="3706" spans="1:3" hidden="1" x14ac:dyDescent="0.25">
      <c r="A3706">
        <v>3704</v>
      </c>
      <c r="B3706" t="str">
        <f>IF(DataBank!F3706="failed",DataBank!B3706,"")</f>
        <v/>
      </c>
      <c r="C3706" t="str">
        <f>IF(DataBank!F3706="failed",DataBank!L3706,"")</f>
        <v/>
      </c>
    </row>
    <row r="3707" spans="1:3" hidden="1" x14ac:dyDescent="0.25">
      <c r="A3707">
        <v>3705</v>
      </c>
      <c r="B3707" t="str">
        <f>IF(DataBank!F3707="failed",DataBank!B3707,"")</f>
        <v/>
      </c>
      <c r="C3707" t="str">
        <f>IF(DataBank!F3707="failed",DataBank!L3707,"")</f>
        <v/>
      </c>
    </row>
    <row r="3708" spans="1:3" hidden="1" x14ac:dyDescent="0.25">
      <c r="A3708">
        <v>3706</v>
      </c>
      <c r="B3708" t="str">
        <f>IF(DataBank!F3708="failed",DataBank!B3708,"")</f>
        <v/>
      </c>
      <c r="C3708" t="str">
        <f>IF(DataBank!F3708="failed",DataBank!L3708,"")</f>
        <v/>
      </c>
    </row>
    <row r="3709" spans="1:3" hidden="1" x14ac:dyDescent="0.25">
      <c r="A3709">
        <v>3707</v>
      </c>
      <c r="B3709" t="str">
        <f>IF(DataBank!F3709="failed",DataBank!B3709,"")</f>
        <v/>
      </c>
      <c r="C3709" t="str">
        <f>IF(DataBank!F3709="failed",DataBank!L3709,"")</f>
        <v/>
      </c>
    </row>
    <row r="3710" spans="1:3" hidden="1" x14ac:dyDescent="0.25">
      <c r="A3710">
        <v>3708</v>
      </c>
      <c r="B3710" t="str">
        <f>IF(DataBank!F3710="failed",DataBank!B3710,"")</f>
        <v/>
      </c>
      <c r="C3710" t="str">
        <f>IF(DataBank!F3710="failed",DataBank!L3710,"")</f>
        <v/>
      </c>
    </row>
    <row r="3711" spans="1:3" hidden="1" x14ac:dyDescent="0.25">
      <c r="A3711">
        <v>3709</v>
      </c>
      <c r="B3711" t="str">
        <f>IF(DataBank!F3711="failed",DataBank!B3711,"")</f>
        <v/>
      </c>
      <c r="C3711" t="str">
        <f>IF(DataBank!F3711="failed",DataBank!L3711,"")</f>
        <v/>
      </c>
    </row>
    <row r="3712" spans="1:3" hidden="1" x14ac:dyDescent="0.25">
      <c r="A3712">
        <v>3710</v>
      </c>
      <c r="B3712" t="str">
        <f>IF(DataBank!F3712="failed",DataBank!B3712,"")</f>
        <v/>
      </c>
      <c r="C3712" t="str">
        <f>IF(DataBank!F3712="failed",DataBank!L3712,"")</f>
        <v/>
      </c>
    </row>
    <row r="3713" spans="1:3" hidden="1" x14ac:dyDescent="0.25">
      <c r="A3713">
        <v>3711</v>
      </c>
      <c r="B3713" t="str">
        <f>IF(DataBank!F3713="failed",DataBank!B3713,"")</f>
        <v/>
      </c>
      <c r="C3713" t="str">
        <f>IF(DataBank!F3713="failed",DataBank!L3713,"")</f>
        <v/>
      </c>
    </row>
    <row r="3714" spans="1:3" hidden="1" x14ac:dyDescent="0.25">
      <c r="A3714">
        <v>3712</v>
      </c>
      <c r="B3714" t="str">
        <f>IF(DataBank!F3714="failed",DataBank!B3714,"")</f>
        <v/>
      </c>
      <c r="C3714" t="str">
        <f>IF(DataBank!F3714="failed",DataBank!L3714,"")</f>
        <v/>
      </c>
    </row>
    <row r="3715" spans="1:3" hidden="1" x14ac:dyDescent="0.25">
      <c r="A3715">
        <v>3713</v>
      </c>
      <c r="B3715" t="str">
        <f>IF(DataBank!F3715="failed",DataBank!B3715,"")</f>
        <v/>
      </c>
      <c r="C3715" t="str">
        <f>IF(DataBank!F3715="failed",DataBank!L3715,"")</f>
        <v/>
      </c>
    </row>
    <row r="3716" spans="1:3" hidden="1" x14ac:dyDescent="0.25">
      <c r="A3716">
        <v>3714</v>
      </c>
      <c r="B3716" t="str">
        <f>IF(DataBank!F3716="failed",DataBank!B3716,"")</f>
        <v/>
      </c>
      <c r="C3716" t="str">
        <f>IF(DataBank!F3716="failed",DataBank!L3716,"")</f>
        <v/>
      </c>
    </row>
    <row r="3717" spans="1:3" hidden="1" x14ac:dyDescent="0.25">
      <c r="A3717">
        <v>3715</v>
      </c>
      <c r="B3717" t="str">
        <f>IF(DataBank!F3717="failed",DataBank!B3717,"")</f>
        <v/>
      </c>
      <c r="C3717" t="str">
        <f>IF(DataBank!F3717="failed",DataBank!L3717,"")</f>
        <v/>
      </c>
    </row>
    <row r="3718" spans="1:3" hidden="1" x14ac:dyDescent="0.25">
      <c r="A3718">
        <v>3716</v>
      </c>
      <c r="B3718" t="str">
        <f>IF(DataBank!F3718="failed",DataBank!B3718,"")</f>
        <v/>
      </c>
      <c r="C3718" t="str">
        <f>IF(DataBank!F3718="failed",DataBank!L3718,"")</f>
        <v/>
      </c>
    </row>
    <row r="3719" spans="1:3" hidden="1" x14ac:dyDescent="0.25">
      <c r="A3719">
        <v>3717</v>
      </c>
      <c r="B3719" t="str">
        <f>IF(DataBank!F3719="failed",DataBank!B3719,"")</f>
        <v/>
      </c>
      <c r="C3719" t="str">
        <f>IF(DataBank!F3719="failed",DataBank!L3719,"")</f>
        <v/>
      </c>
    </row>
    <row r="3720" spans="1:3" hidden="1" x14ac:dyDescent="0.25">
      <c r="A3720">
        <v>3718</v>
      </c>
      <c r="B3720" t="str">
        <f>IF(DataBank!F3720="failed",DataBank!B3720,"")</f>
        <v/>
      </c>
      <c r="C3720" t="str">
        <f>IF(DataBank!F3720="failed",DataBank!L3720,"")</f>
        <v/>
      </c>
    </row>
    <row r="3721" spans="1:3" hidden="1" x14ac:dyDescent="0.25">
      <c r="A3721">
        <v>3719</v>
      </c>
      <c r="B3721" t="str">
        <f>IF(DataBank!F3721="failed",DataBank!B3721,"")</f>
        <v/>
      </c>
      <c r="C3721" t="str">
        <f>IF(DataBank!F3721="failed",DataBank!L3721,"")</f>
        <v/>
      </c>
    </row>
    <row r="3722" spans="1:3" hidden="1" x14ac:dyDescent="0.25">
      <c r="A3722">
        <v>3720</v>
      </c>
      <c r="B3722" t="str">
        <f>IF(DataBank!F3722="failed",DataBank!B3722,"")</f>
        <v/>
      </c>
      <c r="C3722" t="str">
        <f>IF(DataBank!F3722="failed",DataBank!L3722,"")</f>
        <v/>
      </c>
    </row>
    <row r="3723" spans="1:3" hidden="1" x14ac:dyDescent="0.25">
      <c r="A3723">
        <v>3721</v>
      </c>
      <c r="B3723" t="str">
        <f>IF(DataBank!F3723="failed",DataBank!B3723,"")</f>
        <v/>
      </c>
      <c r="C3723" t="str">
        <f>IF(DataBank!F3723="failed",DataBank!L3723,"")</f>
        <v/>
      </c>
    </row>
    <row r="3724" spans="1:3" hidden="1" x14ac:dyDescent="0.25">
      <c r="A3724">
        <v>3722</v>
      </c>
      <c r="B3724" t="str">
        <f>IF(DataBank!F3724="failed",DataBank!B3724,"")</f>
        <v/>
      </c>
      <c r="C3724" t="str">
        <f>IF(DataBank!F3724="failed",DataBank!L3724,"")</f>
        <v/>
      </c>
    </row>
    <row r="3725" spans="1:3" hidden="1" x14ac:dyDescent="0.25">
      <c r="A3725">
        <v>3723</v>
      </c>
      <c r="B3725" t="str">
        <f>IF(DataBank!F3725="failed",DataBank!B3725,"")</f>
        <v/>
      </c>
      <c r="C3725" t="str">
        <f>IF(DataBank!F3725="failed",DataBank!L3725,"")</f>
        <v/>
      </c>
    </row>
    <row r="3726" spans="1:3" hidden="1" x14ac:dyDescent="0.25">
      <c r="A3726">
        <v>3724</v>
      </c>
      <c r="B3726" t="str">
        <f>IF(DataBank!F3726="failed",DataBank!B3726,"")</f>
        <v/>
      </c>
      <c r="C3726" t="str">
        <f>IF(DataBank!F3726="failed",DataBank!L3726,"")</f>
        <v/>
      </c>
    </row>
    <row r="3727" spans="1:3" hidden="1" x14ac:dyDescent="0.25">
      <c r="A3727">
        <v>3725</v>
      </c>
      <c r="B3727" t="str">
        <f>IF(DataBank!F3727="failed",DataBank!B3727,"")</f>
        <v/>
      </c>
      <c r="C3727" t="str">
        <f>IF(DataBank!F3727="failed",DataBank!L3727,"")</f>
        <v/>
      </c>
    </row>
    <row r="3728" spans="1:3" hidden="1" x14ac:dyDescent="0.25">
      <c r="A3728">
        <v>3726</v>
      </c>
      <c r="B3728" t="str">
        <f>IF(DataBank!F3728="failed",DataBank!B3728,"")</f>
        <v/>
      </c>
      <c r="C3728" t="str">
        <f>IF(DataBank!F3728="failed",DataBank!L3728,"")</f>
        <v/>
      </c>
    </row>
    <row r="3729" spans="1:3" hidden="1" x14ac:dyDescent="0.25">
      <c r="A3729">
        <v>3727</v>
      </c>
      <c r="B3729" t="str">
        <f>IF(DataBank!F3729="failed",DataBank!B3729,"")</f>
        <v/>
      </c>
      <c r="C3729" t="str">
        <f>IF(DataBank!F3729="failed",DataBank!L3729,"")</f>
        <v/>
      </c>
    </row>
    <row r="3730" spans="1:3" x14ac:dyDescent="0.25">
      <c r="A3730">
        <v>3728</v>
      </c>
      <c r="B3730" t="str">
        <f>IF(DataBank!F3730="failed",DataBank!B3730,"")</f>
        <v>Bare Bones Shakespeare 2015-16 Season</v>
      </c>
      <c r="C3730">
        <f>IF(DataBank!F3730="failed",DataBank!L3730,"")</f>
        <v>31</v>
      </c>
    </row>
    <row r="3731" spans="1:3" x14ac:dyDescent="0.25">
      <c r="A3731">
        <v>3729</v>
      </c>
      <c r="B3731" t="str">
        <f>IF(DataBank!F3731="failed",DataBank!B3731,"")</f>
        <v>Picasso at The Lapin Agile, a play by Steve Martin</v>
      </c>
      <c r="C3731">
        <f>IF(DataBank!F3731="failed",DataBank!L3731,"")</f>
        <v>5</v>
      </c>
    </row>
    <row r="3732" spans="1:3" x14ac:dyDescent="0.25">
      <c r="A3732">
        <v>3730</v>
      </c>
      <c r="B3732" t="str">
        <f>IF(DataBank!F3732="failed",DataBank!B3732,"")</f>
        <v>Mark Twain is Hell for the Company - Original Play</v>
      </c>
      <c r="C3732">
        <f>IF(DataBank!F3732="failed",DataBank!L3732,"")</f>
        <v>1</v>
      </c>
    </row>
    <row r="3733" spans="1:3" x14ac:dyDescent="0.25">
      <c r="A3733">
        <v>3731</v>
      </c>
      <c r="B3733" t="str">
        <f>IF(DataBank!F3733="failed",DataBank!B3733,"")</f>
        <v>The Rabbit on the Moon</v>
      </c>
      <c r="C3733">
        <f>IF(DataBank!F3733="failed",DataBank!L3733,"")</f>
        <v>12</v>
      </c>
    </row>
    <row r="3734" spans="1:3" x14ac:dyDescent="0.25">
      <c r="A3734">
        <v>3732</v>
      </c>
      <c r="B3734" t="str">
        <f>IF(DataBank!F3734="failed",DataBank!B3734,"")</f>
        <v>Elektra Bekent - Afstudeervoorstelling</v>
      </c>
      <c r="C3734">
        <f>IF(DataBank!F3734="failed",DataBank!L3734,"")</f>
        <v>4</v>
      </c>
    </row>
    <row r="3735" spans="1:3" x14ac:dyDescent="0.25">
      <c r="A3735">
        <v>3733</v>
      </c>
      <c r="B3735" t="str">
        <f>IF(DataBank!F3735="failed",DataBank!B3735,"")</f>
        <v>laughter in the hood</v>
      </c>
      <c r="C3735">
        <f>IF(DataBank!F3735="failed",DataBank!L3735,"")</f>
        <v>0</v>
      </c>
    </row>
    <row r="3736" spans="1:3" x14ac:dyDescent="0.25">
      <c r="A3736">
        <v>3734</v>
      </c>
      <c r="B3736" t="str">
        <f>IF(DataBank!F3736="failed",DataBank!B3736,"")</f>
        <v>Shakespeare in Sarajevo</v>
      </c>
      <c r="C3736">
        <f>IF(DataBank!F3736="failed",DataBank!L3736,"")</f>
        <v>7</v>
      </c>
    </row>
    <row r="3737" spans="1:3" x14ac:dyDescent="0.25">
      <c r="A3737">
        <v>3735</v>
      </c>
      <c r="B3737" t="str">
        <f>IF(DataBank!F3737="failed",DataBank!B3737,"")</f>
        <v>Women Beware Women</v>
      </c>
      <c r="C3737">
        <f>IF(DataBank!F3737="failed",DataBank!L3737,"")</f>
        <v>2</v>
      </c>
    </row>
    <row r="3738" spans="1:3" x14ac:dyDescent="0.25">
      <c r="A3738">
        <v>3736</v>
      </c>
      <c r="B3738" t="str">
        <f>IF(DataBank!F3738="failed",DataBank!B3738,"")</f>
        <v>Hot Dogs a new play by Suhayla El-Bushra</v>
      </c>
      <c r="C3738">
        <f>IF(DataBank!F3738="failed",DataBank!L3738,"")</f>
        <v>1</v>
      </c>
    </row>
    <row r="3739" spans="1:3" x14ac:dyDescent="0.25">
      <c r="A3739">
        <v>3737</v>
      </c>
      <c r="B3739" t="str">
        <f>IF(DataBank!F3739="failed",DataBank!B3739,"")</f>
        <v>Measure For Measure</v>
      </c>
      <c r="C3739">
        <f>IF(DataBank!F3739="failed",DataBank!L3739,"")</f>
        <v>4</v>
      </c>
    </row>
    <row r="3740" spans="1:3" x14ac:dyDescent="0.25">
      <c r="A3740">
        <v>3738</v>
      </c>
      <c r="B3740" t="str">
        <f>IF(DataBank!F3740="failed",DataBank!B3740,"")</f>
        <v>'GULF' - a new play by PIVOT THEATRE</v>
      </c>
      <c r="C3740">
        <f>IF(DataBank!F3740="failed",DataBank!L3740,"")</f>
        <v>6</v>
      </c>
    </row>
    <row r="3741" spans="1:3" x14ac:dyDescent="0.25">
      <c r="A3741">
        <v>3739</v>
      </c>
      <c r="B3741" t="str">
        <f>IF(DataBank!F3741="failed",DataBank!B3741,"")</f>
        <v>Verge of Strife - The life and poetry of Rupert Brooke</v>
      </c>
      <c r="C3741">
        <f>IF(DataBank!F3741="failed",DataBank!L3741,"")</f>
        <v>8</v>
      </c>
    </row>
    <row r="3742" spans="1:3" x14ac:dyDescent="0.25">
      <c r="A3742">
        <v>3740</v>
      </c>
      <c r="B3742" t="str">
        <f>IF(DataBank!F3742="failed",DataBank!B3742,"")</f>
        <v>dasGROUP Theatre: Savage in Limbo</v>
      </c>
      <c r="C3742">
        <f>IF(DataBank!F3742="failed",DataBank!L3742,"")</f>
        <v>14</v>
      </c>
    </row>
    <row r="3743" spans="1:3" x14ac:dyDescent="0.25">
      <c r="A3743">
        <v>3741</v>
      </c>
      <c r="B3743" t="str">
        <f>IF(DataBank!F3743="failed",DataBank!B3743,"")</f>
        <v>Open House Theater</v>
      </c>
      <c r="C3743">
        <f>IF(DataBank!F3743="failed",DataBank!L3743,"")</f>
        <v>0</v>
      </c>
    </row>
    <row r="3744" spans="1:3" x14ac:dyDescent="0.25">
      <c r="A3744">
        <v>3742</v>
      </c>
      <c r="B3744" t="str">
        <f>IF(DataBank!F3744="failed",DataBank!B3744,"")</f>
        <v>The Jennings Family Reunion</v>
      </c>
      <c r="C3744">
        <f>IF(DataBank!F3744="failed",DataBank!L3744,"")</f>
        <v>4</v>
      </c>
    </row>
    <row r="3745" spans="1:3" x14ac:dyDescent="0.25">
      <c r="A3745">
        <v>3743</v>
      </c>
      <c r="B3745" t="str">
        <f>IF(DataBank!F3745="failed",DataBank!B3745,"")</f>
        <v>Down the Mississippi</v>
      </c>
      <c r="C3745">
        <f>IF(DataBank!F3745="failed",DataBank!L3745,"")</f>
        <v>0</v>
      </c>
    </row>
    <row r="3746" spans="1:3" x14ac:dyDescent="0.25">
      <c r="A3746">
        <v>3744</v>
      </c>
      <c r="B3746" t="str">
        <f>IF(DataBank!F3746="failed",DataBank!B3746,"")</f>
        <v>The Game's Afoot - Spotlight</v>
      </c>
      <c r="C3746">
        <f>IF(DataBank!F3746="failed",DataBank!L3746,"")</f>
        <v>0</v>
      </c>
    </row>
    <row r="3747" spans="1:3" x14ac:dyDescent="0.25">
      <c r="A3747">
        <v>3745</v>
      </c>
      <c r="B3747" t="str">
        <f>IF(DataBank!F3747="failed",DataBank!B3747,"")</f>
        <v>Tyke Theatre Web Show</v>
      </c>
      <c r="C3747">
        <f>IF(DataBank!F3747="failed",DataBank!L3747,"")</f>
        <v>1</v>
      </c>
    </row>
    <row r="3748" spans="1:3" x14ac:dyDescent="0.25">
      <c r="A3748">
        <v>3746</v>
      </c>
      <c r="B3748" t="str">
        <f>IF(DataBank!F3748="failed",DataBank!B3748,"")</f>
        <v>Stage Play Production - "I Love You to Death"</v>
      </c>
      <c r="C3748">
        <f>IF(DataBank!F3748="failed",DataBank!L3748,"")</f>
        <v>1</v>
      </c>
    </row>
    <row r="3749" spans="1:3" x14ac:dyDescent="0.25">
      <c r="A3749">
        <v>3747</v>
      </c>
      <c r="B3749" t="str">
        <f>IF(DataBank!F3749="failed",DataBank!B3749,"")</f>
        <v>Counting Stars</v>
      </c>
      <c r="C3749">
        <f>IF(DataBank!F3749="failed",DataBank!L3749,"")</f>
        <v>1</v>
      </c>
    </row>
    <row r="3750" spans="1:3" hidden="1" x14ac:dyDescent="0.25">
      <c r="A3750">
        <v>3748</v>
      </c>
      <c r="B3750" t="str">
        <f>IF(DataBank!F3750="failed",DataBank!B3750,"")</f>
        <v/>
      </c>
      <c r="C3750" t="str">
        <f>IF(DataBank!F3750="failed",DataBank!L3750,"")</f>
        <v/>
      </c>
    </row>
    <row r="3751" spans="1:3" hidden="1" x14ac:dyDescent="0.25">
      <c r="A3751">
        <v>3749</v>
      </c>
      <c r="B3751" t="str">
        <f>IF(DataBank!F3751="failed",DataBank!B3751,"")</f>
        <v/>
      </c>
      <c r="C3751" t="str">
        <f>IF(DataBank!F3751="failed",DataBank!L3751,"")</f>
        <v/>
      </c>
    </row>
    <row r="3752" spans="1:3" hidden="1" x14ac:dyDescent="0.25">
      <c r="A3752">
        <v>3750</v>
      </c>
      <c r="B3752" t="str">
        <f>IF(DataBank!F3752="failed",DataBank!B3752,"")</f>
        <v/>
      </c>
      <c r="C3752" t="str">
        <f>IF(DataBank!F3752="failed",DataBank!L3752,"")</f>
        <v/>
      </c>
    </row>
    <row r="3753" spans="1:3" hidden="1" x14ac:dyDescent="0.25">
      <c r="A3753">
        <v>3751</v>
      </c>
      <c r="B3753" t="str">
        <f>IF(DataBank!F3753="failed",DataBank!B3753,"")</f>
        <v/>
      </c>
      <c r="C3753" t="str">
        <f>IF(DataBank!F3753="failed",DataBank!L3753,"")</f>
        <v/>
      </c>
    </row>
    <row r="3754" spans="1:3" hidden="1" x14ac:dyDescent="0.25">
      <c r="A3754">
        <v>3752</v>
      </c>
      <c r="B3754" t="str">
        <f>IF(DataBank!F3754="failed",DataBank!B3754,"")</f>
        <v/>
      </c>
      <c r="C3754" t="str">
        <f>IF(DataBank!F3754="failed",DataBank!L3754,"")</f>
        <v/>
      </c>
    </row>
    <row r="3755" spans="1:3" hidden="1" x14ac:dyDescent="0.25">
      <c r="A3755">
        <v>3753</v>
      </c>
      <c r="B3755" t="str">
        <f>IF(DataBank!F3755="failed",DataBank!B3755,"")</f>
        <v/>
      </c>
      <c r="C3755" t="str">
        <f>IF(DataBank!F3755="failed",DataBank!L3755,"")</f>
        <v/>
      </c>
    </row>
    <row r="3756" spans="1:3" hidden="1" x14ac:dyDescent="0.25">
      <c r="A3756">
        <v>3754</v>
      </c>
      <c r="B3756" t="str">
        <f>IF(DataBank!F3756="failed",DataBank!B3756,"")</f>
        <v/>
      </c>
      <c r="C3756" t="str">
        <f>IF(DataBank!F3756="failed",DataBank!L3756,"")</f>
        <v/>
      </c>
    </row>
    <row r="3757" spans="1:3" hidden="1" x14ac:dyDescent="0.25">
      <c r="A3757">
        <v>3755</v>
      </c>
      <c r="B3757" t="str">
        <f>IF(DataBank!F3757="failed",DataBank!B3757,"")</f>
        <v/>
      </c>
      <c r="C3757" t="str">
        <f>IF(DataBank!F3757="failed",DataBank!L3757,"")</f>
        <v/>
      </c>
    </row>
    <row r="3758" spans="1:3" hidden="1" x14ac:dyDescent="0.25">
      <c r="A3758">
        <v>3756</v>
      </c>
      <c r="B3758" t="str">
        <f>IF(DataBank!F3758="failed",DataBank!B3758,"")</f>
        <v/>
      </c>
      <c r="C3758" t="str">
        <f>IF(DataBank!F3758="failed",DataBank!L3758,"")</f>
        <v/>
      </c>
    </row>
    <row r="3759" spans="1:3" hidden="1" x14ac:dyDescent="0.25">
      <c r="A3759">
        <v>3757</v>
      </c>
      <c r="B3759" t="str">
        <f>IF(DataBank!F3759="failed",DataBank!B3759,"")</f>
        <v/>
      </c>
      <c r="C3759" t="str">
        <f>IF(DataBank!F3759="failed",DataBank!L3759,"")</f>
        <v/>
      </c>
    </row>
    <row r="3760" spans="1:3" hidden="1" x14ac:dyDescent="0.25">
      <c r="A3760">
        <v>3758</v>
      </c>
      <c r="B3760" t="str">
        <f>IF(DataBank!F3760="failed",DataBank!B3760,"")</f>
        <v/>
      </c>
      <c r="C3760" t="str">
        <f>IF(DataBank!F3760="failed",DataBank!L3760,"")</f>
        <v/>
      </c>
    </row>
    <row r="3761" spans="1:3" hidden="1" x14ac:dyDescent="0.25">
      <c r="A3761">
        <v>3759</v>
      </c>
      <c r="B3761" t="str">
        <f>IF(DataBank!F3761="failed",DataBank!B3761,"")</f>
        <v/>
      </c>
      <c r="C3761" t="str">
        <f>IF(DataBank!F3761="failed",DataBank!L3761,"")</f>
        <v/>
      </c>
    </row>
    <row r="3762" spans="1:3" hidden="1" x14ac:dyDescent="0.25">
      <c r="A3762">
        <v>3760</v>
      </c>
      <c r="B3762" t="str">
        <f>IF(DataBank!F3762="failed",DataBank!B3762,"")</f>
        <v/>
      </c>
      <c r="C3762" t="str">
        <f>IF(DataBank!F3762="failed",DataBank!L3762,"")</f>
        <v/>
      </c>
    </row>
    <row r="3763" spans="1:3" hidden="1" x14ac:dyDescent="0.25">
      <c r="A3763">
        <v>3761</v>
      </c>
      <c r="B3763" t="str">
        <f>IF(DataBank!F3763="failed",DataBank!B3763,"")</f>
        <v/>
      </c>
      <c r="C3763" t="str">
        <f>IF(DataBank!F3763="failed",DataBank!L3763,"")</f>
        <v/>
      </c>
    </row>
    <row r="3764" spans="1:3" hidden="1" x14ac:dyDescent="0.25">
      <c r="A3764">
        <v>3762</v>
      </c>
      <c r="B3764" t="str">
        <f>IF(DataBank!F3764="failed",DataBank!B3764,"")</f>
        <v/>
      </c>
      <c r="C3764" t="str">
        <f>IF(DataBank!F3764="failed",DataBank!L3764,"")</f>
        <v/>
      </c>
    </row>
    <row r="3765" spans="1:3" hidden="1" x14ac:dyDescent="0.25">
      <c r="A3765">
        <v>3763</v>
      </c>
      <c r="B3765" t="str">
        <f>IF(DataBank!F3765="failed",DataBank!B3765,"")</f>
        <v/>
      </c>
      <c r="C3765" t="str">
        <f>IF(DataBank!F3765="failed",DataBank!L3765,"")</f>
        <v/>
      </c>
    </row>
    <row r="3766" spans="1:3" hidden="1" x14ac:dyDescent="0.25">
      <c r="A3766">
        <v>3764</v>
      </c>
      <c r="B3766" t="str">
        <f>IF(DataBank!F3766="failed",DataBank!B3766,"")</f>
        <v/>
      </c>
      <c r="C3766" t="str">
        <f>IF(DataBank!F3766="failed",DataBank!L3766,"")</f>
        <v/>
      </c>
    </row>
    <row r="3767" spans="1:3" hidden="1" x14ac:dyDescent="0.25">
      <c r="A3767">
        <v>3765</v>
      </c>
      <c r="B3767" t="str">
        <f>IF(DataBank!F3767="failed",DataBank!B3767,"")</f>
        <v/>
      </c>
      <c r="C3767" t="str">
        <f>IF(DataBank!F3767="failed",DataBank!L3767,"")</f>
        <v/>
      </c>
    </row>
    <row r="3768" spans="1:3" hidden="1" x14ac:dyDescent="0.25">
      <c r="A3768">
        <v>3766</v>
      </c>
      <c r="B3768" t="str">
        <f>IF(DataBank!F3768="failed",DataBank!B3768,"")</f>
        <v/>
      </c>
      <c r="C3768" t="str">
        <f>IF(DataBank!F3768="failed",DataBank!L3768,"")</f>
        <v/>
      </c>
    </row>
    <row r="3769" spans="1:3" hidden="1" x14ac:dyDescent="0.25">
      <c r="A3769">
        <v>3767</v>
      </c>
      <c r="B3769" t="str">
        <f>IF(DataBank!F3769="failed",DataBank!B3769,"")</f>
        <v/>
      </c>
      <c r="C3769" t="str">
        <f>IF(DataBank!F3769="failed",DataBank!L3769,"")</f>
        <v/>
      </c>
    </row>
    <row r="3770" spans="1:3" hidden="1" x14ac:dyDescent="0.25">
      <c r="A3770">
        <v>3768</v>
      </c>
      <c r="B3770" t="str">
        <f>IF(DataBank!F3770="failed",DataBank!B3770,"")</f>
        <v/>
      </c>
      <c r="C3770" t="str">
        <f>IF(DataBank!F3770="failed",DataBank!L3770,"")</f>
        <v/>
      </c>
    </row>
    <row r="3771" spans="1:3" hidden="1" x14ac:dyDescent="0.25">
      <c r="A3771">
        <v>3769</v>
      </c>
      <c r="B3771" t="str">
        <f>IF(DataBank!F3771="failed",DataBank!B3771,"")</f>
        <v/>
      </c>
      <c r="C3771" t="str">
        <f>IF(DataBank!F3771="failed",DataBank!L3771,"")</f>
        <v/>
      </c>
    </row>
    <row r="3772" spans="1:3" hidden="1" x14ac:dyDescent="0.25">
      <c r="A3772">
        <v>3770</v>
      </c>
      <c r="B3772" t="str">
        <f>IF(DataBank!F3772="failed",DataBank!B3772,"")</f>
        <v/>
      </c>
      <c r="C3772" t="str">
        <f>IF(DataBank!F3772="failed",DataBank!L3772,"")</f>
        <v/>
      </c>
    </row>
    <row r="3773" spans="1:3" hidden="1" x14ac:dyDescent="0.25">
      <c r="A3773">
        <v>3771</v>
      </c>
      <c r="B3773" t="str">
        <f>IF(DataBank!F3773="failed",DataBank!B3773,"")</f>
        <v/>
      </c>
      <c r="C3773" t="str">
        <f>IF(DataBank!F3773="failed",DataBank!L3773,"")</f>
        <v/>
      </c>
    </row>
    <row r="3774" spans="1:3" hidden="1" x14ac:dyDescent="0.25">
      <c r="A3774">
        <v>3772</v>
      </c>
      <c r="B3774" t="str">
        <f>IF(DataBank!F3774="failed",DataBank!B3774,"")</f>
        <v/>
      </c>
      <c r="C3774" t="str">
        <f>IF(DataBank!F3774="failed",DataBank!L3774,"")</f>
        <v/>
      </c>
    </row>
    <row r="3775" spans="1:3" hidden="1" x14ac:dyDescent="0.25">
      <c r="A3775">
        <v>3773</v>
      </c>
      <c r="B3775" t="str">
        <f>IF(DataBank!F3775="failed",DataBank!B3775,"")</f>
        <v/>
      </c>
      <c r="C3775" t="str">
        <f>IF(DataBank!F3775="failed",DataBank!L3775,"")</f>
        <v/>
      </c>
    </row>
    <row r="3776" spans="1:3" hidden="1" x14ac:dyDescent="0.25">
      <c r="A3776">
        <v>3774</v>
      </c>
      <c r="B3776" t="str">
        <f>IF(DataBank!F3776="failed",DataBank!B3776,"")</f>
        <v/>
      </c>
      <c r="C3776" t="str">
        <f>IF(DataBank!F3776="failed",DataBank!L3776,"")</f>
        <v/>
      </c>
    </row>
    <row r="3777" spans="1:3" hidden="1" x14ac:dyDescent="0.25">
      <c r="A3777">
        <v>3775</v>
      </c>
      <c r="B3777" t="str">
        <f>IF(DataBank!F3777="failed",DataBank!B3777,"")</f>
        <v/>
      </c>
      <c r="C3777" t="str">
        <f>IF(DataBank!F3777="failed",DataBank!L3777,"")</f>
        <v/>
      </c>
    </row>
    <row r="3778" spans="1:3" hidden="1" x14ac:dyDescent="0.25">
      <c r="A3778">
        <v>3776</v>
      </c>
      <c r="B3778" t="str">
        <f>IF(DataBank!F3778="failed",DataBank!B3778,"")</f>
        <v/>
      </c>
      <c r="C3778" t="str">
        <f>IF(DataBank!F3778="failed",DataBank!L3778,"")</f>
        <v/>
      </c>
    </row>
    <row r="3779" spans="1:3" hidden="1" x14ac:dyDescent="0.25">
      <c r="A3779">
        <v>3777</v>
      </c>
      <c r="B3779" t="str">
        <f>IF(DataBank!F3779="failed",DataBank!B3779,"")</f>
        <v/>
      </c>
      <c r="C3779" t="str">
        <f>IF(DataBank!F3779="failed",DataBank!L3779,"")</f>
        <v/>
      </c>
    </row>
    <row r="3780" spans="1:3" hidden="1" x14ac:dyDescent="0.25">
      <c r="A3780">
        <v>3778</v>
      </c>
      <c r="B3780" t="str">
        <f>IF(DataBank!F3780="failed",DataBank!B3780,"")</f>
        <v/>
      </c>
      <c r="C3780" t="str">
        <f>IF(DataBank!F3780="failed",DataBank!L3780,"")</f>
        <v/>
      </c>
    </row>
    <row r="3781" spans="1:3" hidden="1" x14ac:dyDescent="0.25">
      <c r="A3781">
        <v>3779</v>
      </c>
      <c r="B3781" t="str">
        <f>IF(DataBank!F3781="failed",DataBank!B3781,"")</f>
        <v/>
      </c>
      <c r="C3781" t="str">
        <f>IF(DataBank!F3781="failed",DataBank!L3781,"")</f>
        <v/>
      </c>
    </row>
    <row r="3782" spans="1:3" hidden="1" x14ac:dyDescent="0.25">
      <c r="A3782">
        <v>3780</v>
      </c>
      <c r="B3782" t="str">
        <f>IF(DataBank!F3782="failed",DataBank!B3782,"")</f>
        <v/>
      </c>
      <c r="C3782" t="str">
        <f>IF(DataBank!F3782="failed",DataBank!L3782,"")</f>
        <v/>
      </c>
    </row>
    <row r="3783" spans="1:3" hidden="1" x14ac:dyDescent="0.25">
      <c r="A3783">
        <v>3781</v>
      </c>
      <c r="B3783" t="str">
        <f>IF(DataBank!F3783="failed",DataBank!B3783,"")</f>
        <v/>
      </c>
      <c r="C3783" t="str">
        <f>IF(DataBank!F3783="failed",DataBank!L3783,"")</f>
        <v/>
      </c>
    </row>
    <row r="3784" spans="1:3" hidden="1" x14ac:dyDescent="0.25">
      <c r="A3784">
        <v>3782</v>
      </c>
      <c r="B3784" t="str">
        <f>IF(DataBank!F3784="failed",DataBank!B3784,"")</f>
        <v/>
      </c>
      <c r="C3784" t="str">
        <f>IF(DataBank!F3784="failed",DataBank!L3784,"")</f>
        <v/>
      </c>
    </row>
    <row r="3785" spans="1:3" hidden="1" x14ac:dyDescent="0.25">
      <c r="A3785">
        <v>3783</v>
      </c>
      <c r="B3785" t="str">
        <f>IF(DataBank!F3785="failed",DataBank!B3785,"")</f>
        <v/>
      </c>
      <c r="C3785" t="str">
        <f>IF(DataBank!F3785="failed",DataBank!L3785,"")</f>
        <v/>
      </c>
    </row>
    <row r="3786" spans="1:3" hidden="1" x14ac:dyDescent="0.25">
      <c r="A3786">
        <v>3784</v>
      </c>
      <c r="B3786" t="str">
        <f>IF(DataBank!F3786="failed",DataBank!B3786,"")</f>
        <v/>
      </c>
      <c r="C3786" t="str">
        <f>IF(DataBank!F3786="failed",DataBank!L3786,"")</f>
        <v/>
      </c>
    </row>
    <row r="3787" spans="1:3" hidden="1" x14ac:dyDescent="0.25">
      <c r="A3787">
        <v>3785</v>
      </c>
      <c r="B3787" t="str">
        <f>IF(DataBank!F3787="failed",DataBank!B3787,"")</f>
        <v/>
      </c>
      <c r="C3787" t="str">
        <f>IF(DataBank!F3787="failed",DataBank!L3787,"")</f>
        <v/>
      </c>
    </row>
    <row r="3788" spans="1:3" hidden="1" x14ac:dyDescent="0.25">
      <c r="A3788">
        <v>3786</v>
      </c>
      <c r="B3788" t="str">
        <f>IF(DataBank!F3788="failed",DataBank!B3788,"")</f>
        <v/>
      </c>
      <c r="C3788" t="str">
        <f>IF(DataBank!F3788="failed",DataBank!L3788,"")</f>
        <v/>
      </c>
    </row>
    <row r="3789" spans="1:3" hidden="1" x14ac:dyDescent="0.25">
      <c r="A3789">
        <v>3787</v>
      </c>
      <c r="B3789" t="str">
        <f>IF(DataBank!F3789="failed",DataBank!B3789,"")</f>
        <v/>
      </c>
      <c r="C3789" t="str">
        <f>IF(DataBank!F3789="failed",DataBank!L3789,"")</f>
        <v/>
      </c>
    </row>
    <row r="3790" spans="1:3" x14ac:dyDescent="0.25">
      <c r="A3790">
        <v>3788</v>
      </c>
      <c r="B3790" t="str">
        <f>IF(DataBank!F3790="failed",DataBank!B3790,"")</f>
        <v>WHAT'S A NICE JEWISH GIRL DOING IN A PLACE LIKE THIS?</v>
      </c>
      <c r="C3790">
        <f>IF(DataBank!F3790="failed",DataBank!L3790,"")</f>
        <v>1</v>
      </c>
    </row>
    <row r="3791" spans="1:3" x14ac:dyDescent="0.25">
      <c r="A3791">
        <v>3789</v>
      </c>
      <c r="B3791" t="str">
        <f>IF(DataBank!F3791="failed",DataBank!B3791,"")</f>
        <v>Austen a New Musical Play</v>
      </c>
      <c r="C3791">
        <f>IF(DataBank!F3791="failed",DataBank!L3791,"")</f>
        <v>4</v>
      </c>
    </row>
    <row r="3792" spans="1:3" x14ac:dyDescent="0.25">
      <c r="A3792">
        <v>3790</v>
      </c>
      <c r="B3792" t="str">
        <f>IF(DataBank!F3792="failed",DataBank!B3792,"")</f>
        <v>Funding a Performing Arts Theatre for Children and Adults</v>
      </c>
      <c r="C3792">
        <f>IF(DataBank!F3792="failed",DataBank!L3792,"")</f>
        <v>0</v>
      </c>
    </row>
    <row r="3793" spans="1:3" x14ac:dyDescent="0.25">
      <c r="A3793">
        <v>3791</v>
      </c>
      <c r="B3793" t="str">
        <f>IF(DataBank!F3793="failed",DataBank!B3793,"")</f>
        <v>Spin! at The Cumming Playhouse</v>
      </c>
      <c r="C3793">
        <f>IF(DataBank!F3793="failed",DataBank!L3793,"")</f>
        <v>0</v>
      </c>
    </row>
    <row r="3794" spans="1:3" x14ac:dyDescent="0.25">
      <c r="A3794">
        <v>3792</v>
      </c>
      <c r="B3794" t="str">
        <f>IF(DataBank!F3794="failed",DataBank!B3794,"")</f>
        <v>BorikÃ©n: The Show</v>
      </c>
      <c r="C3794">
        <f>IF(DataBank!F3794="failed",DataBank!L3794,"")</f>
        <v>2</v>
      </c>
    </row>
    <row r="3795" spans="1:3" x14ac:dyDescent="0.25">
      <c r="A3795">
        <v>3793</v>
      </c>
      <c r="B3795" t="str">
        <f>IF(DataBank!F3795="failed",DataBank!B3795,"")</f>
        <v>Carolyn German Songbook "Go From Here" Sheet Music &amp; Concert</v>
      </c>
      <c r="C3795">
        <f>IF(DataBank!F3795="failed",DataBank!L3795,"")</f>
        <v>24</v>
      </c>
    </row>
    <row r="3796" spans="1:3" x14ac:dyDescent="0.25">
      <c r="A3796">
        <v>3794</v>
      </c>
      <c r="B3796" t="str">
        <f>IF(DataBank!F3796="failed",DataBank!B3796,"")</f>
        <v>Jack and the Beanstalk, The Family Pantomime December 2015</v>
      </c>
      <c r="C3796">
        <f>IF(DataBank!F3796="failed",DataBank!L3796,"")</f>
        <v>1</v>
      </c>
    </row>
    <row r="3797" spans="1:3" x14ac:dyDescent="0.25">
      <c r="A3797">
        <v>3795</v>
      </c>
      <c r="B3797" t="str">
        <f>IF(DataBank!F3797="failed",DataBank!B3797,"")</f>
        <v>Duodeca</v>
      </c>
      <c r="C3797">
        <f>IF(DataBank!F3797="failed",DataBank!L3797,"")</f>
        <v>2</v>
      </c>
    </row>
    <row r="3798" spans="1:3" x14ac:dyDescent="0.25">
      <c r="A3798">
        <v>3796</v>
      </c>
      <c r="B3798" t="str">
        <f>IF(DataBank!F3798="failed",DataBank!B3798,"")</f>
        <v>A Staged Reading of "CALL ME TANIA"</v>
      </c>
      <c r="C3798">
        <f>IF(DataBank!F3798="failed",DataBank!L3798,"")</f>
        <v>1</v>
      </c>
    </row>
    <row r="3799" spans="1:3" x14ac:dyDescent="0.25">
      <c r="A3799">
        <v>3797</v>
      </c>
      <c r="B3799" t="str">
        <f>IF(DataBank!F3799="failed",DataBank!B3799,"")</f>
        <v>FACING EAST: New LGBT Musical Eyes London Concert</v>
      </c>
      <c r="C3799">
        <f>IF(DataBank!F3799="failed",DataBank!L3799,"")</f>
        <v>37</v>
      </c>
    </row>
    <row r="3800" spans="1:3" x14ac:dyDescent="0.25">
      <c r="A3800">
        <v>3798</v>
      </c>
      <c r="B3800" t="str">
        <f>IF(DataBank!F3800="failed",DataBank!B3800,"")</f>
        <v>"Final Day," A Dramatic Musical Play (Broadway,Theater, NYC)</v>
      </c>
      <c r="C3800">
        <f>IF(DataBank!F3800="failed",DataBank!L3800,"")</f>
        <v>5</v>
      </c>
    </row>
    <row r="3801" spans="1:3" x14ac:dyDescent="0.25">
      <c r="A3801">
        <v>3799</v>
      </c>
      <c r="B3801" t="str">
        <f>IF(DataBank!F3801="failed",DataBank!B3801,"")</f>
        <v>A Story Once Told</v>
      </c>
      <c r="C3801">
        <f>IF(DataBank!F3801="failed",DataBank!L3801,"")</f>
        <v>4</v>
      </c>
    </row>
    <row r="3802" spans="1:3" x14ac:dyDescent="0.25">
      <c r="A3802">
        <v>3800</v>
      </c>
      <c r="B3802" t="str">
        <f>IF(DataBank!F3802="failed",DataBank!B3802,"")</f>
        <v>Be The Change ~ The Children's Campaign</v>
      </c>
      <c r="C3802">
        <f>IF(DataBank!F3802="failed",DataBank!L3802,"")</f>
        <v>16</v>
      </c>
    </row>
    <row r="3803" spans="1:3" x14ac:dyDescent="0.25">
      <c r="A3803">
        <v>3801</v>
      </c>
      <c r="B3803" t="str">
        <f>IF(DataBank!F3803="failed",DataBank!B3803,"")</f>
        <v>The Imaginary A Musical</v>
      </c>
      <c r="C3803">
        <f>IF(DataBank!F3803="failed",DataBank!L3803,"")</f>
        <v>9</v>
      </c>
    </row>
    <row r="3804" spans="1:3" x14ac:dyDescent="0.25">
      <c r="A3804">
        <v>3802</v>
      </c>
      <c r="B3804" t="str">
        <f>IF(DataBank!F3804="failed",DataBank!B3804,"")</f>
        <v>The Lost Play of William Shakespeare</v>
      </c>
      <c r="C3804">
        <f>IF(DataBank!F3804="failed",DataBank!L3804,"")</f>
        <v>0</v>
      </c>
    </row>
    <row r="3805" spans="1:3" x14ac:dyDescent="0.25">
      <c r="A3805">
        <v>3803</v>
      </c>
      <c r="B3805" t="str">
        <f>IF(DataBank!F3805="failed",DataBank!B3805,"")</f>
        <v>Benjamin Button the Musical Concept Album</v>
      </c>
      <c r="C3805">
        <f>IF(DataBank!F3805="failed",DataBank!L3805,"")</f>
        <v>40</v>
      </c>
    </row>
    <row r="3806" spans="1:3" x14ac:dyDescent="0.25">
      <c r="A3806">
        <v>3804</v>
      </c>
      <c r="B3806" t="str">
        <f>IF(DataBank!F3806="failed",DataBank!B3806,"")</f>
        <v>Spring Awakening: The Hit Coming-of-Age Rock Musical</v>
      </c>
      <c r="C3806">
        <f>IF(DataBank!F3806="failed",DataBank!L3806,"")</f>
        <v>0</v>
      </c>
    </row>
    <row r="3807" spans="1:3" x14ac:dyDescent="0.25">
      <c r="A3807">
        <v>3805</v>
      </c>
      <c r="B3807" t="str">
        <f>IF(DataBank!F3807="failed",DataBank!B3807,"")</f>
        <v>"Sounds By The River" ( Original Musical)</v>
      </c>
      <c r="C3807">
        <f>IF(DataBank!F3807="failed",DataBank!L3807,"")</f>
        <v>2</v>
      </c>
    </row>
    <row r="3808" spans="1:3" x14ac:dyDescent="0.25">
      <c r="A3808">
        <v>3806</v>
      </c>
      <c r="B3808" t="str">
        <f>IF(DataBank!F3808="failed",DataBank!B3808,"")</f>
        <v>The Rhythm of Revolution - Charity Musical Production</v>
      </c>
      <c r="C3808">
        <f>IF(DataBank!F3808="failed",DataBank!L3808,"")</f>
        <v>1</v>
      </c>
    </row>
    <row r="3809" spans="1:3" x14ac:dyDescent="0.25">
      <c r="A3809">
        <v>3807</v>
      </c>
      <c r="B3809" t="str">
        <f>IF(DataBank!F3809="failed",DataBank!B3809,"")</f>
        <v>"In the Heights" at The University of Michigan</v>
      </c>
      <c r="C3809">
        <f>IF(DataBank!F3809="failed",DataBank!L3809,"")</f>
        <v>9</v>
      </c>
    </row>
    <row r="3810" spans="1:3" hidden="1" x14ac:dyDescent="0.25">
      <c r="A3810">
        <v>3808</v>
      </c>
      <c r="B3810" t="str">
        <f>IF(DataBank!F3810="failed",DataBank!B3810,"")</f>
        <v/>
      </c>
      <c r="C3810" t="str">
        <f>IF(DataBank!F3810="failed",DataBank!L3810,"")</f>
        <v/>
      </c>
    </row>
    <row r="3811" spans="1:3" hidden="1" x14ac:dyDescent="0.25">
      <c r="A3811">
        <v>3809</v>
      </c>
      <c r="B3811" t="str">
        <f>IF(DataBank!F3811="failed",DataBank!B3811,"")</f>
        <v/>
      </c>
      <c r="C3811" t="str">
        <f>IF(DataBank!F3811="failed",DataBank!L3811,"")</f>
        <v/>
      </c>
    </row>
    <row r="3812" spans="1:3" hidden="1" x14ac:dyDescent="0.25">
      <c r="A3812">
        <v>3810</v>
      </c>
      <c r="B3812" t="str">
        <f>IF(DataBank!F3812="failed",DataBank!B3812,"")</f>
        <v/>
      </c>
      <c r="C3812" t="str">
        <f>IF(DataBank!F3812="failed",DataBank!L3812,"")</f>
        <v/>
      </c>
    </row>
    <row r="3813" spans="1:3" hidden="1" x14ac:dyDescent="0.25">
      <c r="A3813">
        <v>3811</v>
      </c>
      <c r="B3813" t="str">
        <f>IF(DataBank!F3813="failed",DataBank!B3813,"")</f>
        <v/>
      </c>
      <c r="C3813" t="str">
        <f>IF(DataBank!F3813="failed",DataBank!L3813,"")</f>
        <v/>
      </c>
    </row>
    <row r="3814" spans="1:3" hidden="1" x14ac:dyDescent="0.25">
      <c r="A3814">
        <v>3812</v>
      </c>
      <c r="B3814" t="str">
        <f>IF(DataBank!F3814="failed",DataBank!B3814,"")</f>
        <v/>
      </c>
      <c r="C3814" t="str">
        <f>IF(DataBank!F3814="failed",DataBank!L3814,"")</f>
        <v/>
      </c>
    </row>
    <row r="3815" spans="1:3" hidden="1" x14ac:dyDescent="0.25">
      <c r="A3815">
        <v>3813</v>
      </c>
      <c r="B3815" t="str">
        <f>IF(DataBank!F3815="failed",DataBank!B3815,"")</f>
        <v/>
      </c>
      <c r="C3815" t="str">
        <f>IF(DataBank!F3815="failed",DataBank!L3815,"")</f>
        <v/>
      </c>
    </row>
    <row r="3816" spans="1:3" hidden="1" x14ac:dyDescent="0.25">
      <c r="A3816">
        <v>3814</v>
      </c>
      <c r="B3816" t="str">
        <f>IF(DataBank!F3816="failed",DataBank!B3816,"")</f>
        <v/>
      </c>
      <c r="C3816" t="str">
        <f>IF(DataBank!F3816="failed",DataBank!L3816,"")</f>
        <v/>
      </c>
    </row>
    <row r="3817" spans="1:3" hidden="1" x14ac:dyDescent="0.25">
      <c r="A3817">
        <v>3815</v>
      </c>
      <c r="B3817" t="str">
        <f>IF(DataBank!F3817="failed",DataBank!B3817,"")</f>
        <v/>
      </c>
      <c r="C3817" t="str">
        <f>IF(DataBank!F3817="failed",DataBank!L3817,"")</f>
        <v/>
      </c>
    </row>
    <row r="3818" spans="1:3" hidden="1" x14ac:dyDescent="0.25">
      <c r="A3818">
        <v>3816</v>
      </c>
      <c r="B3818" t="str">
        <f>IF(DataBank!F3818="failed",DataBank!B3818,"")</f>
        <v/>
      </c>
      <c r="C3818" t="str">
        <f>IF(DataBank!F3818="failed",DataBank!L3818,"")</f>
        <v/>
      </c>
    </row>
    <row r="3819" spans="1:3" hidden="1" x14ac:dyDescent="0.25">
      <c r="A3819">
        <v>3817</v>
      </c>
      <c r="B3819" t="str">
        <f>IF(DataBank!F3819="failed",DataBank!B3819,"")</f>
        <v/>
      </c>
      <c r="C3819" t="str">
        <f>IF(DataBank!F3819="failed",DataBank!L3819,"")</f>
        <v/>
      </c>
    </row>
    <row r="3820" spans="1:3" hidden="1" x14ac:dyDescent="0.25">
      <c r="A3820">
        <v>3818</v>
      </c>
      <c r="B3820" t="str">
        <f>IF(DataBank!F3820="failed",DataBank!B3820,"")</f>
        <v/>
      </c>
      <c r="C3820" t="str">
        <f>IF(DataBank!F3820="failed",DataBank!L3820,"")</f>
        <v/>
      </c>
    </row>
    <row r="3821" spans="1:3" hidden="1" x14ac:dyDescent="0.25">
      <c r="A3821">
        <v>3819</v>
      </c>
      <c r="B3821" t="str">
        <f>IF(DataBank!F3821="failed",DataBank!B3821,"")</f>
        <v/>
      </c>
      <c r="C3821" t="str">
        <f>IF(DataBank!F3821="failed",DataBank!L3821,"")</f>
        <v/>
      </c>
    </row>
    <row r="3822" spans="1:3" hidden="1" x14ac:dyDescent="0.25">
      <c r="A3822">
        <v>3820</v>
      </c>
      <c r="B3822" t="str">
        <f>IF(DataBank!F3822="failed",DataBank!B3822,"")</f>
        <v/>
      </c>
      <c r="C3822" t="str">
        <f>IF(DataBank!F3822="failed",DataBank!L3822,"")</f>
        <v/>
      </c>
    </row>
    <row r="3823" spans="1:3" hidden="1" x14ac:dyDescent="0.25">
      <c r="A3823">
        <v>3821</v>
      </c>
      <c r="B3823" t="str">
        <f>IF(DataBank!F3823="failed",DataBank!B3823,"")</f>
        <v/>
      </c>
      <c r="C3823" t="str">
        <f>IF(DataBank!F3823="failed",DataBank!L3823,"")</f>
        <v/>
      </c>
    </row>
    <row r="3824" spans="1:3" hidden="1" x14ac:dyDescent="0.25">
      <c r="A3824">
        <v>3822</v>
      </c>
      <c r="B3824" t="str">
        <f>IF(DataBank!F3824="failed",DataBank!B3824,"")</f>
        <v/>
      </c>
      <c r="C3824" t="str">
        <f>IF(DataBank!F3824="failed",DataBank!L3824,"")</f>
        <v/>
      </c>
    </row>
    <row r="3825" spans="1:3" hidden="1" x14ac:dyDescent="0.25">
      <c r="A3825">
        <v>3823</v>
      </c>
      <c r="B3825" t="str">
        <f>IF(DataBank!F3825="failed",DataBank!B3825,"")</f>
        <v/>
      </c>
      <c r="C3825" t="str">
        <f>IF(DataBank!F3825="failed",DataBank!L3825,"")</f>
        <v/>
      </c>
    </row>
    <row r="3826" spans="1:3" hidden="1" x14ac:dyDescent="0.25">
      <c r="A3826">
        <v>3824</v>
      </c>
      <c r="B3826" t="str">
        <f>IF(DataBank!F3826="failed",DataBank!B3826,"")</f>
        <v/>
      </c>
      <c r="C3826" t="str">
        <f>IF(DataBank!F3826="failed",DataBank!L3826,"")</f>
        <v/>
      </c>
    </row>
    <row r="3827" spans="1:3" hidden="1" x14ac:dyDescent="0.25">
      <c r="A3827">
        <v>3825</v>
      </c>
      <c r="B3827" t="str">
        <f>IF(DataBank!F3827="failed",DataBank!B3827,"")</f>
        <v/>
      </c>
      <c r="C3827" t="str">
        <f>IF(DataBank!F3827="failed",DataBank!L3827,"")</f>
        <v/>
      </c>
    </row>
    <row r="3828" spans="1:3" hidden="1" x14ac:dyDescent="0.25">
      <c r="A3828">
        <v>3826</v>
      </c>
      <c r="B3828" t="str">
        <f>IF(DataBank!F3828="failed",DataBank!B3828,"")</f>
        <v/>
      </c>
      <c r="C3828" t="str">
        <f>IF(DataBank!F3828="failed",DataBank!L3828,"")</f>
        <v/>
      </c>
    </row>
    <row r="3829" spans="1:3" hidden="1" x14ac:dyDescent="0.25">
      <c r="A3829">
        <v>3827</v>
      </c>
      <c r="B3829" t="str">
        <f>IF(DataBank!F3829="failed",DataBank!B3829,"")</f>
        <v/>
      </c>
      <c r="C3829" t="str">
        <f>IF(DataBank!F3829="failed",DataBank!L3829,"")</f>
        <v/>
      </c>
    </row>
    <row r="3830" spans="1:3" hidden="1" x14ac:dyDescent="0.25">
      <c r="A3830">
        <v>3828</v>
      </c>
      <c r="B3830" t="str">
        <f>IF(DataBank!F3830="failed",DataBank!B3830,"")</f>
        <v/>
      </c>
      <c r="C3830" t="str">
        <f>IF(DataBank!F3830="failed",DataBank!L3830,"")</f>
        <v/>
      </c>
    </row>
    <row r="3831" spans="1:3" hidden="1" x14ac:dyDescent="0.25">
      <c r="A3831">
        <v>3829</v>
      </c>
      <c r="B3831" t="str">
        <f>IF(DataBank!F3831="failed",DataBank!B3831,"")</f>
        <v/>
      </c>
      <c r="C3831" t="str">
        <f>IF(DataBank!F3831="failed",DataBank!L3831,"")</f>
        <v/>
      </c>
    </row>
    <row r="3832" spans="1:3" hidden="1" x14ac:dyDescent="0.25">
      <c r="A3832">
        <v>3830</v>
      </c>
      <c r="B3832" t="str">
        <f>IF(DataBank!F3832="failed",DataBank!B3832,"")</f>
        <v/>
      </c>
      <c r="C3832" t="str">
        <f>IF(DataBank!F3832="failed",DataBank!L3832,"")</f>
        <v/>
      </c>
    </row>
    <row r="3833" spans="1:3" hidden="1" x14ac:dyDescent="0.25">
      <c r="A3833">
        <v>3831</v>
      </c>
      <c r="B3833" t="str">
        <f>IF(DataBank!F3833="failed",DataBank!B3833,"")</f>
        <v/>
      </c>
      <c r="C3833" t="str">
        <f>IF(DataBank!F3833="failed",DataBank!L3833,"")</f>
        <v/>
      </c>
    </row>
    <row r="3834" spans="1:3" hidden="1" x14ac:dyDescent="0.25">
      <c r="A3834">
        <v>3832</v>
      </c>
      <c r="B3834" t="str">
        <f>IF(DataBank!F3834="failed",DataBank!B3834,"")</f>
        <v/>
      </c>
      <c r="C3834" t="str">
        <f>IF(DataBank!F3834="failed",DataBank!L3834,"")</f>
        <v/>
      </c>
    </row>
    <row r="3835" spans="1:3" hidden="1" x14ac:dyDescent="0.25">
      <c r="A3835">
        <v>3833</v>
      </c>
      <c r="B3835" t="str">
        <f>IF(DataBank!F3835="failed",DataBank!B3835,"")</f>
        <v/>
      </c>
      <c r="C3835" t="str">
        <f>IF(DataBank!F3835="failed",DataBank!L3835,"")</f>
        <v/>
      </c>
    </row>
    <row r="3836" spans="1:3" hidden="1" x14ac:dyDescent="0.25">
      <c r="A3836">
        <v>3834</v>
      </c>
      <c r="B3836" t="str">
        <f>IF(DataBank!F3836="failed",DataBank!B3836,"")</f>
        <v/>
      </c>
      <c r="C3836" t="str">
        <f>IF(DataBank!F3836="failed",DataBank!L3836,"")</f>
        <v/>
      </c>
    </row>
    <row r="3837" spans="1:3" hidden="1" x14ac:dyDescent="0.25">
      <c r="A3837">
        <v>3835</v>
      </c>
      <c r="B3837" t="str">
        <f>IF(DataBank!F3837="failed",DataBank!B3837,"")</f>
        <v/>
      </c>
      <c r="C3837" t="str">
        <f>IF(DataBank!F3837="failed",DataBank!L3837,"")</f>
        <v/>
      </c>
    </row>
    <row r="3838" spans="1:3" hidden="1" x14ac:dyDescent="0.25">
      <c r="A3838">
        <v>3836</v>
      </c>
      <c r="B3838" t="str">
        <f>IF(DataBank!F3838="failed",DataBank!B3838,"")</f>
        <v/>
      </c>
      <c r="C3838" t="str">
        <f>IF(DataBank!F3838="failed",DataBank!L3838,"")</f>
        <v/>
      </c>
    </row>
    <row r="3839" spans="1:3" hidden="1" x14ac:dyDescent="0.25">
      <c r="A3839">
        <v>3837</v>
      </c>
      <c r="B3839" t="str">
        <f>IF(DataBank!F3839="failed",DataBank!B3839,"")</f>
        <v/>
      </c>
      <c r="C3839" t="str">
        <f>IF(DataBank!F3839="failed",DataBank!L3839,"")</f>
        <v/>
      </c>
    </row>
    <row r="3840" spans="1:3" hidden="1" x14ac:dyDescent="0.25">
      <c r="A3840">
        <v>3838</v>
      </c>
      <c r="B3840" t="str">
        <f>IF(DataBank!F3840="failed",DataBank!B3840,"")</f>
        <v/>
      </c>
      <c r="C3840" t="str">
        <f>IF(DataBank!F3840="failed",DataBank!L3840,"")</f>
        <v/>
      </c>
    </row>
    <row r="3841" spans="1:3" hidden="1" x14ac:dyDescent="0.25">
      <c r="A3841">
        <v>3839</v>
      </c>
      <c r="B3841" t="str">
        <f>IF(DataBank!F3841="failed",DataBank!B3841,"")</f>
        <v/>
      </c>
      <c r="C3841" t="str">
        <f>IF(DataBank!F3841="failed",DataBank!L3841,"")</f>
        <v/>
      </c>
    </row>
    <row r="3842" spans="1:3" hidden="1" x14ac:dyDescent="0.25">
      <c r="A3842">
        <v>3840</v>
      </c>
      <c r="B3842" t="str">
        <f>IF(DataBank!F3842="failed",DataBank!B3842,"")</f>
        <v/>
      </c>
      <c r="C3842" t="str">
        <f>IF(DataBank!F3842="failed",DataBank!L3842,"")</f>
        <v/>
      </c>
    </row>
    <row r="3843" spans="1:3" x14ac:dyDescent="0.25">
      <c r="A3843">
        <v>3841</v>
      </c>
      <c r="B3843" t="str">
        <f>IF(DataBank!F3843="failed",DataBank!B3843,"")</f>
        <v>"If They Come Back"</v>
      </c>
      <c r="C3843">
        <f>IF(DataBank!F3843="failed",DataBank!L3843,"")</f>
        <v>34</v>
      </c>
    </row>
    <row r="3844" spans="1:3" x14ac:dyDescent="0.25">
      <c r="A3844">
        <v>3842</v>
      </c>
      <c r="B3844" t="str">
        <f>IF(DataBank!F3844="failed",DataBank!B3844,"")</f>
        <v>Shakespeare's The Tempest: In-The-Round</v>
      </c>
      <c r="C3844">
        <f>IF(DataBank!F3844="failed",DataBank!L3844,"")</f>
        <v>23</v>
      </c>
    </row>
    <row r="3845" spans="1:3" x14ac:dyDescent="0.25">
      <c r="A3845">
        <v>3843</v>
      </c>
      <c r="B3845" t="str">
        <f>IF(DataBank!F3845="failed",DataBank!B3845,"")</f>
        <v>Vengeance Can Wait</v>
      </c>
      <c r="C3845">
        <f>IF(DataBank!F3845="failed",DataBank!L3845,"")</f>
        <v>19</v>
      </c>
    </row>
    <row r="3846" spans="1:3" x14ac:dyDescent="0.25">
      <c r="A3846">
        <v>3844</v>
      </c>
      <c r="B3846" t="str">
        <f>IF(DataBank!F3846="failed",DataBank!B3846,"")</f>
        <v>Get "Walken in His Shoes" to Capital Fringe Festival in DC!</v>
      </c>
      <c r="C3846">
        <f>IF(DataBank!F3846="failed",DataBank!L3846,"")</f>
        <v>50</v>
      </c>
    </row>
    <row r="3847" spans="1:3" x14ac:dyDescent="0.25">
      <c r="A3847">
        <v>3845</v>
      </c>
      <c r="B3847" t="str">
        <f>IF(DataBank!F3847="failed",DataBank!B3847,"")</f>
        <v>Marilyn Madness &amp; Me</v>
      </c>
      <c r="C3847">
        <f>IF(DataBank!F3847="failed",DataBank!L3847,"")</f>
        <v>12</v>
      </c>
    </row>
    <row r="3848" spans="1:3" x14ac:dyDescent="0.25">
      <c r="A3848">
        <v>3846</v>
      </c>
      <c r="B3848" t="str">
        <f>IF(DataBank!F3848="failed",DataBank!B3848,"")</f>
        <v>My Insane Shakespeare</v>
      </c>
      <c r="C3848">
        <f>IF(DataBank!F3848="failed",DataBank!L3848,"")</f>
        <v>8</v>
      </c>
    </row>
    <row r="3849" spans="1:3" x14ac:dyDescent="0.25">
      <c r="A3849">
        <v>3847</v>
      </c>
      <c r="B3849" t="str">
        <f>IF(DataBank!F3849="failed",DataBank!B3849,"")</f>
        <v>Madame X</v>
      </c>
      <c r="C3849">
        <f>IF(DataBank!F3849="failed",DataBank!L3849,"")</f>
        <v>9</v>
      </c>
    </row>
    <row r="3850" spans="1:3" x14ac:dyDescent="0.25">
      <c r="A3850">
        <v>3848</v>
      </c>
      <c r="B3850" t="str">
        <f>IF(DataBank!F3850="failed",DataBank!B3850,"")</f>
        <v>'LETTERS FROM WAR' Losing loved ones to Alzheimer's Disease</v>
      </c>
      <c r="C3850">
        <f>IF(DataBank!F3850="failed",DataBank!L3850,"")</f>
        <v>43</v>
      </c>
    </row>
    <row r="3851" spans="1:3" x14ac:dyDescent="0.25">
      <c r="A3851">
        <v>3849</v>
      </c>
      <c r="B3851" t="str">
        <f>IF(DataBank!F3851="failed",DataBank!B3851,"")</f>
        <v>Auf geht's beim Schichtl</v>
      </c>
      <c r="C3851">
        <f>IF(DataBank!F3851="failed",DataBank!L3851,"")</f>
        <v>28</v>
      </c>
    </row>
    <row r="3852" spans="1:3" x14ac:dyDescent="0.25">
      <c r="A3852">
        <v>3850</v>
      </c>
      <c r="B3852" t="str">
        <f>IF(DataBank!F3852="failed",DataBank!B3852,"")</f>
        <v>The Vagina Monologues 2015</v>
      </c>
      <c r="C3852">
        <f>IF(DataBank!F3852="failed",DataBank!L3852,"")</f>
        <v>4</v>
      </c>
    </row>
    <row r="3853" spans="1:3" x14ac:dyDescent="0.25">
      <c r="A3853">
        <v>3851</v>
      </c>
      <c r="B3853" t="str">
        <f>IF(DataBank!F3853="failed",DataBank!B3853,"")</f>
        <v>Waving Goodbye</v>
      </c>
      <c r="C3853">
        <f>IF(DataBank!F3853="failed",DataBank!L3853,"")</f>
        <v>24</v>
      </c>
    </row>
    <row r="3854" spans="1:3" x14ac:dyDescent="0.25">
      <c r="A3854">
        <v>3852</v>
      </c>
      <c r="B3854" t="str">
        <f>IF(DataBank!F3854="failed",DataBank!B3854,"")</f>
        <v>Rob Base Presents Unequally Yoked The Stage Play</v>
      </c>
      <c r="C3854">
        <f>IF(DataBank!F3854="failed",DataBank!L3854,"")</f>
        <v>2</v>
      </c>
    </row>
    <row r="3855" spans="1:3" x14ac:dyDescent="0.25">
      <c r="A3855">
        <v>3853</v>
      </c>
      <c r="B3855" t="str">
        <f>IF(DataBank!F3855="failed",DataBank!B3855,"")</f>
        <v>The Original Laughter Therapist</v>
      </c>
      <c r="C3855">
        <f>IF(DataBank!F3855="failed",DataBank!L3855,"")</f>
        <v>2</v>
      </c>
    </row>
    <row r="3856" spans="1:3" x14ac:dyDescent="0.25">
      <c r="A3856">
        <v>3854</v>
      </c>
      <c r="B3856" t="str">
        <f>IF(DataBank!F3856="failed",DataBank!B3856,"")</f>
        <v>The Case Of Soghomon Tehlirian</v>
      </c>
      <c r="C3856">
        <f>IF(DataBank!F3856="failed",DataBank!L3856,"")</f>
        <v>20</v>
      </c>
    </row>
    <row r="3857" spans="1:3" x14ac:dyDescent="0.25">
      <c r="A3857">
        <v>3855</v>
      </c>
      <c r="B3857" t="str">
        <f>IF(DataBank!F3857="failed",DataBank!B3857,"")</f>
        <v>The Happy Family and Devoted Dreams new theater plays NYC</v>
      </c>
      <c r="C3857">
        <f>IF(DataBank!F3857="failed",DataBank!L3857,"")</f>
        <v>1</v>
      </c>
    </row>
    <row r="3858" spans="1:3" x14ac:dyDescent="0.25">
      <c r="A3858">
        <v>3856</v>
      </c>
      <c r="B3858" t="str">
        <f>IF(DataBank!F3858="failed",DataBank!B3858,"")</f>
        <v>"Trouble at the Gate" play</v>
      </c>
      <c r="C3858">
        <f>IF(DataBank!F3858="failed",DataBank!L3858,"")</f>
        <v>1</v>
      </c>
    </row>
    <row r="3859" spans="1:3" x14ac:dyDescent="0.25">
      <c r="A3859">
        <v>3857</v>
      </c>
      <c r="B3859" t="str">
        <f>IF(DataBank!F3859="failed",DataBank!B3859,"")</f>
        <v>I support Molding Heartz</v>
      </c>
      <c r="C3859">
        <f>IF(DataBank!F3859="failed",DataBank!L3859,"")</f>
        <v>4</v>
      </c>
    </row>
    <row r="3860" spans="1:3" x14ac:dyDescent="0.25">
      <c r="A3860">
        <v>3858</v>
      </c>
      <c r="B3860" t="str">
        <f>IF(DataBank!F3860="failed",DataBank!B3860,"")</f>
        <v>Hamlet by CattyWhamPuss (with non-traditional casting)</v>
      </c>
      <c r="C3860">
        <f>IF(DataBank!F3860="failed",DataBank!L3860,"")</f>
        <v>1</v>
      </c>
    </row>
    <row r="3861" spans="1:3" x14ac:dyDescent="0.25">
      <c r="A3861">
        <v>3859</v>
      </c>
      <c r="B3861" t="str">
        <f>IF(DataBank!F3861="failed",DataBank!B3861,"")</f>
        <v>What Dreams Were Made Of</v>
      </c>
      <c r="C3861">
        <f>IF(DataBank!F3861="failed",DataBank!L3861,"")</f>
        <v>1</v>
      </c>
    </row>
    <row r="3862" spans="1:3" x14ac:dyDescent="0.25">
      <c r="A3862">
        <v>3860</v>
      </c>
      <c r="B3862" t="str">
        <f>IF(DataBank!F3862="failed",DataBank!B3862,"")</f>
        <v>Tennessee Williams' ONE ARM @ Minnesota Fringe</v>
      </c>
      <c r="C3862">
        <f>IF(DataBank!F3862="failed",DataBank!L3862,"")</f>
        <v>13</v>
      </c>
    </row>
    <row r="3863" spans="1:3" x14ac:dyDescent="0.25">
      <c r="A3863">
        <v>3861</v>
      </c>
      <c r="B3863" t="str">
        <f>IF(DataBank!F3863="failed",DataBank!B3863,"")</f>
        <v>READY OR NOT HERE I COME</v>
      </c>
      <c r="C3863">
        <f>IF(DataBank!F3863="failed",DataBank!L3863,"")</f>
        <v>1</v>
      </c>
    </row>
    <row r="3864" spans="1:3" x14ac:dyDescent="0.25">
      <c r="A3864">
        <v>3862</v>
      </c>
      <c r="B3864" t="str">
        <f>IF(DataBank!F3864="failed",DataBank!B3864,"")</f>
        <v>The Container Play</v>
      </c>
      <c r="C3864">
        <f>IF(DataBank!F3864="failed",DataBank!L3864,"")</f>
        <v>1</v>
      </c>
    </row>
    <row r="3865" spans="1:3" x14ac:dyDescent="0.25">
      <c r="A3865">
        <v>3863</v>
      </c>
      <c r="B3865" t="str">
        <f>IF(DataBank!F3865="failed",DataBank!B3865,"")</f>
        <v>Umma Yemaya</v>
      </c>
      <c r="C3865">
        <f>IF(DataBank!F3865="failed",DataBank!L3865,"")</f>
        <v>0</v>
      </c>
    </row>
    <row r="3866" spans="1:3" x14ac:dyDescent="0.25">
      <c r="A3866">
        <v>3864</v>
      </c>
      <c r="B3866" t="str">
        <f>IF(DataBank!F3866="failed",DataBank!B3866,"")</f>
        <v>Grammar Land Performances</v>
      </c>
      <c r="C3866">
        <f>IF(DataBank!F3866="failed",DataBank!L3866,"")</f>
        <v>3</v>
      </c>
    </row>
    <row r="3867" spans="1:3" x14ac:dyDescent="0.25">
      <c r="A3867">
        <v>3865</v>
      </c>
      <c r="B3867" t="str">
        <f>IF(DataBank!F3867="failed",DataBank!B3867,"")</f>
        <v>Fellatia's-Fantastic-Fun-Time-Show</v>
      </c>
      <c r="C3867">
        <f>IF(DataBank!F3867="failed",DataBank!L3867,"")</f>
        <v>14</v>
      </c>
    </row>
    <row r="3868" spans="1:3" x14ac:dyDescent="0.25">
      <c r="A3868">
        <v>3866</v>
      </c>
      <c r="B3868" t="str">
        <f>IF(DataBank!F3868="failed",DataBank!B3868,"")</f>
        <v>a feminine ending, brought to you by the East End Theatre Co</v>
      </c>
      <c r="C3868">
        <f>IF(DataBank!F3868="failed",DataBank!L3868,"")</f>
        <v>2</v>
      </c>
    </row>
    <row r="3869" spans="1:3" x14ac:dyDescent="0.25">
      <c r="A3869">
        <v>3867</v>
      </c>
      <c r="B3869" t="str">
        <f>IF(DataBank!F3869="failed",DataBank!B3869,"")</f>
        <v>RUSSIAN PLAY "HOW TO BE BRAVE"</v>
      </c>
      <c r="C3869">
        <f>IF(DataBank!F3869="failed",DataBank!L3869,"")</f>
        <v>5</v>
      </c>
    </row>
    <row r="3870" spans="1:3" hidden="1" x14ac:dyDescent="0.25">
      <c r="A3870">
        <v>3868</v>
      </c>
      <c r="B3870" t="str">
        <f>IF(DataBank!F3870="failed",DataBank!B3870,"")</f>
        <v/>
      </c>
      <c r="C3870" t="str">
        <f>IF(DataBank!F3870="failed",DataBank!L3870,"")</f>
        <v/>
      </c>
    </row>
    <row r="3871" spans="1:3" hidden="1" x14ac:dyDescent="0.25">
      <c r="A3871">
        <v>3869</v>
      </c>
      <c r="B3871" t="str">
        <f>IF(DataBank!F3871="failed",DataBank!B3871,"")</f>
        <v/>
      </c>
      <c r="C3871" t="str">
        <f>IF(DataBank!F3871="failed",DataBank!L3871,"")</f>
        <v/>
      </c>
    </row>
    <row r="3872" spans="1:3" hidden="1" x14ac:dyDescent="0.25">
      <c r="A3872">
        <v>3870</v>
      </c>
      <c r="B3872" t="str">
        <f>IF(DataBank!F3872="failed",DataBank!B3872,"")</f>
        <v/>
      </c>
      <c r="C3872" t="str">
        <f>IF(DataBank!F3872="failed",DataBank!L3872,"")</f>
        <v/>
      </c>
    </row>
    <row r="3873" spans="1:3" hidden="1" x14ac:dyDescent="0.25">
      <c r="A3873">
        <v>3871</v>
      </c>
      <c r="B3873" t="str">
        <f>IF(DataBank!F3873="failed",DataBank!B3873,"")</f>
        <v/>
      </c>
      <c r="C3873" t="str">
        <f>IF(DataBank!F3873="failed",DataBank!L3873,"")</f>
        <v/>
      </c>
    </row>
    <row r="3874" spans="1:3" hidden="1" x14ac:dyDescent="0.25">
      <c r="A3874">
        <v>3872</v>
      </c>
      <c r="B3874" t="str">
        <f>IF(DataBank!F3874="failed",DataBank!B3874,"")</f>
        <v/>
      </c>
      <c r="C3874" t="str">
        <f>IF(DataBank!F3874="failed",DataBank!L3874,"")</f>
        <v/>
      </c>
    </row>
    <row r="3875" spans="1:3" hidden="1" x14ac:dyDescent="0.25">
      <c r="A3875">
        <v>3873</v>
      </c>
      <c r="B3875" t="str">
        <f>IF(DataBank!F3875="failed",DataBank!B3875,"")</f>
        <v/>
      </c>
      <c r="C3875" t="str">
        <f>IF(DataBank!F3875="failed",DataBank!L3875,"")</f>
        <v/>
      </c>
    </row>
    <row r="3876" spans="1:3" hidden="1" x14ac:dyDescent="0.25">
      <c r="A3876">
        <v>3874</v>
      </c>
      <c r="B3876" t="str">
        <f>IF(DataBank!F3876="failed",DataBank!B3876,"")</f>
        <v/>
      </c>
      <c r="C3876" t="str">
        <f>IF(DataBank!F3876="failed",DataBank!L3876,"")</f>
        <v/>
      </c>
    </row>
    <row r="3877" spans="1:3" hidden="1" x14ac:dyDescent="0.25">
      <c r="A3877">
        <v>3875</v>
      </c>
      <c r="B3877" t="str">
        <f>IF(DataBank!F3877="failed",DataBank!B3877,"")</f>
        <v/>
      </c>
      <c r="C3877" t="str">
        <f>IF(DataBank!F3877="failed",DataBank!L3877,"")</f>
        <v/>
      </c>
    </row>
    <row r="3878" spans="1:3" hidden="1" x14ac:dyDescent="0.25">
      <c r="A3878">
        <v>3876</v>
      </c>
      <c r="B3878" t="str">
        <f>IF(DataBank!F3878="failed",DataBank!B3878,"")</f>
        <v/>
      </c>
      <c r="C3878" t="str">
        <f>IF(DataBank!F3878="failed",DataBank!L3878,"")</f>
        <v/>
      </c>
    </row>
    <row r="3879" spans="1:3" hidden="1" x14ac:dyDescent="0.25">
      <c r="A3879">
        <v>3877</v>
      </c>
      <c r="B3879" t="str">
        <f>IF(DataBank!F3879="failed",DataBank!B3879,"")</f>
        <v/>
      </c>
      <c r="C3879" t="str">
        <f>IF(DataBank!F3879="failed",DataBank!L3879,"")</f>
        <v/>
      </c>
    </row>
    <row r="3880" spans="1:3" hidden="1" x14ac:dyDescent="0.25">
      <c r="A3880">
        <v>3878</v>
      </c>
      <c r="B3880" t="str">
        <f>IF(DataBank!F3880="failed",DataBank!B3880,"")</f>
        <v/>
      </c>
      <c r="C3880" t="str">
        <f>IF(DataBank!F3880="failed",DataBank!L3880,"")</f>
        <v/>
      </c>
    </row>
    <row r="3881" spans="1:3" hidden="1" x14ac:dyDescent="0.25">
      <c r="A3881">
        <v>3879</v>
      </c>
      <c r="B3881" t="str">
        <f>IF(DataBank!F3881="failed",DataBank!B3881,"")</f>
        <v/>
      </c>
      <c r="C3881" t="str">
        <f>IF(DataBank!F3881="failed",DataBank!L3881,"")</f>
        <v/>
      </c>
    </row>
    <row r="3882" spans="1:3" hidden="1" x14ac:dyDescent="0.25">
      <c r="A3882">
        <v>3880</v>
      </c>
      <c r="B3882" t="str">
        <f>IF(DataBank!F3882="failed",DataBank!B3882,"")</f>
        <v/>
      </c>
      <c r="C3882" t="str">
        <f>IF(DataBank!F3882="failed",DataBank!L3882,"")</f>
        <v/>
      </c>
    </row>
    <row r="3883" spans="1:3" hidden="1" x14ac:dyDescent="0.25">
      <c r="A3883">
        <v>3881</v>
      </c>
      <c r="B3883" t="str">
        <f>IF(DataBank!F3883="failed",DataBank!B3883,"")</f>
        <v/>
      </c>
      <c r="C3883" t="str">
        <f>IF(DataBank!F3883="failed",DataBank!L3883,"")</f>
        <v/>
      </c>
    </row>
    <row r="3884" spans="1:3" hidden="1" x14ac:dyDescent="0.25">
      <c r="A3884">
        <v>3882</v>
      </c>
      <c r="B3884" t="str">
        <f>IF(DataBank!F3884="failed",DataBank!B3884,"")</f>
        <v/>
      </c>
      <c r="C3884" t="str">
        <f>IF(DataBank!F3884="failed",DataBank!L3884,"")</f>
        <v/>
      </c>
    </row>
    <row r="3885" spans="1:3" hidden="1" x14ac:dyDescent="0.25">
      <c r="A3885">
        <v>3883</v>
      </c>
      <c r="B3885" t="str">
        <f>IF(DataBank!F3885="failed",DataBank!B3885,"")</f>
        <v/>
      </c>
      <c r="C3885" t="str">
        <f>IF(DataBank!F3885="failed",DataBank!L3885,"")</f>
        <v/>
      </c>
    </row>
    <row r="3886" spans="1:3" hidden="1" x14ac:dyDescent="0.25">
      <c r="A3886">
        <v>3884</v>
      </c>
      <c r="B3886" t="str">
        <f>IF(DataBank!F3886="failed",DataBank!B3886,"")</f>
        <v/>
      </c>
      <c r="C3886" t="str">
        <f>IF(DataBank!F3886="failed",DataBank!L3886,"")</f>
        <v/>
      </c>
    </row>
    <row r="3887" spans="1:3" hidden="1" x14ac:dyDescent="0.25">
      <c r="A3887">
        <v>3885</v>
      </c>
      <c r="B3887" t="str">
        <f>IF(DataBank!F3887="failed",DataBank!B3887,"")</f>
        <v/>
      </c>
      <c r="C3887" t="str">
        <f>IF(DataBank!F3887="failed",DataBank!L3887,"")</f>
        <v/>
      </c>
    </row>
    <row r="3888" spans="1:3" hidden="1" x14ac:dyDescent="0.25">
      <c r="A3888">
        <v>3886</v>
      </c>
      <c r="B3888" t="str">
        <f>IF(DataBank!F3888="failed",DataBank!B3888,"")</f>
        <v/>
      </c>
      <c r="C3888" t="str">
        <f>IF(DataBank!F3888="failed",DataBank!L3888,"")</f>
        <v/>
      </c>
    </row>
    <row r="3889" spans="1:3" hidden="1" x14ac:dyDescent="0.25">
      <c r="A3889">
        <v>3887</v>
      </c>
      <c r="B3889" t="str">
        <f>IF(DataBank!F3889="failed",DataBank!B3889,"")</f>
        <v/>
      </c>
      <c r="C3889" t="str">
        <f>IF(DataBank!F3889="failed",DataBank!L3889,"")</f>
        <v/>
      </c>
    </row>
    <row r="3890" spans="1:3" x14ac:dyDescent="0.25">
      <c r="A3890">
        <v>3888</v>
      </c>
      <c r="B3890" t="str">
        <f>IF(DataBank!F3890="failed",DataBank!B3890,"")</f>
        <v>Popinjay Productions' The Odyssey</v>
      </c>
      <c r="C3890">
        <f>IF(DataBank!F3890="failed",DataBank!L3890,"")</f>
        <v>14</v>
      </c>
    </row>
    <row r="3891" spans="1:3" x14ac:dyDescent="0.25">
      <c r="A3891">
        <v>3889</v>
      </c>
      <c r="B3891" t="str">
        <f>IF(DataBank!F3891="failed",DataBank!B3891,"")</f>
        <v>Sherri's Playhouse Present's A Heavenly Hand!</v>
      </c>
      <c r="C3891">
        <f>IF(DataBank!F3891="failed",DataBank!L3891,"")</f>
        <v>9</v>
      </c>
    </row>
    <row r="3892" spans="1:3" x14ac:dyDescent="0.25">
      <c r="A3892">
        <v>3890</v>
      </c>
      <c r="B3892" t="str">
        <f>IF(DataBank!F3892="failed",DataBank!B3892,"")</f>
        <v>Something Wicked This Way Comes</v>
      </c>
      <c r="C3892">
        <f>IF(DataBank!F3892="failed",DataBank!L3892,"")</f>
        <v>8</v>
      </c>
    </row>
    <row r="3893" spans="1:3" x14ac:dyDescent="0.25">
      <c r="A3893">
        <v>3891</v>
      </c>
      <c r="B3893" t="str">
        <f>IF(DataBank!F3893="failed",DataBank!B3893,"")</f>
        <v>Out of the Box: A Mime Story</v>
      </c>
      <c r="C3893">
        <f>IF(DataBank!F3893="failed",DataBank!L3893,"")</f>
        <v>7</v>
      </c>
    </row>
    <row r="3894" spans="1:3" x14ac:dyDescent="0.25">
      <c r="A3894">
        <v>3892</v>
      </c>
      <c r="B3894" t="str">
        <f>IF(DataBank!F3894="failed",DataBank!B3894,"")</f>
        <v>The Sea Horse, presented by Different Stages</v>
      </c>
      <c r="C3894">
        <f>IF(DataBank!F3894="failed",DataBank!L3894,"")</f>
        <v>0</v>
      </c>
    </row>
    <row r="3895" spans="1:3" x14ac:dyDescent="0.25">
      <c r="A3895">
        <v>3893</v>
      </c>
      <c r="B3895" t="str">
        <f>IF(DataBank!F3895="failed",DataBank!B3895,"")</f>
        <v>MY PRIVATE REVOLUTION</v>
      </c>
      <c r="C3895">
        <f>IF(DataBank!F3895="failed",DataBank!L3895,"")</f>
        <v>84</v>
      </c>
    </row>
    <row r="3896" spans="1:3" x14ac:dyDescent="0.25">
      <c r="A3896">
        <v>3894</v>
      </c>
      <c r="B3896" t="str">
        <f>IF(DataBank!F3896="failed",DataBank!B3896,"")</f>
        <v>MADE-UP: A Sitcom Theater Special</v>
      </c>
      <c r="C3896">
        <f>IF(DataBank!F3896="failed",DataBank!L3896,"")</f>
        <v>11</v>
      </c>
    </row>
    <row r="3897" spans="1:3" x14ac:dyDescent="0.25">
      <c r="A3897">
        <v>3895</v>
      </c>
      <c r="B3897" t="str">
        <f>IF(DataBank!F3897="failed",DataBank!B3897,"")</f>
        <v>Vestige</v>
      </c>
      <c r="C3897">
        <f>IF(DataBank!F3897="failed",DataBank!L3897,"")</f>
        <v>1</v>
      </c>
    </row>
    <row r="3898" spans="1:3" x14ac:dyDescent="0.25">
      <c r="A3898">
        <v>3896</v>
      </c>
      <c r="B3898" t="str">
        <f>IF(DataBank!F3898="failed",DataBank!B3898,"")</f>
        <v>Yorick and Company</v>
      </c>
      <c r="C3898">
        <f>IF(DataBank!F3898="failed",DataBank!L3898,"")</f>
        <v>4</v>
      </c>
    </row>
    <row r="3899" spans="1:3" x14ac:dyDescent="0.25">
      <c r="A3899">
        <v>3897</v>
      </c>
      <c r="B3899" t="str">
        <f>IF(DataBank!F3899="failed",DataBank!B3899,"")</f>
        <v>Terry Pratchett's Wyrd Sisters at Paeroa Little Theatre</v>
      </c>
      <c r="C3899">
        <f>IF(DataBank!F3899="failed",DataBank!L3899,"")</f>
        <v>10</v>
      </c>
    </row>
    <row r="3900" spans="1:3" x14ac:dyDescent="0.25">
      <c r="A3900">
        <v>3898</v>
      </c>
      <c r="B3900" t="str">
        <f>IF(DataBank!F3900="failed",DataBank!B3900,"")</f>
        <v>The Return of The Walthamstow Mysteries</v>
      </c>
      <c r="C3900">
        <f>IF(DataBank!F3900="failed",DataBank!L3900,"")</f>
        <v>16</v>
      </c>
    </row>
    <row r="3901" spans="1:3" x14ac:dyDescent="0.25">
      <c r="A3901">
        <v>3899</v>
      </c>
      <c r="B3901" t="str">
        <f>IF(DataBank!F3901="failed",DataBank!B3901,"")</f>
        <v>RAIN | a theatrical production of life-changing proportions</v>
      </c>
      <c r="C3901">
        <f>IF(DataBank!F3901="failed",DataBank!L3901,"")</f>
        <v>2</v>
      </c>
    </row>
    <row r="3902" spans="1:3" x14ac:dyDescent="0.25">
      <c r="A3902">
        <v>3900</v>
      </c>
      <c r="B3902" t="str">
        <f>IF(DataBank!F3902="failed",DataBank!B3902,"")</f>
        <v>HUB Theatre Group presents John Logan's RED</v>
      </c>
      <c r="C3902">
        <f>IF(DataBank!F3902="failed",DataBank!L3902,"")</f>
        <v>5</v>
      </c>
    </row>
    <row r="3903" spans="1:3" x14ac:dyDescent="0.25">
      <c r="A3903">
        <v>3901</v>
      </c>
      <c r="B3903" t="str">
        <f>IF(DataBank!F3903="failed",DataBank!B3903,"")</f>
        <v>De Lewe: A Youth Movement(Traveling Show)</v>
      </c>
      <c r="C3903">
        <f>IF(DataBank!F3903="failed",DataBank!L3903,"")</f>
        <v>1</v>
      </c>
    </row>
    <row r="3904" spans="1:3" x14ac:dyDescent="0.25">
      <c r="A3904">
        <v>3902</v>
      </c>
      <c r="B3904" t="str">
        <f>IF(DataBank!F3904="failed",DataBank!B3904,"")</f>
        <v>Over Here Theatre/Scotchbonnet present: Love, Sex and Apps</v>
      </c>
      <c r="C3904">
        <f>IF(DataBank!F3904="failed",DataBank!L3904,"")</f>
        <v>31</v>
      </c>
    </row>
    <row r="3905" spans="1:3" x14ac:dyDescent="0.25">
      <c r="A3905">
        <v>3903</v>
      </c>
      <c r="B3905" t="str">
        <f>IF(DataBank!F3905="failed",DataBank!B3905,"")</f>
        <v>Know Thy Law</v>
      </c>
      <c r="C3905">
        <f>IF(DataBank!F3905="failed",DataBank!L3905,"")</f>
        <v>0</v>
      </c>
    </row>
    <row r="3906" spans="1:3" x14ac:dyDescent="0.25">
      <c r="A3906">
        <v>3904</v>
      </c>
      <c r="B3906" t="str">
        <f>IF(DataBank!F3906="failed",DataBank!B3906,"")</f>
        <v>Black America from Prophets to Pimps</v>
      </c>
      <c r="C3906">
        <f>IF(DataBank!F3906="failed",DataBank!L3906,"")</f>
        <v>2</v>
      </c>
    </row>
    <row r="3907" spans="1:3" x14ac:dyDescent="0.25">
      <c r="A3907">
        <v>3905</v>
      </c>
      <c r="B3907" t="str">
        <f>IF(DataBank!F3907="failed",DataBank!B3907,"")</f>
        <v>Antonym Theatre - "STAIRCASES"</v>
      </c>
      <c r="C3907">
        <f>IF(DataBank!F3907="failed",DataBank!L3907,"")</f>
        <v>7</v>
      </c>
    </row>
    <row r="3908" spans="1:3" x14ac:dyDescent="0.25">
      <c r="A3908">
        <v>3906</v>
      </c>
      <c r="B3908" t="str">
        <f>IF(DataBank!F3908="failed",DataBank!B3908,"")</f>
        <v>First Draft Theatre</v>
      </c>
      <c r="C3908">
        <f>IF(DataBank!F3908="failed",DataBank!L3908,"")</f>
        <v>16</v>
      </c>
    </row>
    <row r="3909" spans="1:3" x14ac:dyDescent="0.25">
      <c r="A3909">
        <v>3907</v>
      </c>
      <c r="B3909" t="str">
        <f>IF(DataBank!F3909="failed",DataBank!B3909,"")</f>
        <v>Burqa&amp;Rifle: A Drama: Two Women, Two Cultues, Two Histories</v>
      </c>
      <c r="C3909">
        <f>IF(DataBank!F3909="failed",DataBank!L3909,"")</f>
        <v>4</v>
      </c>
    </row>
    <row r="3910" spans="1:3" x14ac:dyDescent="0.25">
      <c r="A3910">
        <v>3908</v>
      </c>
      <c r="B3910" t="str">
        <f>IF(DataBank!F3910="failed",DataBank!B3910,"")</f>
        <v>Unconscious Subconscious</v>
      </c>
      <c r="C3910">
        <f>IF(DataBank!F3910="failed",DataBank!L3910,"")</f>
        <v>4</v>
      </c>
    </row>
    <row r="3911" spans="1:3" x14ac:dyDescent="0.25">
      <c r="A3911">
        <v>3909</v>
      </c>
      <c r="B3911" t="str">
        <f>IF(DataBank!F3911="failed",DataBank!B3911,"")</f>
        <v>Woman2Woman</v>
      </c>
      <c r="C3911">
        <f>IF(DataBank!F3911="failed",DataBank!L3911,"")</f>
        <v>4</v>
      </c>
    </row>
    <row r="3912" spans="1:3" x14ac:dyDescent="0.25">
      <c r="A3912">
        <v>3910</v>
      </c>
      <c r="B3912" t="str">
        <f>IF(DataBank!F3912="failed",DataBank!B3912,"")</f>
        <v>"SHERLOCK HOLMES AND THE SCARLET AVENGER"</v>
      </c>
      <c r="C3912">
        <f>IF(DataBank!F3912="failed",DataBank!L3912,"")</f>
        <v>3</v>
      </c>
    </row>
    <row r="3913" spans="1:3" x14ac:dyDescent="0.25">
      <c r="A3913">
        <v>3911</v>
      </c>
      <c r="B3913" t="str">
        <f>IF(DataBank!F3913="failed",DataBank!B3913,"")</f>
        <v>Ministers of Grace</v>
      </c>
      <c r="C3913">
        <f>IF(DataBank!F3913="failed",DataBank!L3913,"")</f>
        <v>36</v>
      </c>
    </row>
    <row r="3914" spans="1:3" x14ac:dyDescent="0.25">
      <c r="A3914">
        <v>3912</v>
      </c>
      <c r="B3914" t="str">
        <f>IF(DataBank!F3914="failed",DataBank!B3914,"")</f>
        <v>JoLee Productions</v>
      </c>
      <c r="C3914">
        <f>IF(DataBank!F3914="failed",DataBank!L3914,"")</f>
        <v>1</v>
      </c>
    </row>
    <row r="3915" spans="1:3" x14ac:dyDescent="0.25">
      <c r="A3915">
        <v>3913</v>
      </c>
      <c r="B3915" t="str">
        <f>IF(DataBank!F3915="failed",DataBank!B3915,"")</f>
        <v>The Great Gatsby at All-of-us Express Children's Theatre</v>
      </c>
      <c r="C3915">
        <f>IF(DataBank!F3915="failed",DataBank!L3915,"")</f>
        <v>7</v>
      </c>
    </row>
    <row r="3916" spans="1:3" x14ac:dyDescent="0.25">
      <c r="A3916">
        <v>3914</v>
      </c>
      <c r="B3916" t="str">
        <f>IF(DataBank!F3916="failed",DataBank!B3916,"")</f>
        <v>Support Catalan Drama: Skin in Flames, by Guillem Clua</v>
      </c>
      <c r="C3916">
        <f>IF(DataBank!F3916="failed",DataBank!L3916,"")</f>
        <v>27</v>
      </c>
    </row>
    <row r="3917" spans="1:3" x14ac:dyDescent="0.25">
      <c r="A3917">
        <v>3915</v>
      </c>
      <c r="B3917" t="str">
        <f>IF(DataBank!F3917="failed",DataBank!B3917,"")</f>
        <v>Hardcross</v>
      </c>
      <c r="C3917">
        <f>IF(DataBank!F3917="failed",DataBank!L3917,"")</f>
        <v>1</v>
      </c>
    </row>
    <row r="3918" spans="1:3" x14ac:dyDescent="0.25">
      <c r="A3918">
        <v>3916</v>
      </c>
      <c r="B3918" t="str">
        <f>IF(DataBank!F3918="failed",DataBank!B3918,"")</f>
        <v>Final exam</v>
      </c>
      <c r="C3918">
        <f>IF(DataBank!F3918="failed",DataBank!L3918,"")</f>
        <v>0</v>
      </c>
    </row>
    <row r="3919" spans="1:3" x14ac:dyDescent="0.25">
      <c r="A3919">
        <v>3917</v>
      </c>
      <c r="B3919" t="str">
        <f>IF(DataBank!F3919="failed",DataBank!B3919,"")</f>
        <v>Romeo and Juliet by Cry of Curs</v>
      </c>
      <c r="C3919">
        <f>IF(DataBank!F3919="failed",DataBank!L3919,"")</f>
        <v>1</v>
      </c>
    </row>
    <row r="3920" spans="1:3" x14ac:dyDescent="0.25">
      <c r="A3920">
        <v>3918</v>
      </c>
      <c r="B3920" t="str">
        <f>IF(DataBank!F3920="failed",DataBank!B3920,"")</f>
        <v>The Singing Teacher</v>
      </c>
      <c r="C3920">
        <f>IF(DataBank!F3920="failed",DataBank!L3920,"")</f>
        <v>3</v>
      </c>
    </row>
    <row r="3921" spans="1:3" x14ac:dyDescent="0.25">
      <c r="A3921">
        <v>3919</v>
      </c>
      <c r="B3921" t="str">
        <f>IF(DataBank!F3921="failed",DataBank!B3921,"")</f>
        <v>After The Blue</v>
      </c>
      <c r="C3921">
        <f>IF(DataBank!F3921="failed",DataBank!L3921,"")</f>
        <v>3</v>
      </c>
    </row>
    <row r="3922" spans="1:3" x14ac:dyDescent="0.25">
      <c r="A3922">
        <v>3920</v>
      </c>
      <c r="B3922" t="str">
        <f>IF(DataBank!F3922="failed",DataBank!B3922,"")</f>
        <v>'SCARAMOUCHE JONES'' by Justin Butcher</v>
      </c>
      <c r="C3922">
        <f>IF(DataBank!F3922="failed",DataBank!L3922,"")</f>
        <v>3</v>
      </c>
    </row>
    <row r="3923" spans="1:3" x14ac:dyDescent="0.25">
      <c r="A3923">
        <v>3921</v>
      </c>
      <c r="B3923" t="str">
        <f>IF(DataBank!F3923="failed",DataBank!B3923,"")</f>
        <v>Shakespeare's R&amp;J - Chapel Lane Theatre Company</v>
      </c>
      <c r="C3923">
        <f>IF(DataBank!F3923="failed",DataBank!L3923,"")</f>
        <v>0</v>
      </c>
    </row>
    <row r="3924" spans="1:3" x14ac:dyDescent="0.25">
      <c r="A3924">
        <v>3922</v>
      </c>
      <c r="B3924" t="str">
        <f>IF(DataBank!F3924="failed",DataBank!B3924,"")</f>
        <v>Truth, Dare, Promise to be Faithful Stage Play</v>
      </c>
      <c r="C3924">
        <f>IF(DataBank!F3924="failed",DataBank!L3924,"")</f>
        <v>6</v>
      </c>
    </row>
    <row r="3925" spans="1:3" x14ac:dyDescent="0.25">
      <c r="A3925">
        <v>3923</v>
      </c>
      <c r="B3925" t="str">
        <f>IF(DataBank!F3925="failed",DataBank!B3925,"")</f>
        <v>Mrs Roosevelt Flies to London UK tour</v>
      </c>
      <c r="C3925">
        <f>IF(DataBank!F3925="failed",DataBank!L3925,"")</f>
        <v>17</v>
      </c>
    </row>
    <row r="3926" spans="1:3" x14ac:dyDescent="0.25">
      <c r="A3926">
        <v>3924</v>
      </c>
      <c r="B3926" t="str">
        <f>IF(DataBank!F3926="failed",DataBank!B3926,"")</f>
        <v>THE MAGIC OF LAUGHTER WITH REGGIE RICE'S #TEAMDREAMERS</v>
      </c>
      <c r="C3926">
        <f>IF(DataBank!F3926="failed",DataBank!L3926,"")</f>
        <v>40</v>
      </c>
    </row>
    <row r="3927" spans="1:3" x14ac:dyDescent="0.25">
      <c r="A3927">
        <v>3925</v>
      </c>
      <c r="B3927" t="str">
        <f>IF(DataBank!F3927="failed",DataBank!B3927,"")</f>
        <v>Help Save High School Theater</v>
      </c>
      <c r="C3927">
        <f>IF(DataBank!F3927="failed",DataBank!L3927,"")</f>
        <v>3</v>
      </c>
    </row>
    <row r="3928" spans="1:3" x14ac:dyDescent="0.25">
      <c r="A3928">
        <v>3926</v>
      </c>
      <c r="B3928" t="str">
        <f>IF(DataBank!F3928="failed",DataBank!B3928,"")</f>
        <v>Caryl Churchill's 'Top Girls' - NSW HSC Text</v>
      </c>
      <c r="C3928">
        <f>IF(DataBank!F3928="failed",DataBank!L3928,"")</f>
        <v>1</v>
      </c>
    </row>
    <row r="3929" spans="1:3" x14ac:dyDescent="0.25">
      <c r="A3929">
        <v>3927</v>
      </c>
      <c r="B3929" t="str">
        <f>IF(DataBank!F3929="failed",DataBank!B3929,"")</f>
        <v>'Journey's End' Tour of Dorset commemorating WW1</v>
      </c>
      <c r="C3929">
        <f>IF(DataBank!F3929="failed",DataBank!L3929,"")</f>
        <v>2</v>
      </c>
    </row>
    <row r="3930" spans="1:3" x14ac:dyDescent="0.25">
      <c r="A3930">
        <v>3928</v>
      </c>
      <c r="B3930" t="str">
        <f>IF(DataBank!F3930="failed",DataBank!B3930,"")</f>
        <v>CHARM by Philip Dawkins</v>
      </c>
      <c r="C3930">
        <f>IF(DataBank!F3930="failed",DataBank!L3930,"")</f>
        <v>7</v>
      </c>
    </row>
    <row r="3931" spans="1:3" x14ac:dyDescent="0.25">
      <c r="A3931">
        <v>3929</v>
      </c>
      <c r="B3931" t="str">
        <f>IF(DataBank!F3931="failed",DataBank!B3931,"")</f>
        <v>Comedy Of Errors: Antioch Community High School</v>
      </c>
      <c r="C3931">
        <f>IF(DataBank!F3931="failed",DataBank!L3931,"")</f>
        <v>14</v>
      </c>
    </row>
    <row r="3932" spans="1:3" x14ac:dyDescent="0.25">
      <c r="A3932">
        <v>3930</v>
      </c>
      <c r="B3932" t="str">
        <f>IF(DataBank!F3932="failed",DataBank!B3932,"")</f>
        <v>Foundry Theatre Brisbane</v>
      </c>
      <c r="C3932">
        <f>IF(DataBank!F3932="failed",DataBank!L3932,"")</f>
        <v>0</v>
      </c>
    </row>
    <row r="3933" spans="1:3" x14ac:dyDescent="0.25">
      <c r="A3933">
        <v>3931</v>
      </c>
      <c r="B3933" t="str">
        <f>IF(DataBank!F3933="failed",DataBank!B3933,"")</f>
        <v>Still I Weep</v>
      </c>
      <c r="C3933">
        <f>IF(DataBank!F3933="failed",DataBank!L3933,"")</f>
        <v>0</v>
      </c>
    </row>
    <row r="3934" spans="1:3" x14ac:dyDescent="0.25">
      <c r="A3934">
        <v>3932</v>
      </c>
      <c r="B3934" t="str">
        <f>IF(DataBank!F3934="failed",DataBank!B3934,"")</f>
        <v>Improv Patrol "The Gift of Your Story is Our Script"</v>
      </c>
      <c r="C3934">
        <f>IF(DataBank!F3934="failed",DataBank!L3934,"")</f>
        <v>1</v>
      </c>
    </row>
    <row r="3935" spans="1:3" x14ac:dyDescent="0.25">
      <c r="A3935">
        <v>3933</v>
      </c>
      <c r="B3935" t="str">
        <f>IF(DataBank!F3935="failed",DataBank!B3935,"")</f>
        <v>Three for 5: A King's Story</v>
      </c>
      <c r="C3935">
        <f>IF(DataBank!F3935="failed",DataBank!L3935,"")</f>
        <v>12</v>
      </c>
    </row>
    <row r="3936" spans="1:3" x14ac:dyDescent="0.25">
      <c r="A3936">
        <v>3934</v>
      </c>
      <c r="B3936" t="str">
        <f>IF(DataBank!F3936="failed",DataBank!B3936,"")</f>
        <v>"A Measure of Normalcy"</v>
      </c>
      <c r="C3936">
        <f>IF(DataBank!F3936="failed",DataBank!L3936,"")</f>
        <v>12</v>
      </c>
    </row>
    <row r="3937" spans="1:3" x14ac:dyDescent="0.25">
      <c r="A3937">
        <v>3935</v>
      </c>
      <c r="B3937" t="str">
        <f>IF(DataBank!F3937="failed",DataBank!B3937,"")</f>
        <v>Mr Mineshaft - A Play about Julius Eastman</v>
      </c>
      <c r="C3937">
        <f>IF(DataBank!F3937="failed",DataBank!L3937,"")</f>
        <v>23</v>
      </c>
    </row>
    <row r="3938" spans="1:3" x14ac:dyDescent="0.25">
      <c r="A3938">
        <v>3936</v>
      </c>
      <c r="B3938" t="str">
        <f>IF(DataBank!F3938="failed",DataBank!B3938,"")</f>
        <v>End Breast Cancer</v>
      </c>
      <c r="C3938">
        <f>IF(DataBank!F3938="failed",DataBank!L3938,"")</f>
        <v>0</v>
      </c>
    </row>
    <row r="3939" spans="1:3" x14ac:dyDescent="0.25">
      <c r="A3939">
        <v>3937</v>
      </c>
      <c r="B3939" t="str">
        <f>IF(DataBank!F3939="failed",DataBank!B3939,"")</f>
        <v>Fever - a workshop production</v>
      </c>
      <c r="C3939">
        <f>IF(DataBank!F3939="failed",DataBank!L3939,"")</f>
        <v>10</v>
      </c>
    </row>
    <row r="3940" spans="1:3" x14ac:dyDescent="0.25">
      <c r="A3940">
        <v>3938</v>
      </c>
      <c r="B3940" t="str">
        <f>IF(DataBank!F3940="failed",DataBank!B3940,"")</f>
        <v>Broken Alley â€”Â Year 3</v>
      </c>
      <c r="C3940">
        <f>IF(DataBank!F3940="failed",DataBank!L3940,"")</f>
        <v>5</v>
      </c>
    </row>
    <row r="3941" spans="1:3" x14ac:dyDescent="0.25">
      <c r="A3941">
        <v>3939</v>
      </c>
      <c r="B3941" t="str">
        <f>IF(DataBank!F3941="failed",DataBank!B3941,"")</f>
        <v>'Potter.' Funding 2015</v>
      </c>
      <c r="C3941">
        <f>IF(DataBank!F3941="failed",DataBank!L3941,"")</f>
        <v>1</v>
      </c>
    </row>
    <row r="3942" spans="1:3" x14ac:dyDescent="0.25">
      <c r="A3942">
        <v>3940</v>
      </c>
      <c r="B3942" t="str">
        <f>IF(DataBank!F3942="failed",DataBank!B3942,"")</f>
        <v>Attraction</v>
      </c>
      <c r="C3942">
        <f>IF(DataBank!F3942="failed",DataBank!L3942,"")</f>
        <v>2</v>
      </c>
    </row>
    <row r="3943" spans="1:3" x14ac:dyDescent="0.25">
      <c r="A3943">
        <v>3941</v>
      </c>
      <c r="B3943" t="str">
        <f>IF(DataBank!F3943="failed",DataBank!B3943,"")</f>
        <v>TWO for the PRICE OF ONE THEATRE</v>
      </c>
      <c r="C3943">
        <f>IF(DataBank!F3943="failed",DataBank!L3943,"")</f>
        <v>2</v>
      </c>
    </row>
    <row r="3944" spans="1:3" x14ac:dyDescent="0.25">
      <c r="A3944">
        <v>3942</v>
      </c>
      <c r="B3944" t="str">
        <f>IF(DataBank!F3944="failed",DataBank!B3944,"")</f>
        <v>Epic Proportions</v>
      </c>
      <c r="C3944">
        <f>IF(DataBank!F3944="failed",DataBank!L3944,"")</f>
        <v>0</v>
      </c>
    </row>
    <row r="3945" spans="1:3" x14ac:dyDescent="0.25">
      <c r="A3945">
        <v>3943</v>
      </c>
      <c r="B3945" t="str">
        <f>IF(DataBank!F3945="failed",DataBank!B3945,"")</f>
        <v>Alexandra Petri's "The Scrum"  - Field Trip Theatre</v>
      </c>
      <c r="C3945">
        <f>IF(DataBank!F3945="failed",DataBank!L3945,"")</f>
        <v>13</v>
      </c>
    </row>
    <row r="3946" spans="1:3" x14ac:dyDescent="0.25">
      <c r="A3946">
        <v>3944</v>
      </c>
      <c r="B3946" t="str">
        <f>IF(DataBank!F3946="failed",DataBank!B3946,"")</f>
        <v>Shakespeare Shortened School Plays</v>
      </c>
      <c r="C3946">
        <f>IF(DataBank!F3946="failed",DataBank!L3946,"")</f>
        <v>0</v>
      </c>
    </row>
    <row r="3947" spans="1:3" x14ac:dyDescent="0.25">
      <c r="A3947">
        <v>3945</v>
      </c>
      <c r="B3947" t="str">
        <f>IF(DataBank!F3947="failed",DataBank!B3947,"")</f>
        <v>Camp Curtain Call: Star Wars (A Parody)</v>
      </c>
      <c r="C3947">
        <f>IF(DataBank!F3947="failed",DataBank!L3947,"")</f>
        <v>1</v>
      </c>
    </row>
    <row r="3948" spans="1:3" x14ac:dyDescent="0.25">
      <c r="A3948">
        <v>3946</v>
      </c>
      <c r="B3948" t="str">
        <f>IF(DataBank!F3948="failed",DataBank!B3948,"")</f>
        <v>DR. Mecurio's Mythical Marvels &amp; Beastiry</v>
      </c>
      <c r="C3948">
        <f>IF(DataBank!F3948="failed",DataBank!L3948,"")</f>
        <v>5</v>
      </c>
    </row>
    <row r="3949" spans="1:3" x14ac:dyDescent="0.25">
      <c r="A3949">
        <v>3947</v>
      </c>
      <c r="B3949" t="str">
        <f>IF(DataBank!F3949="failed",DataBank!B3949,"")</f>
        <v>Tell'em I'm Gonna Make It</v>
      </c>
      <c r="C3949">
        <f>IF(DataBank!F3949="failed",DataBank!L3949,"")</f>
        <v>2</v>
      </c>
    </row>
    <row r="3950" spans="1:3" x14ac:dyDescent="0.25">
      <c r="A3950">
        <v>3948</v>
      </c>
      <c r="B3950" t="str">
        <f>IF(DataBank!F3950="failed",DataBank!B3950,"")</f>
        <v>The Barbican Photography Trip 2015</v>
      </c>
      <c r="C3950">
        <f>IF(DataBank!F3950="failed",DataBank!L3950,"")</f>
        <v>0</v>
      </c>
    </row>
    <row r="3951" spans="1:3" x14ac:dyDescent="0.25">
      <c r="A3951">
        <v>3949</v>
      </c>
      <c r="B3951" t="str">
        <f>IF(DataBank!F3951="failed",DataBank!B3951,"")</f>
        <v>Various Unfortunate Deaths of Tâ€™Abbott and Rue Doch Juniors</v>
      </c>
      <c r="C3951">
        <f>IF(DataBank!F3951="failed",DataBank!L3951,"")</f>
        <v>32</v>
      </c>
    </row>
    <row r="3952" spans="1:3" x14ac:dyDescent="0.25">
      <c r="A3952">
        <v>3950</v>
      </c>
      <c r="B3952" t="str">
        <f>IF(DataBank!F3952="failed",DataBank!B3952,"")</f>
        <v>The Great Elephant Repertory Company</v>
      </c>
      <c r="C3952">
        <f>IF(DataBank!F3952="failed",DataBank!L3952,"")</f>
        <v>1</v>
      </c>
    </row>
    <row r="3953" spans="1:3" x14ac:dyDescent="0.25">
      <c r="A3953">
        <v>3951</v>
      </c>
      <c r="B3953" t="str">
        <f>IF(DataBank!F3953="failed",DataBank!B3953,"")</f>
        <v>"The Divide" A Great New Play To Tour the USA</v>
      </c>
      <c r="C3953">
        <f>IF(DataBank!F3953="failed",DataBank!L3953,"")</f>
        <v>1</v>
      </c>
    </row>
    <row r="3954" spans="1:3" x14ac:dyDescent="0.25">
      <c r="A3954">
        <v>3952</v>
      </c>
      <c r="B3954" t="str">
        <f>IF(DataBank!F3954="failed",DataBank!B3954,"")</f>
        <v>ThÃ©Ã¢tre Polichinelle Show "Clown-Ballet"</v>
      </c>
      <c r="C3954">
        <f>IF(DataBank!F3954="failed",DataBank!L3954,"")</f>
        <v>1</v>
      </c>
    </row>
    <row r="3955" spans="1:3" x14ac:dyDescent="0.25">
      <c r="A3955">
        <v>3953</v>
      </c>
      <c r="B3955" t="str">
        <f>IF(DataBank!F3955="failed",DataBank!B3955,"")</f>
        <v>A Time Pirate's Love</v>
      </c>
      <c r="C3955">
        <f>IF(DataBank!F3955="failed",DataBank!L3955,"")</f>
        <v>0</v>
      </c>
    </row>
    <row r="3956" spans="1:3" x14ac:dyDescent="0.25">
      <c r="A3956">
        <v>3954</v>
      </c>
      <c r="B3956" t="str">
        <f>IF(DataBank!F3956="failed",DataBank!B3956,"")</f>
        <v>City of Joy</v>
      </c>
      <c r="C3956">
        <f>IF(DataBank!F3956="failed",DataBank!L3956,"")</f>
        <v>0</v>
      </c>
    </row>
    <row r="3957" spans="1:3" x14ac:dyDescent="0.25">
      <c r="A3957">
        <v>3955</v>
      </c>
      <c r="B3957" t="str">
        <f>IF(DataBank!F3957="failed",DataBank!B3957,"")</f>
        <v>FHE High School Presents: Snow Queen and Once On This Island</v>
      </c>
      <c r="C3957">
        <f>IF(DataBank!F3957="failed",DataBank!L3957,"")</f>
        <v>8</v>
      </c>
    </row>
    <row r="3958" spans="1:3" x14ac:dyDescent="0.25">
      <c r="A3958">
        <v>3956</v>
      </c>
      <c r="B3958" t="str">
        <f>IF(DataBank!F3958="failed",DataBank!B3958,"")</f>
        <v>The Woman in Me</v>
      </c>
      <c r="C3958">
        <f>IF(DataBank!F3958="failed",DataBank!L3958,"")</f>
        <v>0</v>
      </c>
    </row>
    <row r="3959" spans="1:3" x14ac:dyDescent="0.25">
      <c r="A3959">
        <v>3957</v>
      </c>
      <c r="B3959" t="str">
        <f>IF(DataBank!F3959="failed",DataBank!B3959,"")</f>
        <v>Yada.Yada.Yada. An Unauthorized Seinfeld Event. 9 in 90</v>
      </c>
      <c r="C3959">
        <f>IF(DataBank!F3959="failed",DataBank!L3959,"")</f>
        <v>1</v>
      </c>
    </row>
    <row r="3960" spans="1:3" x14ac:dyDescent="0.25">
      <c r="A3960">
        <v>3958</v>
      </c>
      <c r="B3960" t="str">
        <f>IF(DataBank!F3960="failed",DataBank!B3960,"")</f>
        <v>Shakespeare with Noodles:  Henry IV</v>
      </c>
      <c r="C3960">
        <f>IF(DataBank!F3960="failed",DataBank!L3960,"")</f>
        <v>16</v>
      </c>
    </row>
    <row r="3961" spans="1:3" x14ac:dyDescent="0.25">
      <c r="A3961">
        <v>3959</v>
      </c>
      <c r="B3961" t="str">
        <f>IF(DataBank!F3961="failed",DataBank!B3961,"")</f>
        <v>Central Coast Theatre Community Website - Plays &amp; Auditions</v>
      </c>
      <c r="C3961">
        <f>IF(DataBank!F3961="failed",DataBank!L3961,"")</f>
        <v>12</v>
      </c>
    </row>
    <row r="3962" spans="1:3" x14ac:dyDescent="0.25">
      <c r="A3962">
        <v>3960</v>
      </c>
      <c r="B3962" t="str">
        <f>IF(DataBank!F3962="failed",DataBank!B3962,"")</f>
        <v>In The Time of New York</v>
      </c>
      <c r="C3962">
        <f>IF(DataBank!F3962="failed",DataBank!L3962,"")</f>
        <v>4</v>
      </c>
    </row>
    <row r="3963" spans="1:3" x14ac:dyDescent="0.25">
      <c r="A3963">
        <v>3961</v>
      </c>
      <c r="B3963" t="str">
        <f>IF(DataBank!F3963="failed",DataBank!B3963,"")</f>
        <v>New Edinburgh play</v>
      </c>
      <c r="C3963">
        <f>IF(DataBank!F3963="failed",DataBank!L3963,"")</f>
        <v>2</v>
      </c>
    </row>
    <row r="3964" spans="1:3" x14ac:dyDescent="0.25">
      <c r="A3964">
        <v>3962</v>
      </c>
      <c r="B3964" t="str">
        <f>IF(DataBank!F3964="failed",DataBank!B3964,"")</f>
        <v>The Story of the 1914 Christmas Truce is coming to America</v>
      </c>
      <c r="C3964">
        <f>IF(DataBank!F3964="failed",DataBank!L3964,"")</f>
        <v>3</v>
      </c>
    </row>
    <row r="3965" spans="1:3" x14ac:dyDescent="0.25">
      <c r="A3965">
        <v>3963</v>
      </c>
      <c r="B3965" t="str">
        <f>IF(DataBank!F3965="failed",DataBank!B3965,"")</f>
        <v>Une minute de silence</v>
      </c>
      <c r="C3965">
        <f>IF(DataBank!F3965="failed",DataBank!L3965,"")</f>
        <v>0</v>
      </c>
    </row>
    <row r="3966" spans="1:3" x14ac:dyDescent="0.25">
      <c r="A3966">
        <v>3964</v>
      </c>
      <c r="B3966" t="str">
        <f>IF(DataBank!F3966="failed",DataBank!B3966,"")</f>
        <v>MAMA'Z BA-B: The StagePlay</v>
      </c>
      <c r="C3966">
        <f>IF(DataBank!F3966="failed",DataBank!L3966,"")</f>
        <v>3</v>
      </c>
    </row>
    <row r="3967" spans="1:3" x14ac:dyDescent="0.25">
      <c r="A3967">
        <v>3965</v>
      </c>
      <c r="B3967" t="str">
        <f>IF(DataBank!F3967="failed",DataBank!B3967,"")</f>
        <v>Fringe Fest: Take Comfort in Falling Forever</v>
      </c>
      <c r="C3967">
        <f>IF(DataBank!F3967="failed",DataBank!L3967,"")</f>
        <v>4</v>
      </c>
    </row>
    <row r="3968" spans="1:3" x14ac:dyDescent="0.25">
      <c r="A3968">
        <v>3966</v>
      </c>
      <c r="B3968" t="str">
        <f>IF(DataBank!F3968="failed",DataBank!B3968,"")</f>
        <v>Moroccan National Debate Team</v>
      </c>
      <c r="C3968">
        <f>IF(DataBank!F3968="failed",DataBank!L3968,"")</f>
        <v>2</v>
      </c>
    </row>
    <row r="3969" spans="1:3" x14ac:dyDescent="0.25">
      <c r="A3969">
        <v>3967</v>
      </c>
      <c r="B3969" t="str">
        <f>IF(DataBank!F3969="failed",DataBank!B3969,"")</f>
        <v>Backdrops for Maplewood Barn Theatre Summer 2017 Production</v>
      </c>
      <c r="C3969">
        <f>IF(DataBank!F3969="failed",DataBank!L3969,"")</f>
        <v>10</v>
      </c>
    </row>
    <row r="3970" spans="1:3" x14ac:dyDescent="0.25">
      <c r="A3970">
        <v>3968</v>
      </c>
      <c r="B3970" t="str">
        <f>IF(DataBank!F3970="failed",DataBank!B3970,"")</f>
        <v>Scarlet Letters (a play with songs)</v>
      </c>
      <c r="C3970">
        <f>IF(DataBank!F3970="failed",DataBank!L3970,"")</f>
        <v>11</v>
      </c>
    </row>
    <row r="3971" spans="1:3" x14ac:dyDescent="0.25">
      <c r="A3971">
        <v>3969</v>
      </c>
      <c r="B3971" t="str">
        <f>IF(DataBank!F3971="failed",DataBank!B3971,"")</f>
        <v>Ghost Pirate Cruise on the Hudson Sept. 3rd</v>
      </c>
      <c r="C3971">
        <f>IF(DataBank!F3971="failed",DataBank!L3971,"")</f>
        <v>6</v>
      </c>
    </row>
    <row r="3972" spans="1:3" x14ac:dyDescent="0.25">
      <c r="A3972">
        <v>3970</v>
      </c>
      <c r="B3972" t="str">
        <f>IF(DataBank!F3972="failed",DataBank!B3972,"")</f>
        <v>GCU Follow Your Dreams Production</v>
      </c>
      <c r="C3972">
        <f>IF(DataBank!F3972="failed",DataBank!L3972,"")</f>
        <v>2</v>
      </c>
    </row>
    <row r="3973" spans="1:3" x14ac:dyDescent="0.25">
      <c r="A3973">
        <v>3971</v>
      </c>
      <c r="B3973" t="str">
        <f>IF(DataBank!F3973="failed",DataBank!B3973,"")</f>
        <v>The Sentinel &amp; The Showman</v>
      </c>
      <c r="C3973">
        <f>IF(DataBank!F3973="failed",DataBank!L3973,"")</f>
        <v>6</v>
      </c>
    </row>
    <row r="3974" spans="1:3" x14ac:dyDescent="0.25">
      <c r="A3974">
        <v>3972</v>
      </c>
      <c r="B3974" t="str">
        <f>IF(DataBank!F3974="failed",DataBank!B3974,"")</f>
        <v>Valkyrie Theatre Company</v>
      </c>
      <c r="C3974">
        <f>IF(DataBank!F3974="failed",DataBank!L3974,"")</f>
        <v>8</v>
      </c>
    </row>
    <row r="3975" spans="1:3" x14ac:dyDescent="0.25">
      <c r="A3975">
        <v>3973</v>
      </c>
      <c r="B3975" t="str">
        <f>IF(DataBank!F3975="failed",DataBank!B3975,"")</f>
        <v>Staged Right Theatre First Season Campaign</v>
      </c>
      <c r="C3975">
        <f>IF(DataBank!F3975="failed",DataBank!L3975,"")</f>
        <v>37</v>
      </c>
    </row>
    <row r="3976" spans="1:3" x14ac:dyDescent="0.25">
      <c r="A3976">
        <v>3974</v>
      </c>
      <c r="B3976" t="str">
        <f>IF(DataBank!F3976="failed",DataBank!B3976,"")</f>
        <v>The Taming of the Shrew</v>
      </c>
      <c r="C3976">
        <f>IF(DataBank!F3976="failed",DataBank!L3976,"")</f>
        <v>11</v>
      </c>
    </row>
    <row r="3977" spans="1:3" x14ac:dyDescent="0.25">
      <c r="A3977">
        <v>3975</v>
      </c>
      <c r="B3977" t="str">
        <f>IF(DataBank!F3977="failed",DataBank!B3977,"")</f>
        <v>Moon Over Mangroves</v>
      </c>
      <c r="C3977">
        <f>IF(DataBank!F3977="failed",DataBank!L3977,"")</f>
        <v>0</v>
      </c>
    </row>
    <row r="3978" spans="1:3" x14ac:dyDescent="0.25">
      <c r="A3978">
        <v>3976</v>
      </c>
      <c r="B3978" t="str">
        <f>IF(DataBank!F3978="failed",DataBank!B3978,"")</f>
        <v>R.U.R. at New Muses Theatre Company</v>
      </c>
      <c r="C3978">
        <f>IF(DataBank!F3978="failed",DataBank!L3978,"")</f>
        <v>10</v>
      </c>
    </row>
    <row r="3979" spans="1:3" x14ac:dyDescent="0.25">
      <c r="A3979">
        <v>3977</v>
      </c>
      <c r="B3979" t="str">
        <f>IF(DataBank!F3979="failed",DataBank!B3979,"")</f>
        <v>Tales of a Dragon KNIGHT</v>
      </c>
      <c r="C3979">
        <f>IF(DataBank!F3979="failed",DataBank!L3979,"")</f>
        <v>6</v>
      </c>
    </row>
    <row r="3980" spans="1:3" x14ac:dyDescent="0.25">
      <c r="A3980">
        <v>3978</v>
      </c>
      <c r="B3980" t="str">
        <f>IF(DataBank!F3980="failed",DataBank!B3980,"")</f>
        <v>For Colored Girl Play Production</v>
      </c>
      <c r="C3980">
        <f>IF(DataBank!F3980="failed",DataBank!L3980,"")</f>
        <v>8</v>
      </c>
    </row>
    <row r="3981" spans="1:3" x14ac:dyDescent="0.25">
      <c r="A3981">
        <v>3979</v>
      </c>
      <c r="B3981" t="str">
        <f>IF(DataBank!F3981="failed",DataBank!B3981,"")</f>
        <v>What a Gay Play - back, bigger and longer</v>
      </c>
      <c r="C3981">
        <f>IF(DataBank!F3981="failed",DataBank!L3981,"")</f>
        <v>6</v>
      </c>
    </row>
    <row r="3982" spans="1:3" x14ac:dyDescent="0.25">
      <c r="A3982">
        <v>3980</v>
      </c>
      <c r="B3982" t="str">
        <f>IF(DataBank!F3982="failed",DataBank!B3982,"")</f>
        <v>Romeo and Juliet: A Mesh-n-Groove Production</v>
      </c>
      <c r="C3982">
        <f>IF(DataBank!F3982="failed",DataBank!L3982,"")</f>
        <v>7</v>
      </c>
    </row>
    <row r="3983" spans="1:3" x14ac:dyDescent="0.25">
      <c r="A3983">
        <v>3981</v>
      </c>
      <c r="B3983" t="str">
        <f>IF(DataBank!F3983="failed",DataBank!B3983,"")</f>
        <v>BEIRUT, LADY OF LEBANON</v>
      </c>
      <c r="C3983">
        <f>IF(DataBank!F3983="failed",DataBank!L3983,"")</f>
        <v>7</v>
      </c>
    </row>
    <row r="3984" spans="1:3" x14ac:dyDescent="0.25">
      <c r="A3984">
        <v>3982</v>
      </c>
      <c r="B3984" t="str">
        <f>IF(DataBank!F3984="failed",DataBank!B3984,"")</f>
        <v>Flush - David Dipper - Break Point Theatre</v>
      </c>
      <c r="C3984">
        <f>IF(DataBank!F3984="failed",DataBank!L3984,"")</f>
        <v>5</v>
      </c>
    </row>
    <row r="3985" spans="1:3" x14ac:dyDescent="0.25">
      <c r="A3985">
        <v>3983</v>
      </c>
      <c r="B3985" t="str">
        <f>IF(DataBank!F3985="failed",DataBank!B3985,"")</f>
        <v>A Season of Love and Music (Spring 2014)</v>
      </c>
      <c r="C3985">
        <f>IF(DataBank!F3985="failed",DataBank!L3985,"")</f>
        <v>46</v>
      </c>
    </row>
    <row r="3986" spans="1:3" x14ac:dyDescent="0.25">
      <c r="A3986">
        <v>3984</v>
      </c>
      <c r="B3986" t="str">
        <f>IF(DataBank!F3986="failed",DataBank!B3986,"")</f>
        <v>Fantastic Mr Fox - Novus Theatre</v>
      </c>
      <c r="C3986">
        <f>IF(DataBank!F3986="failed",DataBank!L3986,"")</f>
        <v>10</v>
      </c>
    </row>
    <row r="3987" spans="1:3" x14ac:dyDescent="0.25">
      <c r="A3987">
        <v>3985</v>
      </c>
      <c r="B3987" t="str">
        <f>IF(DataBank!F3987="failed",DataBank!B3987,"")</f>
        <v>A Facelift for the Facade--Spring Garden Mill, Newtown, PA</v>
      </c>
      <c r="C3987">
        <f>IF(DataBank!F3987="failed",DataBank!L3987,"")</f>
        <v>19</v>
      </c>
    </row>
    <row r="3988" spans="1:3" x14ac:dyDescent="0.25">
      <c r="A3988">
        <v>3986</v>
      </c>
      <c r="B3988" t="str">
        <f>IF(DataBank!F3988="failed",DataBank!B3988,"")</f>
        <v>Hippolytos - Polish Tour</v>
      </c>
      <c r="C3988">
        <f>IF(DataBank!F3988="failed",DataBank!L3988,"")</f>
        <v>13</v>
      </c>
    </row>
    <row r="3989" spans="1:3" x14ac:dyDescent="0.25">
      <c r="A3989">
        <v>3987</v>
      </c>
      <c r="B3989" t="str">
        <f>IF(DataBank!F3989="failed",DataBank!B3989,"")</f>
        <v>Write Now 5</v>
      </c>
      <c r="C3989">
        <f>IF(DataBank!F3989="failed",DataBank!L3989,"")</f>
        <v>13</v>
      </c>
    </row>
    <row r="3990" spans="1:3" x14ac:dyDescent="0.25">
      <c r="A3990">
        <v>3988</v>
      </c>
      <c r="B3990" t="str">
        <f>IF(DataBank!F3990="failed",DataBank!B3990,"")</f>
        <v>Folk-Tales: What Stories Do Your Folks Tell?</v>
      </c>
      <c r="C3990">
        <f>IF(DataBank!F3990="failed",DataBank!L3990,"")</f>
        <v>4</v>
      </c>
    </row>
    <row r="3991" spans="1:3" x14ac:dyDescent="0.25">
      <c r="A3991">
        <v>3989</v>
      </c>
      <c r="B3991" t="str">
        <f>IF(DataBank!F3991="failed",DataBank!B3991,"")</f>
        <v>A Gentleman, A Lady and A Thug</v>
      </c>
      <c r="C3991">
        <f>IF(DataBank!F3991="failed",DataBank!L3991,"")</f>
        <v>0</v>
      </c>
    </row>
    <row r="3992" spans="1:3" x14ac:dyDescent="0.25">
      <c r="A3992">
        <v>3990</v>
      </c>
      <c r="B3992" t="str">
        <f>IF(DataBank!F3992="failed",DataBank!B3992,"")</f>
        <v>"The Day That Shakespeare Died" - The book and the play.</v>
      </c>
      <c r="C3992">
        <f>IF(DataBank!F3992="failed",DataBank!L3992,"")</f>
        <v>3</v>
      </c>
    </row>
    <row r="3993" spans="1:3" x14ac:dyDescent="0.25">
      <c r="A3993">
        <v>3991</v>
      </c>
      <c r="B3993" t="str">
        <f>IF(DataBank!F3993="failed",DataBank!B3993,"")</f>
        <v>NTACTheatre - North Texas Actor's Collaborative Theatre</v>
      </c>
      <c r="C3993">
        <f>IF(DataBank!F3993="failed",DataBank!L3993,"")</f>
        <v>1</v>
      </c>
    </row>
    <row r="3994" spans="1:3" x14ac:dyDescent="0.25">
      <c r="A3994">
        <v>3992</v>
      </c>
      <c r="B3994" t="str">
        <f>IF(DataBank!F3994="failed",DataBank!B3994,"")</f>
        <v>Tearing Down Cabrini-Green, a dynamic social commentary.</v>
      </c>
      <c r="C3994">
        <f>IF(DataBank!F3994="failed",DataBank!L3994,"")</f>
        <v>9</v>
      </c>
    </row>
    <row r="3995" spans="1:3" x14ac:dyDescent="0.25">
      <c r="A3995">
        <v>3993</v>
      </c>
      <c r="B3995" t="str">
        <f>IF(DataBank!F3995="failed",DataBank!B3995,"")</f>
        <v>Invincible Diamonds: A Survivor's Guide</v>
      </c>
      <c r="C3995">
        <f>IF(DataBank!F3995="failed",DataBank!L3995,"")</f>
        <v>1</v>
      </c>
    </row>
    <row r="3996" spans="1:3" x14ac:dyDescent="0.25">
      <c r="A3996">
        <v>3994</v>
      </c>
      <c r="B3996" t="str">
        <f>IF(DataBank!F3996="failed",DataBank!B3996,"")</f>
        <v>Poles Apart - A Play in 2 Acts</v>
      </c>
      <c r="C3996">
        <f>IF(DataBank!F3996="failed",DataBank!L3996,"")</f>
        <v>1</v>
      </c>
    </row>
    <row r="3997" spans="1:3" x14ac:dyDescent="0.25">
      <c r="A3997">
        <v>3995</v>
      </c>
      <c r="B3997" t="str">
        <f>IF(DataBank!F3997="failed",DataBank!B3997,"")</f>
        <v>Headaches - a play exploring the topic of mental health</v>
      </c>
      <c r="C3997">
        <f>IF(DataBank!F3997="failed",DataBank!L3997,"")</f>
        <v>4</v>
      </c>
    </row>
    <row r="3998" spans="1:3" x14ac:dyDescent="0.25">
      <c r="A3998">
        <v>3996</v>
      </c>
      <c r="B3998" t="str">
        <f>IF(DataBank!F3998="failed",DataBank!B3998,"")</f>
        <v>Anansi the Spider - An African Folktale</v>
      </c>
      <c r="C3998">
        <f>IF(DataBank!F3998="failed",DataBank!L3998,"")</f>
        <v>17</v>
      </c>
    </row>
    <row r="3999" spans="1:3" x14ac:dyDescent="0.25">
      <c r="A3999">
        <v>3997</v>
      </c>
      <c r="B3999" t="str">
        <f>IF(DataBank!F3999="failed",DataBank!B3999,"")</f>
        <v>'Working Play Title'</v>
      </c>
      <c r="C3999">
        <f>IF(DataBank!F3999="failed",DataBank!L3999,"")</f>
        <v>0</v>
      </c>
    </row>
    <row r="4000" spans="1:3" x14ac:dyDescent="0.25">
      <c r="A4000">
        <v>3998</v>
      </c>
      <c r="B4000" t="str">
        <f>IF(DataBank!F4000="failed",DataBank!B4000,"")</f>
        <v>Forsaken Angels-A New Play</v>
      </c>
      <c r="C4000">
        <f>IF(DataBank!F4000="failed",DataBank!L4000,"")</f>
        <v>12</v>
      </c>
    </row>
    <row r="4001" spans="1:3" x14ac:dyDescent="0.25">
      <c r="A4001">
        <v>3999</v>
      </c>
      <c r="B4001" t="str">
        <f>IF(DataBank!F4001="failed",DataBank!B4001,"")</f>
        <v>The Sins of Seven Tables at the Edinburgh Fringe Festival</v>
      </c>
      <c r="C4001">
        <f>IF(DataBank!F4001="failed",DataBank!L4001,"")</f>
        <v>14</v>
      </c>
    </row>
    <row r="4002" spans="1:3" x14ac:dyDescent="0.25">
      <c r="A4002">
        <v>4000</v>
      </c>
      <c r="B4002" t="str">
        <f>IF(DataBank!F4002="failed",DataBank!B4002,"")</f>
        <v>The Escorts</v>
      </c>
      <c r="C4002">
        <f>IF(DataBank!F4002="failed",DataBank!L4002,"")</f>
        <v>1</v>
      </c>
    </row>
    <row r="4003" spans="1:3" x14ac:dyDescent="0.25">
      <c r="A4003">
        <v>4001</v>
      </c>
      <c r="B4003" t="str">
        <f>IF(DataBank!F4003="failed",DataBank!B4003,"")</f>
        <v>Help Launch LZA Theatre! The Eisteddfod + A Woman Alone</v>
      </c>
      <c r="C4003">
        <f>IF(DataBank!F4003="failed",DataBank!L4003,"")</f>
        <v>14</v>
      </c>
    </row>
    <row r="4004" spans="1:3" x14ac:dyDescent="0.25">
      <c r="A4004">
        <v>4002</v>
      </c>
      <c r="B4004" t="str">
        <f>IF(DataBank!F4004="failed",DataBank!B4004,"")</f>
        <v>Terry Pratchett's Wyrd Sisters</v>
      </c>
      <c r="C4004">
        <f>IF(DataBank!F4004="failed",DataBank!L4004,"")</f>
        <v>4</v>
      </c>
    </row>
    <row r="4005" spans="1:3" x14ac:dyDescent="0.25">
      <c r="A4005">
        <v>4003</v>
      </c>
      <c r="B4005" t="str">
        <f>IF(DataBank!F4005="failed",DataBank!B4005,"")</f>
        <v>MAMA BA-B: The Stage Play</v>
      </c>
      <c r="C4005">
        <f>IF(DataBank!F4005="failed",DataBank!L4005,"")</f>
        <v>2</v>
      </c>
    </row>
    <row r="4006" spans="1:3" x14ac:dyDescent="0.25">
      <c r="A4006">
        <v>4004</v>
      </c>
      <c r="B4006" t="str">
        <f>IF(DataBank!F4006="failed",DataBank!B4006,"")</f>
        <v>South Florida Tours</v>
      </c>
      <c r="C4006">
        <f>IF(DataBank!F4006="failed",DataBank!L4006,"")</f>
        <v>1</v>
      </c>
    </row>
    <row r="4007" spans="1:3" x14ac:dyDescent="0.25">
      <c r="A4007">
        <v>4005</v>
      </c>
      <c r="B4007" t="str">
        <f>IF(DataBank!F4007="failed",DataBank!B4007,"")</f>
        <v>Bringing more Art to the Community</v>
      </c>
      <c r="C4007">
        <f>IF(DataBank!F4007="failed",DataBank!L4007,"")</f>
        <v>2</v>
      </c>
    </row>
    <row r="4008" spans="1:3" x14ac:dyDescent="0.25">
      <c r="A4008">
        <v>4006</v>
      </c>
      <c r="B4008" t="str">
        <f>IF(DataBank!F4008="failed",DataBank!B4008,"")</f>
        <v>"The Norwegians" Midwestern Tour</v>
      </c>
      <c r="C4008">
        <f>IF(DataBank!F4008="failed",DataBank!L4008,"")</f>
        <v>1</v>
      </c>
    </row>
    <row r="4009" spans="1:3" x14ac:dyDescent="0.25">
      <c r="A4009">
        <v>4007</v>
      </c>
      <c r="B4009" t="str">
        <f>IF(DataBank!F4009="failed",DataBank!B4009,"")</f>
        <v>POLES APART - A PLAY IN 2 ACTS</v>
      </c>
      <c r="C4009">
        <f>IF(DataBank!F4009="failed",DataBank!L4009,"")</f>
        <v>1</v>
      </c>
    </row>
    <row r="4010" spans="1:3" x14ac:dyDescent="0.25">
      <c r="A4010">
        <v>4008</v>
      </c>
      <c r="B4010" t="str">
        <f>IF(DataBank!F4010="failed",DataBank!B4010,"")</f>
        <v>Lovers and Other Strangers at The Cockpit</v>
      </c>
      <c r="C4010">
        <f>IF(DataBank!F4010="failed",DataBank!L4010,"")</f>
        <v>4</v>
      </c>
    </row>
    <row r="4011" spans="1:3" x14ac:dyDescent="0.25">
      <c r="A4011">
        <v>4009</v>
      </c>
      <c r="B4011" t="str">
        <f>IF(DataBank!F4011="failed",DataBank!B4011,"")</f>
        <v>A play by Gabriel Kemlo about lost ideals, and new starts</v>
      </c>
      <c r="C4011">
        <f>IF(DataBank!F4011="failed",DataBank!L4011,"")</f>
        <v>3</v>
      </c>
    </row>
    <row r="4012" spans="1:3" x14ac:dyDescent="0.25">
      <c r="A4012">
        <v>4010</v>
      </c>
      <c r="B4012" t="str">
        <f>IF(DataBank!F4012="failed",DataBank!B4012,"")</f>
        <v>The Connection Play 2014</v>
      </c>
      <c r="C4012">
        <f>IF(DataBank!F4012="failed",DataBank!L4012,"")</f>
        <v>38</v>
      </c>
    </row>
    <row r="4013" spans="1:3" x14ac:dyDescent="0.25">
      <c r="A4013">
        <v>4011</v>
      </c>
      <c r="B4013" t="str">
        <f>IF(DataBank!F4013="failed",DataBank!B4013,"")</f>
        <v>Just Bryan, a radio drama</v>
      </c>
      <c r="C4013">
        <f>IF(DataBank!F4013="failed",DataBank!L4013,"")</f>
        <v>4</v>
      </c>
    </row>
    <row r="4014" spans="1:3" x14ac:dyDescent="0.25">
      <c r="A4014">
        <v>4012</v>
      </c>
      <c r="B4014" t="str">
        <f>IF(DataBank!F4014="failed",DataBank!B4014,"")</f>
        <v>The Butterfly Catcher</v>
      </c>
      <c r="C4014">
        <f>IF(DataBank!F4014="failed",DataBank!L4014,"")</f>
        <v>0</v>
      </c>
    </row>
    <row r="4015" spans="1:3" x14ac:dyDescent="0.25">
      <c r="A4015">
        <v>4013</v>
      </c>
      <c r="B4015" t="str">
        <f>IF(DataBank!F4015="failed",DataBank!B4015,"")</f>
        <v>Harriet Tubman Woman Of Faith</v>
      </c>
      <c r="C4015">
        <f>IF(DataBank!F4015="failed",DataBank!L4015,"")</f>
        <v>2</v>
      </c>
    </row>
    <row r="4016" spans="1:3" x14ac:dyDescent="0.25">
      <c r="A4016">
        <v>4014</v>
      </c>
      <c r="B4016" t="str">
        <f>IF(DataBank!F4016="failed",DataBank!B4016,"")</f>
        <v>Ministry theater</v>
      </c>
      <c r="C4016">
        <f>IF(DataBank!F4016="failed",DataBank!L4016,"")</f>
        <v>0</v>
      </c>
    </row>
    <row r="4017" spans="1:3" x14ac:dyDescent="0.25">
      <c r="A4017">
        <v>4015</v>
      </c>
      <c r="B4017" t="str">
        <f>IF(DataBank!F4017="failed",DataBank!B4017,"")</f>
        <v>Shakespeare In The Park</v>
      </c>
      <c r="C4017">
        <f>IF(DataBank!F4017="failed",DataBank!L4017,"")</f>
        <v>1</v>
      </c>
    </row>
    <row r="4018" spans="1:3" x14ac:dyDescent="0.25">
      <c r="A4018">
        <v>4016</v>
      </c>
      <c r="B4018" t="str">
        <f>IF(DataBank!F4018="failed",DataBank!B4018,"")</f>
        <v>MENTAL Play</v>
      </c>
      <c r="C4018">
        <f>IF(DataBank!F4018="failed",DataBank!L4018,"")</f>
        <v>7</v>
      </c>
    </row>
    <row r="4019" spans="1:3" x14ac:dyDescent="0.25">
      <c r="A4019">
        <v>4017</v>
      </c>
      <c r="B4019" t="str">
        <f>IF(DataBank!F4019="failed",DataBank!B4019,"")</f>
        <v>The Rights (and Wrongs) of Mary Wollstonecraft</v>
      </c>
      <c r="C4019">
        <f>IF(DataBank!F4019="failed",DataBank!L4019,"")</f>
        <v>2</v>
      </c>
    </row>
    <row r="4020" spans="1:3" x14ac:dyDescent="0.25">
      <c r="A4020">
        <v>4018</v>
      </c>
      <c r="B4020" t="str">
        <f>IF(DataBank!F4020="failed",DataBank!B4020,"")</f>
        <v>Time Please Fringe</v>
      </c>
      <c r="C4020">
        <f>IF(DataBank!F4020="failed",DataBank!L4020,"")</f>
        <v>4</v>
      </c>
    </row>
    <row r="4021" spans="1:3" x14ac:dyDescent="0.25">
      <c r="A4021">
        <v>4019</v>
      </c>
      <c r="B4021" t="str">
        <f>IF(DataBank!F4021="failed",DataBank!B4021,"")</f>
        <v>We Don't Play Fight</v>
      </c>
      <c r="C4021">
        <f>IF(DataBank!F4021="failed",DataBank!L4021,"")</f>
        <v>4</v>
      </c>
    </row>
    <row r="4022" spans="1:3" x14ac:dyDescent="0.25">
      <c r="A4022">
        <v>4020</v>
      </c>
      <c r="B4022" t="str">
        <f>IF(DataBank!F4022="failed",DataBank!B4022,"")</f>
        <v>Those That Fly</v>
      </c>
      <c r="C4022">
        <f>IF(DataBank!F4022="failed",DataBank!L4022,"")</f>
        <v>3</v>
      </c>
    </row>
    <row r="4023" spans="1:3" x14ac:dyDescent="0.25">
      <c r="A4023">
        <v>4021</v>
      </c>
      <c r="B4023" t="str">
        <f>IF(DataBank!F4023="failed",DataBank!B4023,"")</f>
        <v>Angels in Houston</v>
      </c>
      <c r="C4023">
        <f>IF(DataBank!F4023="failed",DataBank!L4023,"")</f>
        <v>2</v>
      </c>
    </row>
    <row r="4024" spans="1:3" x14ac:dyDescent="0.25">
      <c r="A4024">
        <v>4022</v>
      </c>
      <c r="B4024" t="str">
        <f>IF(DataBank!F4024="failed",DataBank!B4024,"")</f>
        <v>The Merchant of Venice as Shakespeare Heard It</v>
      </c>
      <c r="C4024">
        <f>IF(DataBank!F4024="failed",DataBank!L4024,"")</f>
        <v>197</v>
      </c>
    </row>
    <row r="4025" spans="1:3" x14ac:dyDescent="0.25">
      <c r="A4025">
        <v>4023</v>
      </c>
      <c r="B4025" t="str">
        <f>IF(DataBank!F4025="failed",DataBank!B4025,"")</f>
        <v>Forgive &amp; Forget</v>
      </c>
      <c r="C4025">
        <f>IF(DataBank!F4025="failed",DataBank!L4025,"")</f>
        <v>0</v>
      </c>
    </row>
    <row r="4026" spans="1:3" x14ac:dyDescent="0.25">
      <c r="A4026">
        <v>4024</v>
      </c>
      <c r="B4026" t="str">
        <f>IF(DataBank!F4026="failed",DataBank!B4026,"")</f>
        <v>Super Date, The Dating Game Show for Superheroes</v>
      </c>
      <c r="C4026">
        <f>IF(DataBank!F4026="failed",DataBank!L4026,"")</f>
        <v>1</v>
      </c>
    </row>
    <row r="4027" spans="1:3" x14ac:dyDescent="0.25">
      <c r="A4027">
        <v>4025</v>
      </c>
      <c r="B4027" t="str">
        <f>IF(DataBank!F4027="failed",DataBank!B4027,"")</f>
        <v>Financement et aide Ã  la crÃ©ation</v>
      </c>
      <c r="C4027">
        <f>IF(DataBank!F4027="failed",DataBank!L4027,"")</f>
        <v>4</v>
      </c>
    </row>
    <row r="4028" spans="1:3" x14ac:dyDescent="0.25">
      <c r="A4028">
        <v>4026</v>
      </c>
      <c r="B4028" t="str">
        <f>IF(DataBank!F4028="failed",DataBank!B4028,"")</f>
        <v>Speak to my Soul: A Montage of Voices</v>
      </c>
      <c r="C4028">
        <f>IF(DataBank!F4028="failed",DataBank!L4028,"")</f>
        <v>0</v>
      </c>
    </row>
    <row r="4029" spans="1:3" x14ac:dyDescent="0.25">
      <c r="A4029">
        <v>4027</v>
      </c>
      <c r="B4029" t="str">
        <f>IF(DataBank!F4029="failed",DataBank!B4029,"")</f>
        <v>Lincoln High School presents: Little Shop of Horrors</v>
      </c>
      <c r="C4029">
        <f>IF(DataBank!F4029="failed",DataBank!L4029,"")</f>
        <v>7</v>
      </c>
    </row>
    <row r="4030" spans="1:3" x14ac:dyDescent="0.25">
      <c r="A4030">
        <v>4028</v>
      </c>
      <c r="B4030" t="str">
        <f>IF(DataBank!F4030="failed",DataBank!B4030,"")</f>
        <v>The Last King of the I.D.A. (Minnesota Fringe)</v>
      </c>
      <c r="C4030">
        <f>IF(DataBank!F4030="failed",DataBank!L4030,"")</f>
        <v>11</v>
      </c>
    </row>
    <row r="4031" spans="1:3" x14ac:dyDescent="0.25">
      <c r="A4031">
        <v>4029</v>
      </c>
      <c r="B4031" t="str">
        <f>IF(DataBank!F4031="failed",DataBank!B4031,"")</f>
        <v>Next 2 the Stage</v>
      </c>
      <c r="C4031">
        <f>IF(DataBank!F4031="failed",DataBank!L4031,"")</f>
        <v>0</v>
      </c>
    </row>
    <row r="4032" spans="1:3" x14ac:dyDescent="0.25">
      <c r="A4032">
        <v>4030</v>
      </c>
      <c r="B4032" t="str">
        <f>IF(DataBank!F4032="failed",DataBank!B4032,"")</f>
        <v>The Martin and Lewis Tribute Show</v>
      </c>
      <c r="C4032">
        <f>IF(DataBank!F4032="failed",DataBank!L4032,"")</f>
        <v>6</v>
      </c>
    </row>
    <row r="4033" spans="1:3" x14ac:dyDescent="0.25">
      <c r="A4033">
        <v>4031</v>
      </c>
      <c r="B4033" t="str">
        <f>IF(DataBank!F4033="failed",DataBank!B4033,"")</f>
        <v>As You Like It in The Enchanted Forest Wildlife Sanctuary</v>
      </c>
      <c r="C4033">
        <f>IF(DataBank!F4033="failed",DataBank!L4033,"")</f>
        <v>0</v>
      </c>
    </row>
    <row r="4034" spans="1:3" x14ac:dyDescent="0.25">
      <c r="A4034">
        <v>4032</v>
      </c>
      <c r="B4034" t="str">
        <f>IF(DataBank!F4034="failed",DataBank!B4034,"")</f>
        <v>The Modern Theater's 'Play It Forward' Fund</v>
      </c>
      <c r="C4034">
        <f>IF(DataBank!F4034="failed",DataBank!L4034,"")</f>
        <v>7</v>
      </c>
    </row>
    <row r="4035" spans="1:3" x14ac:dyDescent="0.25">
      <c r="A4035">
        <v>4033</v>
      </c>
      <c r="B4035" t="str">
        <f>IF(DataBank!F4035="failed",DataBank!B4035,"")</f>
        <v>2020 Vision: a love story told over sixty years</v>
      </c>
      <c r="C4035">
        <f>IF(DataBank!F4035="failed",DataBank!L4035,"")</f>
        <v>94</v>
      </c>
    </row>
    <row r="4036" spans="1:3" x14ac:dyDescent="0.25">
      <c r="A4036">
        <v>4034</v>
      </c>
      <c r="B4036" t="str">
        <f>IF(DataBank!F4036="failed",DataBank!B4036,"")</f>
        <v>Technical Design for Liberty Lake Community Theatre</v>
      </c>
      <c r="C4036">
        <f>IF(DataBank!F4036="failed",DataBank!L4036,"")</f>
        <v>2</v>
      </c>
    </row>
    <row r="4037" spans="1:3" x14ac:dyDescent="0.25">
      <c r="A4037">
        <v>4035</v>
      </c>
      <c r="B4037" t="str">
        <f>IF(DataBank!F4037="failed",DataBank!B4037,"")</f>
        <v>The Lost Boy</v>
      </c>
      <c r="C4037">
        <f>IF(DataBank!F4037="failed",DataBank!L4037,"")</f>
        <v>25</v>
      </c>
    </row>
    <row r="4038" spans="1:3" x14ac:dyDescent="0.25">
      <c r="A4038">
        <v>4036</v>
      </c>
      <c r="B4038" t="str">
        <f>IF(DataBank!F4038="failed",DataBank!B4038,"")</f>
        <v>3 Days In Savannah</v>
      </c>
      <c r="C4038">
        <f>IF(DataBank!F4038="failed",DataBank!L4038,"")</f>
        <v>17</v>
      </c>
    </row>
    <row r="4039" spans="1:3" x14ac:dyDescent="0.25">
      <c r="A4039">
        <v>4037</v>
      </c>
      <c r="B4039" t="str">
        <f>IF(DataBank!F4039="failed",DataBank!B4039,"")</f>
        <v>The Pelican, by August Strindberg</v>
      </c>
      <c r="C4039">
        <f>IF(DataBank!F4039="failed",DataBank!L4039,"")</f>
        <v>2</v>
      </c>
    </row>
    <row r="4040" spans="1:3" x14ac:dyDescent="0.25">
      <c r="A4040">
        <v>4038</v>
      </c>
      <c r="B4040" t="str">
        <f>IF(DataBank!F4040="failed",DataBank!B4040,"")</f>
        <v>Take the Vagina Monologues to Main Street in Lexington, NC!</v>
      </c>
      <c r="C4040">
        <f>IF(DataBank!F4040="failed",DataBank!L4040,"")</f>
        <v>4</v>
      </c>
    </row>
    <row r="4041" spans="1:3" x14ac:dyDescent="0.25">
      <c r="A4041">
        <v>4039</v>
      </c>
      <c r="B4041" t="str">
        <f>IF(DataBank!F4041="failed",DataBank!B4041,"")</f>
        <v>Defiant Entertainment presents: The Park Bench</v>
      </c>
      <c r="C4041">
        <f>IF(DataBank!F4041="failed",DataBank!L4041,"")</f>
        <v>5</v>
      </c>
    </row>
    <row r="4042" spans="1:3" x14ac:dyDescent="0.25">
      <c r="A4042">
        <v>4040</v>
      </c>
      <c r="B4042" t="str">
        <f>IF(DataBank!F4042="failed",DataBank!B4042,"")</f>
        <v>The Last Encore Musical</v>
      </c>
      <c r="C4042">
        <f>IF(DataBank!F4042="failed",DataBank!L4042,"")</f>
        <v>2</v>
      </c>
    </row>
    <row r="4043" spans="1:3" x14ac:dyDescent="0.25">
      <c r="A4043">
        <v>4041</v>
      </c>
      <c r="B4043" t="str">
        <f>IF(DataBank!F4043="failed",DataBank!B4043,"")</f>
        <v>In the Land of Gold</v>
      </c>
      <c r="C4043">
        <f>IF(DataBank!F4043="failed",DataBank!L4043,"")</f>
        <v>2</v>
      </c>
    </row>
    <row r="4044" spans="1:3" x14ac:dyDescent="0.25">
      <c r="A4044">
        <v>4042</v>
      </c>
      <c r="B4044" t="str">
        <f>IF(DataBank!F4044="failed",DataBank!B4044,"")</f>
        <v>Messages</v>
      </c>
      <c r="C4044">
        <f>IF(DataBank!F4044="failed",DataBank!L4044,"")</f>
        <v>3</v>
      </c>
    </row>
    <row r="4045" spans="1:3" x14ac:dyDescent="0.25">
      <c r="A4045">
        <v>4043</v>
      </c>
      <c r="B4045" t="str">
        <f>IF(DataBank!F4045="failed",DataBank!B4045,"")</f>
        <v>Not making potato salad here!</v>
      </c>
      <c r="C4045">
        <f>IF(DataBank!F4045="failed",DataBank!L4045,"")</f>
        <v>0</v>
      </c>
    </row>
    <row r="4046" spans="1:3" x14ac:dyDescent="0.25">
      <c r="A4046">
        <v>4044</v>
      </c>
      <c r="B4046" t="str">
        <f>IF(DataBank!F4046="failed",DataBank!B4046,"")</f>
        <v>Cielito Lindo (Pretty Little One)</v>
      </c>
      <c r="C4046">
        <f>IF(DataBank!F4046="failed",DataBank!L4046,"")</f>
        <v>4</v>
      </c>
    </row>
    <row r="4047" spans="1:3" x14ac:dyDescent="0.25">
      <c r="A4047">
        <v>4045</v>
      </c>
      <c r="B4047" t="str">
        <f>IF(DataBank!F4047="failed",DataBank!B4047,"")</f>
        <v>The Hostages</v>
      </c>
      <c r="C4047">
        <f>IF(DataBank!F4047="failed",DataBank!L4047,"")</f>
        <v>1</v>
      </c>
    </row>
    <row r="4048" spans="1:3" x14ac:dyDescent="0.25">
      <c r="A4048">
        <v>4046</v>
      </c>
      <c r="B4048" t="str">
        <f>IF(DataBank!F4048="failed",DataBank!B4048,"")</f>
        <v>Glenn Herman's EXPRESSIONS: The UnKnown</v>
      </c>
      <c r="C4048">
        <f>IF(DataBank!F4048="failed",DataBank!L4048,"")</f>
        <v>12</v>
      </c>
    </row>
    <row r="4049" spans="1:3" x14ac:dyDescent="0.25">
      <c r="A4049">
        <v>4047</v>
      </c>
      <c r="B4049" t="str">
        <f>IF(DataBank!F4049="failed",DataBank!B4049,"")</f>
        <v>The Bridge That Brought Us Over: The History of Gospel Music</v>
      </c>
      <c r="C4049">
        <f>IF(DataBank!F4049="failed",DataBank!L4049,"")</f>
        <v>4</v>
      </c>
    </row>
    <row r="4050" spans="1:3" x14ac:dyDescent="0.25">
      <c r="A4050">
        <v>4048</v>
      </c>
      <c r="B4050" t="str">
        <f>IF(DataBank!F4050="failed",DataBank!B4050,"")</f>
        <v>Speechless</v>
      </c>
      <c r="C4050">
        <f>IF(DataBank!F4050="failed",DataBank!L4050,"")</f>
        <v>91</v>
      </c>
    </row>
    <row r="4051" spans="1:3" x14ac:dyDescent="0.25">
      <c r="A4051">
        <v>4049</v>
      </c>
      <c r="B4051" t="str">
        <f>IF(DataBank!F4051="failed",DataBank!B4051,"")</f>
        <v>The Hounds of Reservoir - A Shakesperian Heist film</v>
      </c>
      <c r="C4051">
        <f>IF(DataBank!F4051="failed",DataBank!L4051,"")</f>
        <v>1</v>
      </c>
    </row>
    <row r="4052" spans="1:3" x14ac:dyDescent="0.25">
      <c r="A4052">
        <v>4050</v>
      </c>
      <c r="B4052" t="str">
        <f>IF(DataBank!F4052="failed",DataBank!B4052,"")</f>
        <v>Ø¢Ù…ÙŠÙ† (Amen)</v>
      </c>
      <c r="C4052">
        <f>IF(DataBank!F4052="failed",DataBank!L4052,"")</f>
        <v>1</v>
      </c>
    </row>
    <row r="4053" spans="1:3" x14ac:dyDescent="0.25">
      <c r="A4053">
        <v>4051</v>
      </c>
      <c r="B4053" t="str">
        <f>IF(DataBank!F4053="failed",DataBank!B4053,"")</f>
        <v>Phantom of the Kun Opera</v>
      </c>
      <c r="C4053">
        <f>IF(DataBank!F4053="failed",DataBank!L4053,"")</f>
        <v>0</v>
      </c>
    </row>
    <row r="4054" spans="1:3" x14ac:dyDescent="0.25">
      <c r="A4054">
        <v>4052</v>
      </c>
      <c r="B4054" t="str">
        <f>IF(DataBank!F4054="failed",DataBank!B4054,"")</f>
        <v>Throw Like A Girl</v>
      </c>
      <c r="C4054">
        <f>IF(DataBank!F4054="failed",DataBank!L4054,"")</f>
        <v>13</v>
      </c>
    </row>
    <row r="4055" spans="1:3" x14ac:dyDescent="0.25">
      <c r="A4055">
        <v>4053</v>
      </c>
      <c r="B4055" t="str">
        <f>IF(DataBank!F4055="failed",DataBank!B4055,"")</f>
        <v>'Time at the Bar!' - Written and directed by Kieran Mellish</v>
      </c>
      <c r="C4055">
        <f>IF(DataBank!F4055="failed",DataBank!L4055,"")</f>
        <v>2</v>
      </c>
    </row>
    <row r="4056" spans="1:3" x14ac:dyDescent="0.25">
      <c r="A4056">
        <v>4054</v>
      </c>
      <c r="B4056" t="str">
        <f>IF(DataBank!F4056="failed",DataBank!B4056,"")</f>
        <v>Truth is.."Real Love Ain't Suppose to Hurt"</v>
      </c>
      <c r="C4056">
        <f>IF(DataBank!F4056="failed",DataBank!L4056,"")</f>
        <v>0</v>
      </c>
    </row>
    <row r="4057" spans="1:3" x14ac:dyDescent="0.25">
      <c r="A4057">
        <v>4055</v>
      </c>
      <c r="B4057" t="str">
        <f>IF(DataBank!F4057="failed",DataBank!B4057,"")</f>
        <v>'The Tempest' at the Minack Theatre Cornwall, July 2014</v>
      </c>
      <c r="C4057">
        <f>IF(DataBank!F4057="failed",DataBank!L4057,"")</f>
        <v>21</v>
      </c>
    </row>
    <row r="4058" spans="1:3" x14ac:dyDescent="0.25">
      <c r="A4058">
        <v>4056</v>
      </c>
      <c r="B4058" t="str">
        <f>IF(DataBank!F4058="failed",DataBank!B4058,"")</f>
        <v>American Pride</v>
      </c>
      <c r="C4058">
        <f>IF(DataBank!F4058="failed",DataBank!L4058,"")</f>
        <v>9</v>
      </c>
    </row>
    <row r="4059" spans="1:3" x14ac:dyDescent="0.25">
      <c r="A4059">
        <v>4057</v>
      </c>
      <c r="B4059" t="str">
        <f>IF(DataBank!F4059="failed",DataBank!B4059,"")</f>
        <v>HOWARD BARKER DOUBLE BILL - Arcola Theatre 2015</v>
      </c>
      <c r="C4059">
        <f>IF(DataBank!F4059="failed",DataBank!L4059,"")</f>
        <v>6</v>
      </c>
    </row>
    <row r="4060" spans="1:3" x14ac:dyDescent="0.25">
      <c r="A4060">
        <v>4058</v>
      </c>
      <c r="B4060" t="str">
        <f>IF(DataBank!F4060="failed",DataBank!B4060,"")</f>
        <v>Secret of Shahrazad (World Premier)</v>
      </c>
      <c r="C4060">
        <f>IF(DataBank!F4060="failed",DataBank!L4060,"")</f>
        <v>4</v>
      </c>
    </row>
    <row r="4061" spans="1:3" x14ac:dyDescent="0.25">
      <c r="A4061">
        <v>4059</v>
      </c>
      <c r="B4061" t="str">
        <f>IF(DataBank!F4061="failed",DataBank!B4061,"")</f>
        <v>The Million Dollar Shot</v>
      </c>
      <c r="C4061">
        <f>IF(DataBank!F4061="failed",DataBank!L4061,"")</f>
        <v>7</v>
      </c>
    </row>
    <row r="4062" spans="1:3" x14ac:dyDescent="0.25">
      <c r="A4062">
        <v>4060</v>
      </c>
      <c r="B4062" t="str">
        <f>IF(DataBank!F4062="failed",DataBank!B4062,"")</f>
        <v>Good Evening, I'm Robert Service</v>
      </c>
      <c r="C4062">
        <f>IF(DataBank!F4062="failed",DataBank!L4062,"")</f>
        <v>5</v>
      </c>
    </row>
    <row r="4063" spans="1:3" x14ac:dyDescent="0.25">
      <c r="A4063">
        <v>4061</v>
      </c>
      <c r="B4063" t="str">
        <f>IF(DataBank!F4063="failed",DataBank!B4063,"")</f>
        <v>PRODUCE the Stage Play SKYLAR'S SYNDROME by Gavin Kayner</v>
      </c>
      <c r="C4063">
        <f>IF(DataBank!F4063="failed",DataBank!L4063,"")</f>
        <v>0</v>
      </c>
    </row>
    <row r="4064" spans="1:3" x14ac:dyDescent="0.25">
      <c r="A4064">
        <v>4062</v>
      </c>
      <c r="B4064" t="str">
        <f>IF(DataBank!F4064="failed",DataBank!B4064,"")</f>
        <v>Motorcycle MacBeth...NOT your grandmother's Shakespeare!</v>
      </c>
      <c r="C4064">
        <f>IF(DataBank!F4064="failed",DataBank!L4064,"")</f>
        <v>3</v>
      </c>
    </row>
    <row r="4065" spans="1:3" x14ac:dyDescent="0.25">
      <c r="A4065">
        <v>4063</v>
      </c>
      <c r="B4065" t="str">
        <f>IF(DataBank!F4065="failed",DataBank!B4065,"")</f>
        <v>Whisper Me Happy Ever After (WMHEA)</v>
      </c>
      <c r="C4065">
        <f>IF(DataBank!F4065="failed",DataBank!L4065,"")</f>
        <v>9</v>
      </c>
    </row>
    <row r="4066" spans="1:3" x14ac:dyDescent="0.25">
      <c r="A4066">
        <v>4064</v>
      </c>
      <c r="B4066" t="str">
        <f>IF(DataBank!F4066="failed",DataBank!B4066,"")</f>
        <v>Help us make "The Odd Couple" a show to remember.</v>
      </c>
      <c r="C4066">
        <f>IF(DataBank!F4066="failed",DataBank!L4066,"")</f>
        <v>6</v>
      </c>
    </row>
    <row r="4067" spans="1:3" x14ac:dyDescent="0.25">
      <c r="A4067">
        <v>4065</v>
      </c>
      <c r="B4067" t="str">
        <f>IF(DataBank!F4067="failed",DataBank!B4067,"")</f>
        <v>A Midsummer's Night's Dream</v>
      </c>
      <c r="C4067">
        <f>IF(DataBank!F4067="failed",DataBank!L4067,"")</f>
        <v>4</v>
      </c>
    </row>
    <row r="4068" spans="1:3" x14ac:dyDescent="0.25">
      <c r="A4068">
        <v>4066</v>
      </c>
      <c r="B4068" t="str">
        <f>IF(DataBank!F4068="failed",DataBank!B4068,"")</f>
        <v>Divine Connection Performing Arts Leadership Program</v>
      </c>
      <c r="C4068">
        <f>IF(DataBank!F4068="failed",DataBank!L4068,"")</f>
        <v>1</v>
      </c>
    </row>
    <row r="4069" spans="1:3" x14ac:dyDescent="0.25">
      <c r="A4069">
        <v>4067</v>
      </c>
      <c r="B4069" t="str">
        <f>IF(DataBank!F4069="failed",DataBank!B4069,"")</f>
        <v>Help Shakespeare Troupe accept invite to perform in UK!</v>
      </c>
      <c r="C4069">
        <f>IF(DataBank!F4069="failed",DataBank!L4069,"")</f>
        <v>17</v>
      </c>
    </row>
    <row r="4070" spans="1:3" x14ac:dyDescent="0.25">
      <c r="A4070">
        <v>4068</v>
      </c>
      <c r="B4070" t="str">
        <f>IF(DataBank!F4070="failed",DataBank!B4070,"")</f>
        <v>Produce BELLE DAME SANS MERCI a stage play</v>
      </c>
      <c r="C4070">
        <f>IF(DataBank!F4070="failed",DataBank!L4070,"")</f>
        <v>1</v>
      </c>
    </row>
    <row r="4071" spans="1:3" x14ac:dyDescent="0.25">
      <c r="A4071">
        <v>4069</v>
      </c>
      <c r="B4071" t="str">
        <f>IF(DataBank!F4071="failed",DataBank!B4071,"")</f>
        <v>The Pendulum Swings</v>
      </c>
      <c r="C4071">
        <f>IF(DataBank!F4071="failed",DataBank!L4071,"")</f>
        <v>13</v>
      </c>
    </row>
    <row r="4072" spans="1:3" x14ac:dyDescent="0.25">
      <c r="A4072">
        <v>4070</v>
      </c>
      <c r="B4072" t="str">
        <f>IF(DataBank!F4072="failed",DataBank!B4072,"")</f>
        <v>Southern Utah University: V-Day 2015</v>
      </c>
      <c r="C4072">
        <f>IF(DataBank!F4072="failed",DataBank!L4072,"")</f>
        <v>6</v>
      </c>
    </row>
    <row r="4073" spans="1:3" x14ac:dyDescent="0.25">
      <c r="A4073">
        <v>4071</v>
      </c>
      <c r="B4073" t="str">
        <f>IF(DataBank!F4073="failed",DataBank!B4073,"")</f>
        <v>ATEMPORAL</v>
      </c>
      <c r="C4073">
        <f>IF(DataBank!F4073="failed",DataBank!L4073,"")</f>
        <v>0</v>
      </c>
    </row>
    <row r="4074" spans="1:3" x14ac:dyDescent="0.25">
      <c r="A4074">
        <v>4072</v>
      </c>
      <c r="B4074" t="str">
        <f>IF(DataBank!F4074="failed",DataBank!B4074,"")</f>
        <v>Oh! What a Lovely War - Salute the Centenary</v>
      </c>
      <c r="C4074">
        <f>IF(DataBank!F4074="failed",DataBank!L4074,"")</f>
        <v>2</v>
      </c>
    </row>
    <row r="4075" spans="1:3" x14ac:dyDescent="0.25">
      <c r="A4075">
        <v>4073</v>
      </c>
      <c r="B4075" t="str">
        <f>IF(DataBank!F4075="failed",DataBank!B4075,"")</f>
        <v>OTHELLO, by William Shakespeare ( FUNDRAISER)</v>
      </c>
      <c r="C4075">
        <f>IF(DataBank!F4075="failed",DataBank!L4075,"")</f>
        <v>2</v>
      </c>
    </row>
    <row r="4076" spans="1:3" x14ac:dyDescent="0.25">
      <c r="A4076">
        <v>4074</v>
      </c>
      <c r="B4076" t="str">
        <f>IF(DataBank!F4076="failed",DataBank!B4076,"")</f>
        <v>The Free Man - the story of Hurr</v>
      </c>
      <c r="C4076">
        <f>IF(DataBank!F4076="failed",DataBank!L4076,"")</f>
        <v>21</v>
      </c>
    </row>
    <row r="4077" spans="1:3" x14ac:dyDescent="0.25">
      <c r="A4077">
        <v>4075</v>
      </c>
      <c r="B4077" t="str">
        <f>IF(DataBank!F4077="failed",DataBank!B4077,"")</f>
        <v>Julius Caesar - Which side will you choose?</v>
      </c>
      <c r="C4077">
        <f>IF(DataBank!F4077="failed",DataBank!L4077,"")</f>
        <v>13</v>
      </c>
    </row>
    <row r="4078" spans="1:3" x14ac:dyDescent="0.25">
      <c r="A4078">
        <v>4076</v>
      </c>
      <c r="B4078" t="str">
        <f>IF(DataBank!F4078="failed",DataBank!B4078,"")</f>
        <v>The Walls of Jericho ( A Voice for Warrior Families)</v>
      </c>
      <c r="C4078">
        <f>IF(DataBank!F4078="failed",DataBank!L4078,"")</f>
        <v>0</v>
      </c>
    </row>
    <row r="4079" spans="1:3" x14ac:dyDescent="0.25">
      <c r="A4079">
        <v>4077</v>
      </c>
      <c r="B4079" t="str">
        <f>IF(DataBank!F4079="failed",DataBank!B4079,"")</f>
        <v>Citrus Heights Theatre In The Heights</v>
      </c>
      <c r="C4079">
        <f>IF(DataBank!F4079="failed",DataBank!L4079,"")</f>
        <v>6</v>
      </c>
    </row>
    <row r="4080" spans="1:3" x14ac:dyDescent="0.25">
      <c r="A4080">
        <v>4078</v>
      </c>
      <c r="B4080" t="str">
        <f>IF(DataBank!F4080="failed",DataBank!B4080,"")</f>
        <v>Theatre Memoire</v>
      </c>
      <c r="C4080">
        <f>IF(DataBank!F4080="failed",DataBank!L4080,"")</f>
        <v>0</v>
      </c>
    </row>
    <row r="4081" spans="1:3" x14ac:dyDescent="0.25">
      <c r="A4081">
        <v>4079</v>
      </c>
      <c r="B4081" t="str">
        <f>IF(DataBank!F4081="failed",DataBank!B4081,"")</f>
        <v>Professor O'Hannigan's Time Machine (Student Directed)</v>
      </c>
      <c r="C4081">
        <f>IF(DataBank!F4081="failed",DataBank!L4081,"")</f>
        <v>1</v>
      </c>
    </row>
    <row r="4082" spans="1:3" x14ac:dyDescent="0.25">
      <c r="A4082">
        <v>4080</v>
      </c>
      <c r="B4082" t="str">
        <f>IF(DataBank!F4082="failed",DataBank!B4082,"")</f>
        <v>Uncommonnotions</v>
      </c>
      <c r="C4082">
        <f>IF(DataBank!F4082="failed",DataBank!L4082,"")</f>
        <v>0</v>
      </c>
    </row>
    <row r="4083" spans="1:3" x14ac:dyDescent="0.25">
      <c r="A4083">
        <v>4081</v>
      </c>
      <c r="B4083" t="str">
        <f>IF(DataBank!F4083="failed",DataBank!B4083,"")</f>
        <v>AU Theatre Wing (Pygmalion Sound and Lighting Fees)</v>
      </c>
      <c r="C4083">
        <f>IF(DataBank!F4083="failed",DataBank!L4083,"")</f>
        <v>12</v>
      </c>
    </row>
    <row r="4084" spans="1:3" x14ac:dyDescent="0.25">
      <c r="A4084">
        <v>4082</v>
      </c>
      <c r="B4084" t="str">
        <f>IF(DataBank!F4084="failed",DataBank!B4084,"")</f>
        <v>Blazed Donuts: An Orginial One Act</v>
      </c>
      <c r="C4084">
        <f>IF(DataBank!F4084="failed",DataBank!L4084,"")</f>
        <v>2</v>
      </c>
    </row>
    <row r="4085" spans="1:3" x14ac:dyDescent="0.25">
      <c r="A4085">
        <v>4083</v>
      </c>
      <c r="B4085" t="str">
        <f>IF(DataBank!F4085="failed",DataBank!B4085,"")</f>
        <v>Defendant Maurice Chevalier</v>
      </c>
      <c r="C4085">
        <f>IF(DataBank!F4085="failed",DataBank!L4085,"")</f>
        <v>6</v>
      </c>
    </row>
    <row r="4086" spans="1:3" x14ac:dyDescent="0.25">
      <c r="A4086">
        <v>4084</v>
      </c>
      <c r="B4086" t="str">
        <f>IF(DataBank!F4086="failed",DataBank!B4086,"")</f>
        <v>WANTS (We Are Not The Same)</v>
      </c>
      <c r="C4086">
        <f>IF(DataBank!F4086="failed",DataBank!L4086,"")</f>
        <v>1</v>
      </c>
    </row>
    <row r="4087" spans="1:3" x14ac:dyDescent="0.25">
      <c r="A4087">
        <v>4085</v>
      </c>
      <c r="B4087" t="str">
        <f>IF(DataBank!F4087="failed",DataBank!B4087,"")</f>
        <v>Age of Valor: Heritage - The Audio Drama</v>
      </c>
      <c r="C4087">
        <f>IF(DataBank!F4087="failed",DataBank!L4087,"")</f>
        <v>1</v>
      </c>
    </row>
    <row r="4088" spans="1:3" x14ac:dyDescent="0.25">
      <c r="A4088">
        <v>4086</v>
      </c>
      <c r="B4088" t="str">
        <f>IF(DataBank!F4088="failed",DataBank!B4088,"")</f>
        <v>Carpe Diem Theater Troupe</v>
      </c>
      <c r="C4088">
        <f>IF(DataBank!F4088="failed",DataBank!L4088,"")</f>
        <v>5</v>
      </c>
    </row>
    <row r="4089" spans="1:3" x14ac:dyDescent="0.25">
      <c r="A4089">
        <v>4087</v>
      </c>
      <c r="B4089" t="str">
        <f>IF(DataBank!F4089="failed",DataBank!B4089,"")</f>
        <v>Stage Production "The Nail Shop"</v>
      </c>
      <c r="C4089">
        <f>IF(DataBank!F4089="failed",DataBank!L4089,"")</f>
        <v>0</v>
      </c>
    </row>
    <row r="4090" spans="1:3" x14ac:dyDescent="0.25">
      <c r="A4090">
        <v>4088</v>
      </c>
      <c r="B4090" t="str">
        <f>IF(DataBank!F4090="failed",DataBank!B4090,"")</f>
        <v>Community Theatre Project-Children's Show (Arthur)</v>
      </c>
      <c r="C4090">
        <f>IF(DataBank!F4090="failed",DataBank!L4090,"")</f>
        <v>3</v>
      </c>
    </row>
    <row r="4091" spans="1:3" x14ac:dyDescent="0.25">
      <c r="A4091">
        <v>4089</v>
      </c>
      <c r="B4091" t="str">
        <f>IF(DataBank!F4091="failed",DataBank!B4091,"")</f>
        <v>THE SNAIL: a comedy play at Hollywood Fringe Festival 2015</v>
      </c>
      <c r="C4091">
        <f>IF(DataBank!F4091="failed",DataBank!L4091,"")</f>
        <v>8</v>
      </c>
    </row>
    <row r="4092" spans="1:3" x14ac:dyDescent="0.25">
      <c r="A4092">
        <v>4090</v>
      </c>
      <c r="B4092" t="str">
        <f>IF(DataBank!F4092="failed",DataBank!B4092,"")</f>
        <v>" Sweet O'l Mama " Theater Production</v>
      </c>
      <c r="C4092">
        <f>IF(DataBank!F4092="failed",DataBank!L4092,"")</f>
        <v>3</v>
      </c>
    </row>
    <row r="4093" spans="1:3" x14ac:dyDescent="0.25">
      <c r="A4093">
        <v>4091</v>
      </c>
      <c r="B4093" t="str">
        <f>IF(DataBank!F4093="failed",DataBank!B4093,"")</f>
        <v>The 'Theater of Community' Tour</v>
      </c>
      <c r="C4093">
        <f>IF(DataBank!F4093="failed",DataBank!L4093,"")</f>
        <v>8</v>
      </c>
    </row>
    <row r="4094" spans="1:3" x14ac:dyDescent="0.25">
      <c r="A4094">
        <v>4092</v>
      </c>
      <c r="B4094" t="str">
        <f>IF(DataBank!F4094="failed",DataBank!B4094,"")</f>
        <v>A CRY FOR HELP</v>
      </c>
      <c r="C4094">
        <f>IF(DataBank!F4094="failed",DataBank!L4094,"")</f>
        <v>1</v>
      </c>
    </row>
    <row r="4095" spans="1:3" x14ac:dyDescent="0.25">
      <c r="A4095">
        <v>4093</v>
      </c>
      <c r="B4095" t="str">
        <f>IF(DataBank!F4095="failed",DataBank!B4095,"")</f>
        <v>The Grouch Who Couldn't Steal Christmas</v>
      </c>
      <c r="C4095">
        <f>IF(DataBank!F4095="failed",DataBank!L4095,"")</f>
        <v>4</v>
      </c>
    </row>
    <row r="4096" spans="1:3" x14ac:dyDescent="0.25">
      <c r="A4096">
        <v>4094</v>
      </c>
      <c r="B4096" t="str">
        <f>IF(DataBank!F4096="failed",DataBank!B4096,"")</f>
        <v>Live at the Speakeasy with Ryan Anderson</v>
      </c>
      <c r="C4096">
        <f>IF(DataBank!F4096="failed",DataBank!L4096,"")</f>
        <v>8</v>
      </c>
    </row>
    <row r="4097" spans="1:3" x14ac:dyDescent="0.25">
      <c r="A4097">
        <v>4095</v>
      </c>
      <c r="B4097" t="str">
        <f>IF(DataBank!F4097="failed",DataBank!B4097,"")</f>
        <v>LOPE ENAMORADO</v>
      </c>
      <c r="C4097">
        <f>IF(DataBank!F4097="failed",DataBank!L4097,"")</f>
        <v>1</v>
      </c>
    </row>
    <row r="4098" spans="1:3" x14ac:dyDescent="0.25">
      <c r="A4098">
        <v>4096</v>
      </c>
      <c r="B4098" t="str">
        <f>IF(DataBank!F4098="failed",DataBank!B4098,"")</f>
        <v>Theatre for Life, Youth Theatre Company, Southampton UK</v>
      </c>
      <c r="C4098">
        <f>IF(DataBank!F4098="failed",DataBank!L4098,"")</f>
        <v>5</v>
      </c>
    </row>
    <row r="4099" spans="1:3" x14ac:dyDescent="0.25">
      <c r="A4099">
        <v>4097</v>
      </c>
      <c r="B4099" t="str">
        <f>IF(DataBank!F4099="failed",DataBank!B4099,"")</f>
        <v>And There Was War! Major Theatre Production</v>
      </c>
      <c r="C4099">
        <f>IF(DataBank!F4099="failed",DataBank!L4099,"")</f>
        <v>0</v>
      </c>
    </row>
    <row r="4100" spans="1:3" x14ac:dyDescent="0.25">
      <c r="A4100">
        <v>4098</v>
      </c>
      <c r="B4100" t="str">
        <f>IF(DataBank!F4100="failed",DataBank!B4100,"")</f>
        <v>Life is simple</v>
      </c>
      <c r="C4100">
        <f>IF(DataBank!F4100="failed",DataBank!L4100,"")</f>
        <v>0</v>
      </c>
    </row>
    <row r="4101" spans="1:3" x14ac:dyDescent="0.25">
      <c r="A4101">
        <v>4099</v>
      </c>
      <c r="B4101" t="str">
        <f>IF(DataBank!F4101="failed",DataBank!B4101,"")</f>
        <v>L.U.N.A. Theatre Company produces "Steel Magnolias"</v>
      </c>
      <c r="C4101">
        <f>IF(DataBank!F4101="failed",DataBank!L4101,"")</f>
        <v>1</v>
      </c>
    </row>
    <row r="4102" spans="1:3" x14ac:dyDescent="0.25">
      <c r="A4102">
        <v>4100</v>
      </c>
      <c r="B4102" t="str">
        <f>IF(DataBank!F4102="failed",DataBank!B4102,"")</f>
        <v>America is at the Mall: A Play in Three Acts</v>
      </c>
      <c r="C4102">
        <f>IF(DataBank!F4102="failed",DataBank!L4102,"")</f>
        <v>0</v>
      </c>
    </row>
    <row r="4103" spans="1:3" x14ac:dyDescent="0.25">
      <c r="A4103">
        <v>4101</v>
      </c>
      <c r="B4103" t="str">
        <f>IF(DataBank!F4103="failed",DataBank!B4103,"")</f>
        <v>Meet The Claires - Valentine's Day Weekend Comedy Stage Play</v>
      </c>
      <c r="C4103">
        <f>IF(DataBank!F4103="failed",DataBank!L4103,"")</f>
        <v>0</v>
      </c>
    </row>
    <row r="4104" spans="1:3" x14ac:dyDescent="0.25">
      <c r="A4104">
        <v>4102</v>
      </c>
      <c r="B4104" t="str">
        <f>IF(DataBank!F4104="failed",DataBank!B4104,"")</f>
        <v>4th Wall Theatre Project</v>
      </c>
      <c r="C4104">
        <f>IF(DataBank!F4104="failed",DataBank!L4104,"")</f>
        <v>6</v>
      </c>
    </row>
    <row r="4105" spans="1:3" x14ac:dyDescent="0.25">
      <c r="A4105">
        <v>4103</v>
      </c>
      <c r="B4105" t="str">
        <f>IF(DataBank!F4105="failed",DataBank!B4105,"")</f>
        <v>Weather Men</v>
      </c>
      <c r="C4105">
        <f>IF(DataBank!F4105="failed",DataBank!L4105,"")</f>
        <v>6</v>
      </c>
    </row>
    <row r="4106" spans="1:3" x14ac:dyDescent="0.25">
      <c r="A4106">
        <v>4104</v>
      </c>
      <c r="B4106" t="str">
        <f>IF(DataBank!F4106="failed",DataBank!B4106,"")</f>
        <v>PETER PAN - a new play by Ebony Rattle</v>
      </c>
      <c r="C4106">
        <f>IF(DataBank!F4106="failed",DataBank!L4106,"")</f>
        <v>14</v>
      </c>
    </row>
    <row r="4107" spans="1:3" x14ac:dyDescent="0.25">
      <c r="A4107">
        <v>4105</v>
      </c>
      <c r="B4107" t="str">
        <f>IF(DataBank!F4107="failed",DataBank!B4107,"")</f>
        <v>Â¡LlÃ©vame!</v>
      </c>
      <c r="C4107">
        <f>IF(DataBank!F4107="failed",DataBank!L4107,"")</f>
        <v>6</v>
      </c>
    </row>
    <row r="4108" spans="1:3" x14ac:dyDescent="0.25">
      <c r="A4108">
        <v>4106</v>
      </c>
      <c r="B4108" t="str">
        <f>IF(DataBank!F4108="failed",DataBank!B4108,"")</f>
        <v>David Facer, Paradox Magic</v>
      </c>
      <c r="C4108">
        <f>IF(DataBank!F4108="failed",DataBank!L4108,"")</f>
        <v>33</v>
      </c>
    </row>
    <row r="4109" spans="1:3" x14ac:dyDescent="0.25">
      <c r="A4109">
        <v>4107</v>
      </c>
      <c r="B4109" t="str">
        <f>IF(DataBank!F4109="failed",DataBank!B4109,"")</f>
        <v>Sacrifice</v>
      </c>
      <c r="C4109">
        <f>IF(DataBank!F4109="failed",DataBank!L4109,"")</f>
        <v>4</v>
      </c>
    </row>
    <row r="4110" spans="1:3" x14ac:dyDescent="0.25">
      <c r="A4110">
        <v>4108</v>
      </c>
      <c r="B4110" t="str">
        <f>IF(DataBank!F4110="failed",DataBank!B4110,"")</f>
        <v>The Black Woman's Attitude Stage Play</v>
      </c>
      <c r="C4110">
        <f>IF(DataBank!F4110="failed",DataBank!L4110,"")</f>
        <v>1</v>
      </c>
    </row>
    <row r="4111" spans="1:3" x14ac:dyDescent="0.25">
      <c r="A4111">
        <v>4109</v>
      </c>
      <c r="B4111" t="str">
        <f>IF(DataBank!F4111="failed",DataBank!B4111,"")</f>
        <v>Jack the Lad</v>
      </c>
      <c r="C4111">
        <f>IF(DataBank!F4111="failed",DataBank!L4111,"")</f>
        <v>0</v>
      </c>
    </row>
    <row r="4112" spans="1:3" x14ac:dyDescent="0.25">
      <c r="A4112">
        <v>4110</v>
      </c>
      <c r="B4112" t="str">
        <f>IF(DataBank!F4112="failed",DataBank!B4112,"")</f>
        <v>Take Tartuffe to Edinburgh Fringe Festival!</v>
      </c>
      <c r="C4112">
        <f>IF(DataBank!F4112="failed",DataBank!L4112,"")</f>
        <v>6</v>
      </c>
    </row>
    <row r="4113" spans="1:3" x14ac:dyDescent="0.25">
      <c r="A4113">
        <v>4111</v>
      </c>
      <c r="B4113" t="str">
        <f>IF(DataBank!F4113="failed",DataBank!B4113,"")</f>
        <v>REBORN IN LOVE</v>
      </c>
      <c r="C4113">
        <f>IF(DataBank!F4113="failed",DataBank!L4113,"")</f>
        <v>6</v>
      </c>
    </row>
    <row r="4114" spans="1:3" x14ac:dyDescent="0.25">
      <c r="A4114">
        <v>4112</v>
      </c>
      <c r="B4114" t="str">
        <f>IF(DataBank!F4114="failed",DataBank!B4114,"")</f>
        <v>A Great New Controversial Play - "The Divide".</v>
      </c>
      <c r="C4114">
        <f>IF(DataBank!F4114="failed",DataBank!L4114,"")</f>
        <v>1</v>
      </c>
    </row>
    <row r="4115" spans="1:3" x14ac:dyDescent="0.25">
      <c r="A4115">
        <v>4113</v>
      </c>
      <c r="B4115" t="str">
        <f>IF(DataBank!F4115="failed",DataBank!B4115,"")</f>
        <v>The Toy Box by Anthony H. Wallace</v>
      </c>
      <c r="C4115">
        <f>IF(DataBank!F4115="failed",DataBank!L4115,"")</f>
        <v>3</v>
      </c>
    </row>
  </sheetData>
  <autoFilter ref="A1:C4115" xr:uid="{EA902186-F1F4-4ECD-8D5C-427A79E7FA2D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3BC69-129E-445C-AA32-4D787FC30F48}">
  <dimension ref="A2:N25"/>
  <sheetViews>
    <sheetView workbookViewId="0">
      <selection activeCell="K21" sqref="K21"/>
    </sheetView>
  </sheetViews>
  <sheetFormatPr defaultRowHeight="15" x14ac:dyDescent="0.25"/>
  <cols>
    <col min="1" max="1" width="12.28515625" bestFit="1" customWidth="1"/>
    <col min="2" max="9" width="10.7109375" customWidth="1"/>
  </cols>
  <sheetData>
    <row r="2" spans="1:10" ht="27" customHeight="1" x14ac:dyDescent="0.25">
      <c r="A2" s="12" t="s">
        <v>8397</v>
      </c>
      <c r="B2" s="12" t="s">
        <v>8381</v>
      </c>
      <c r="C2" s="12" t="s">
        <v>8382</v>
      </c>
      <c r="D2" s="12" t="s">
        <v>8383</v>
      </c>
      <c r="E2" s="12" t="s">
        <v>8398</v>
      </c>
      <c r="F2" s="12" t="s">
        <v>8399</v>
      </c>
      <c r="G2" s="12" t="str">
        <f>B2</f>
        <v>Successful</v>
      </c>
      <c r="H2" s="12" t="str">
        <f t="shared" ref="H2:J2" si="0">C2</f>
        <v>Failed</v>
      </c>
      <c r="I2" s="12" t="str">
        <f t="shared" si="0"/>
        <v>Canceled</v>
      </c>
      <c r="J2" s="12" t="str">
        <f t="shared" si="0"/>
        <v>Live</v>
      </c>
    </row>
    <row r="3" spans="1:10" x14ac:dyDescent="0.25">
      <c r="A3" s="22" t="s">
        <v>8314</v>
      </c>
      <c r="B3" s="11">
        <v>300</v>
      </c>
      <c r="C3" s="11">
        <v>180</v>
      </c>
      <c r="D3" s="11">
        <v>40</v>
      </c>
      <c r="E3" s="11">
        <v>0</v>
      </c>
      <c r="F3" s="11">
        <v>520</v>
      </c>
      <c r="G3" s="7">
        <f>B3/$F3</f>
        <v>0.57692307692307687</v>
      </c>
      <c r="H3" s="7">
        <f t="shared" ref="H3:J11" si="1">C3/$F3</f>
        <v>0.34615384615384615</v>
      </c>
      <c r="I3" s="7">
        <f t="shared" si="1"/>
        <v>7.6923076923076927E-2</v>
      </c>
      <c r="J3" s="7">
        <f t="shared" si="1"/>
        <v>0</v>
      </c>
    </row>
    <row r="4" spans="1:10" x14ac:dyDescent="0.25">
      <c r="A4" s="22" t="s">
        <v>8315</v>
      </c>
      <c r="B4" s="11">
        <v>34</v>
      </c>
      <c r="C4" s="11">
        <v>140</v>
      </c>
      <c r="D4" s="11">
        <v>20</v>
      </c>
      <c r="E4" s="11">
        <v>6</v>
      </c>
      <c r="F4" s="11">
        <v>200</v>
      </c>
      <c r="G4" s="7">
        <f t="shared" ref="G4:G11" si="2">B4/$F4</f>
        <v>0.17</v>
      </c>
      <c r="H4" s="7">
        <f t="shared" si="1"/>
        <v>0.7</v>
      </c>
      <c r="I4" s="7">
        <f t="shared" si="1"/>
        <v>0.1</v>
      </c>
      <c r="J4" s="7">
        <f t="shared" si="1"/>
        <v>0.03</v>
      </c>
    </row>
    <row r="5" spans="1:10" x14ac:dyDescent="0.25">
      <c r="A5" s="22" t="s">
        <v>8316</v>
      </c>
      <c r="B5" s="11">
        <v>80</v>
      </c>
      <c r="C5" s="11">
        <v>140</v>
      </c>
      <c r="D5" s="11"/>
      <c r="E5" s="11"/>
      <c r="F5" s="11">
        <v>220</v>
      </c>
      <c r="G5" s="7">
        <f t="shared" si="2"/>
        <v>0.36363636363636365</v>
      </c>
      <c r="H5" s="7">
        <f t="shared" si="1"/>
        <v>0.63636363636363635</v>
      </c>
      <c r="I5" s="7">
        <f t="shared" si="1"/>
        <v>0</v>
      </c>
      <c r="J5" s="7">
        <f t="shared" si="1"/>
        <v>0</v>
      </c>
    </row>
    <row r="6" spans="1:10" x14ac:dyDescent="0.25">
      <c r="A6" s="22" t="s">
        <v>8317</v>
      </c>
      <c r="B6" s="11">
        <v>0</v>
      </c>
      <c r="C6" s="11">
        <v>0</v>
      </c>
      <c r="D6" s="11">
        <v>24</v>
      </c>
      <c r="E6" s="11">
        <v>0</v>
      </c>
      <c r="F6" s="11">
        <v>24</v>
      </c>
      <c r="G6" s="7">
        <f t="shared" si="2"/>
        <v>0</v>
      </c>
      <c r="H6" s="7">
        <f t="shared" si="1"/>
        <v>0</v>
      </c>
      <c r="I6" s="7">
        <f t="shared" si="1"/>
        <v>1</v>
      </c>
      <c r="J6" s="7">
        <f t="shared" si="1"/>
        <v>0</v>
      </c>
    </row>
    <row r="7" spans="1:10" x14ac:dyDescent="0.25">
      <c r="A7" s="22" t="s">
        <v>8318</v>
      </c>
      <c r="B7" s="11">
        <v>540</v>
      </c>
      <c r="C7" s="11">
        <v>120</v>
      </c>
      <c r="D7" s="11">
        <v>20</v>
      </c>
      <c r="E7" s="11">
        <v>20</v>
      </c>
      <c r="F7" s="11">
        <v>700</v>
      </c>
      <c r="G7" s="7">
        <f t="shared" si="2"/>
        <v>0.77142857142857146</v>
      </c>
      <c r="H7" s="7">
        <f t="shared" si="1"/>
        <v>0.17142857142857143</v>
      </c>
      <c r="I7" s="7">
        <f t="shared" si="1"/>
        <v>2.8571428571428571E-2</v>
      </c>
      <c r="J7" s="7">
        <f t="shared" si="1"/>
        <v>2.8571428571428571E-2</v>
      </c>
    </row>
    <row r="8" spans="1:10" x14ac:dyDescent="0.25">
      <c r="A8" s="22" t="s">
        <v>8319</v>
      </c>
      <c r="B8" s="11">
        <v>103</v>
      </c>
      <c r="C8" s="11">
        <v>117</v>
      </c>
      <c r="D8" s="11">
        <v>0</v>
      </c>
      <c r="E8" s="11">
        <v>0</v>
      </c>
      <c r="F8" s="11">
        <v>220</v>
      </c>
      <c r="G8" s="7">
        <f t="shared" si="2"/>
        <v>0.4681818181818182</v>
      </c>
      <c r="H8" s="7">
        <f t="shared" si="1"/>
        <v>0.53181818181818186</v>
      </c>
      <c r="I8" s="7">
        <f t="shared" si="1"/>
        <v>0</v>
      </c>
      <c r="J8" s="7">
        <f t="shared" si="1"/>
        <v>0</v>
      </c>
    </row>
    <row r="9" spans="1:10" x14ac:dyDescent="0.25">
      <c r="A9" s="22" t="s">
        <v>8320</v>
      </c>
      <c r="B9" s="11">
        <v>80</v>
      </c>
      <c r="C9" s="11">
        <v>127</v>
      </c>
      <c r="D9" s="11">
        <v>30</v>
      </c>
      <c r="E9" s="11">
        <v>0</v>
      </c>
      <c r="F9" s="11">
        <v>237</v>
      </c>
      <c r="G9" s="7">
        <f t="shared" si="2"/>
        <v>0.33755274261603374</v>
      </c>
      <c r="H9" s="7">
        <f t="shared" si="1"/>
        <v>0.53586497890295359</v>
      </c>
      <c r="I9" s="7">
        <f t="shared" si="1"/>
        <v>0.12658227848101267</v>
      </c>
      <c r="J9" s="7">
        <f t="shared" si="1"/>
        <v>0</v>
      </c>
    </row>
    <row r="10" spans="1:10" x14ac:dyDescent="0.25">
      <c r="A10" s="22" t="s">
        <v>8321</v>
      </c>
      <c r="B10" s="11">
        <v>209</v>
      </c>
      <c r="C10" s="11">
        <v>213</v>
      </c>
      <c r="D10" s="11">
        <v>178</v>
      </c>
      <c r="E10" s="11"/>
      <c r="F10" s="11">
        <v>600</v>
      </c>
      <c r="G10" s="7">
        <f t="shared" si="2"/>
        <v>0.34833333333333333</v>
      </c>
      <c r="H10" s="7">
        <f t="shared" si="1"/>
        <v>0.35499999999999998</v>
      </c>
      <c r="I10" s="7">
        <f t="shared" si="1"/>
        <v>0.29666666666666669</v>
      </c>
      <c r="J10" s="7">
        <f t="shared" si="1"/>
        <v>0</v>
      </c>
    </row>
    <row r="11" spans="1:10" x14ac:dyDescent="0.25">
      <c r="A11" s="22" t="s">
        <v>8322</v>
      </c>
      <c r="B11" s="11">
        <v>839</v>
      </c>
      <c r="C11" s="11">
        <v>493</v>
      </c>
      <c r="D11" s="11">
        <v>37</v>
      </c>
      <c r="E11" s="11">
        <v>24</v>
      </c>
      <c r="F11" s="11">
        <v>1393</v>
      </c>
      <c r="G11" s="7">
        <f t="shared" si="2"/>
        <v>0.60229720028715006</v>
      </c>
      <c r="H11" s="7">
        <f t="shared" si="1"/>
        <v>0.35391241923905242</v>
      </c>
      <c r="I11" s="7">
        <f t="shared" si="1"/>
        <v>2.6561378320172292E-2</v>
      </c>
      <c r="J11" s="7">
        <f t="shared" si="1"/>
        <v>1.7229002153625269E-2</v>
      </c>
    </row>
    <row r="25" spans="14:14" x14ac:dyDescent="0.25">
      <c r="N25">
        <f>77/17</f>
        <v>4.5294117647058822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4</vt:i4>
      </vt:variant>
    </vt:vector>
  </HeadingPairs>
  <TitlesOfParts>
    <vt:vector size="12" baseType="lpstr">
      <vt:lpstr>DataBank</vt:lpstr>
      <vt:lpstr>Pivot 1</vt:lpstr>
      <vt:lpstr>Pivot 2</vt:lpstr>
      <vt:lpstr>Pivot 3</vt:lpstr>
      <vt:lpstr>Bonus 1</vt:lpstr>
      <vt:lpstr>Bonus 2 - Succ.</vt:lpstr>
      <vt:lpstr>Bonus 2 - Fail</vt:lpstr>
      <vt:lpstr>Add. chart</vt:lpstr>
      <vt:lpstr>Chart 1</vt:lpstr>
      <vt:lpstr>Chart 2</vt:lpstr>
      <vt:lpstr>Chart 3</vt:lpstr>
      <vt:lpstr>Bonus Chart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Said Pakyari</cp:lastModifiedBy>
  <dcterms:created xsi:type="dcterms:W3CDTF">2017-04-20T15:17:24Z</dcterms:created>
  <dcterms:modified xsi:type="dcterms:W3CDTF">2020-06-10T04:51:00Z</dcterms:modified>
</cp:coreProperties>
</file>