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oura\Documents\universities-2025_03_02\tamu\CPSC-633-ML\HW-3\"/>
    </mc:Choice>
  </mc:AlternateContent>
  <xr:revisionPtr revIDLastSave="0" documentId="8_{BDBDD999-CD91-4F99-AB4F-28C87DEEDA31}" xr6:coauthVersionLast="47" xr6:coauthVersionMax="47" xr10:uidLastSave="{00000000-0000-0000-0000-000000000000}"/>
  <bookViews>
    <workbookView xWindow="4290" yWindow="4290" windowWidth="23085" windowHeight="15285" activeTab="2" xr2:uid="{E923AA64-4DE3-41CE-AA74-9D1F36119907}"/>
  </bookViews>
  <sheets>
    <sheet name="Sheet1" sheetId="1" r:id="rId1"/>
    <sheet name="Sheet1 (2)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8" i="3" l="1"/>
  <c r="Q17" i="3"/>
  <c r="Q16" i="3"/>
  <c r="Q15" i="3"/>
  <c r="D17" i="3"/>
  <c r="D18" i="3"/>
  <c r="D19" i="3"/>
  <c r="D16" i="3"/>
  <c r="I9" i="2"/>
  <c r="O9" i="2" s="1"/>
  <c r="I8" i="2"/>
  <c r="M8" i="2" s="1"/>
  <c r="I7" i="2"/>
  <c r="O7" i="2" s="1"/>
  <c r="Q7" i="2" s="1"/>
  <c r="I6" i="2"/>
  <c r="O6" i="2" s="1"/>
  <c r="I5" i="2"/>
  <c r="M5" i="2" s="1"/>
  <c r="I4" i="2"/>
  <c r="O4" i="2" s="1"/>
  <c r="Q4" i="2" s="1"/>
  <c r="I3" i="2"/>
  <c r="M3" i="2" s="1"/>
  <c r="O7" i="1"/>
  <c r="K4" i="1"/>
  <c r="K5" i="1"/>
  <c r="K6" i="1"/>
  <c r="K7" i="1"/>
  <c r="K8" i="1"/>
  <c r="K9" i="1"/>
  <c r="K3" i="1"/>
  <c r="I3" i="1"/>
  <c r="M3" i="1" s="1"/>
  <c r="I4" i="1"/>
  <c r="M4" i="1" s="1"/>
  <c r="O4" i="1" s="1"/>
  <c r="I5" i="1"/>
  <c r="M5" i="1" s="1"/>
  <c r="I6" i="1"/>
  <c r="M6" i="1" s="1"/>
  <c r="I7" i="1"/>
  <c r="M7" i="1" s="1"/>
  <c r="I8" i="1"/>
  <c r="M8" i="1" s="1"/>
  <c r="I9" i="1"/>
  <c r="M9" i="1" s="1"/>
  <c r="O5" i="2" l="1"/>
  <c r="M6" i="2"/>
  <c r="M7" i="2"/>
  <c r="O8" i="2"/>
  <c r="O3" i="2"/>
  <c r="M4" i="2"/>
  <c r="M9" i="2"/>
</calcChain>
</file>

<file path=xl/sharedStrings.xml><?xml version="1.0" encoding="utf-8"?>
<sst xmlns="http://schemas.openxmlformats.org/spreadsheetml/2006/main" count="55" uniqueCount="21">
  <si>
    <t>B0</t>
  </si>
  <si>
    <t>B1</t>
  </si>
  <si>
    <t>B2</t>
  </si>
  <si>
    <t>x1</t>
  </si>
  <si>
    <t>x2</t>
  </si>
  <si>
    <t>Blue</t>
  </si>
  <si>
    <t>Red</t>
  </si>
  <si>
    <t>B0 + B1 * (x1) + B2* (x2)</t>
  </si>
  <si>
    <t>Y_true</t>
  </si>
  <si>
    <t>y_pred</t>
  </si>
  <si>
    <t>r (proj on Hyperplane</t>
  </si>
  <si>
    <t>Margin</t>
  </si>
  <si>
    <t xml:space="preserve">    B0  
+ B1 * (x1) 
+ B2* (x2)</t>
  </si>
  <si>
    <t>r - proj on Hyperplane</t>
  </si>
  <si>
    <t>y</t>
  </si>
  <si>
    <t>X: Shape</t>
  </si>
  <si>
    <t>(4, 2)</t>
  </si>
  <si>
    <t>y: Shape</t>
  </si>
  <si>
    <t>XOR</t>
  </si>
  <si>
    <t>XNOR = !XOR</t>
  </si>
  <si>
    <t>x1 * x2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</si>
</sst>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6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0070C0"/>
      <name val="Aptos Narrow"/>
      <family val="2"/>
      <scheme val="minor"/>
    </font>
    <font>
      <b/>
      <sz val="11"/>
      <color rgb="FF0070C0"/>
      <name val="Aptos Narrow"/>
      <family val="2"/>
      <scheme val="minor"/>
    </font>
    <font>
      <b/>
      <sz val="11"/>
      <color rgb="FFFF000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3" fillId="0" borderId="0" xfId="0" applyFont="1"/>
    <xf numFmtId="0" fontId="1" fillId="0" borderId="0" xfId="0" applyFont="1"/>
    <xf numFmtId="0" fontId="2" fillId="0" borderId="0" xfId="0" applyFont="1"/>
    <xf numFmtId="0" fontId="5" fillId="2" borderId="0" xfId="0" applyFont="1" applyFill="1"/>
    <xf numFmtId="0" fontId="1" fillId="2" borderId="0" xfId="0" applyFont="1" applyFill="1"/>
    <xf numFmtId="0" fontId="4" fillId="2" borderId="0" xfId="0" applyFont="1" applyFill="1"/>
    <xf numFmtId="0" fontId="0" fillId="2" borderId="0" xfId="0" applyFill="1"/>
    <xf numFmtId="0" fontId="3" fillId="2" borderId="0" xfId="0" applyFont="1" applyFill="1"/>
    <xf numFmtId="164" fontId="0" fillId="0" borderId="0" xfId="0" applyNumberFormat="1"/>
    <xf numFmtId="164" fontId="1" fillId="0" borderId="0" xfId="0" applyNumberFormat="1" applyFont="1"/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right" vertical="center" wrapText="1"/>
    </xf>
    <xf numFmtId="164" fontId="2" fillId="0" borderId="0" xfId="0" applyNumberFormat="1" applyFont="1" applyAlignment="1">
      <alignment horizontal="right" vertical="center" wrapText="1"/>
    </xf>
    <xf numFmtId="0" fontId="0" fillId="0" borderId="0" xfId="0" applyFill="1"/>
    <xf numFmtId="0" fontId="1" fillId="0" borderId="0" xfId="0" applyFont="1" applyFill="1"/>
    <xf numFmtId="0" fontId="4" fillId="3" borderId="0" xfId="0" applyFont="1" applyFill="1"/>
    <xf numFmtId="0" fontId="3" fillId="3" borderId="0" xfId="0" applyFont="1" applyFill="1"/>
    <xf numFmtId="0" fontId="0" fillId="3" borderId="0" xfId="0" applyFill="1"/>
    <xf numFmtId="164" fontId="0" fillId="3" borderId="0" xfId="0" applyNumberFormat="1" applyFill="1"/>
    <xf numFmtId="0" fontId="2" fillId="0" borderId="0" xfId="0" applyFont="1" applyFill="1" applyAlignment="1">
      <alignment horizontal="right" vertical="center" wrapText="1"/>
    </xf>
    <xf numFmtId="0" fontId="5" fillId="4" borderId="0" xfId="0" applyFont="1" applyFill="1"/>
    <xf numFmtId="0" fontId="1" fillId="4" borderId="0" xfId="0" applyFont="1" applyFill="1"/>
    <xf numFmtId="164" fontId="1" fillId="4" borderId="0" xfId="0" applyNumberFormat="1" applyFont="1" applyFill="1"/>
    <xf numFmtId="164" fontId="0" fillId="4" borderId="0" xfId="0" applyNumberFormat="1" applyFill="1"/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67376-3481-4199-ACA9-370324FAB1F0}">
  <dimension ref="A2:O9"/>
  <sheetViews>
    <sheetView zoomScale="150" zoomScaleNormal="150" workbookViewId="0">
      <selection activeCell="I19" sqref="I19"/>
    </sheetView>
  </sheetViews>
  <sheetFormatPr defaultRowHeight="15" x14ac:dyDescent="0.25"/>
  <cols>
    <col min="1" max="1" width="6.28515625" bestFit="1" customWidth="1"/>
    <col min="2" max="4" width="3.140625" bestFit="1" customWidth="1"/>
    <col min="5" max="5" width="3.42578125" customWidth="1"/>
    <col min="6" max="7" width="3" bestFit="1" customWidth="1"/>
    <col min="8" max="8" width="2.7109375" customWidth="1"/>
    <col min="9" max="9" width="21.7109375" bestFit="1" customWidth="1"/>
    <col min="10" max="10" width="3.42578125" customWidth="1"/>
    <col min="11" max="11" width="7" bestFit="1" customWidth="1"/>
    <col min="12" max="12" width="2.85546875" customWidth="1"/>
    <col min="13" max="13" width="19.85546875" bestFit="1" customWidth="1"/>
    <col min="14" max="14" width="2.85546875" customWidth="1"/>
    <col min="15" max="15" width="12.42578125" bestFit="1" customWidth="1"/>
  </cols>
  <sheetData>
    <row r="2" spans="1:15" x14ac:dyDescent="0.25">
      <c r="A2" t="s">
        <v>8</v>
      </c>
      <c r="B2" s="3" t="s">
        <v>0</v>
      </c>
      <c r="C2" s="3" t="s">
        <v>1</v>
      </c>
      <c r="D2" s="3" t="s">
        <v>2</v>
      </c>
      <c r="E2" s="3"/>
      <c r="F2" s="3" t="s">
        <v>3</v>
      </c>
      <c r="G2" s="3" t="s">
        <v>4</v>
      </c>
      <c r="H2" s="3"/>
      <c r="I2" s="3" t="s">
        <v>7</v>
      </c>
      <c r="J2" s="3"/>
      <c r="K2" s="3" t="s">
        <v>9</v>
      </c>
      <c r="M2" t="s">
        <v>10</v>
      </c>
      <c r="O2" t="s">
        <v>11</v>
      </c>
    </row>
    <row r="3" spans="1:15" x14ac:dyDescent="0.25">
      <c r="A3" s="1" t="s">
        <v>5</v>
      </c>
      <c r="B3">
        <v>1</v>
      </c>
      <c r="C3">
        <v>-1</v>
      </c>
      <c r="D3">
        <v>1</v>
      </c>
      <c r="F3" s="1">
        <v>3</v>
      </c>
      <c r="G3" s="1">
        <v>6</v>
      </c>
      <c r="H3" s="1"/>
      <c r="I3" s="1">
        <f>$B$3+$C$3*$F3+$D$3*$G3</f>
        <v>4</v>
      </c>
      <c r="J3" s="1"/>
      <c r="K3" s="1">
        <f>IF(I3&gt;=1, 1, -1)</f>
        <v>1</v>
      </c>
      <c r="M3">
        <f>I3/SQRT($C$3*$C$3+$D$3*$D$3)</f>
        <v>2.8284271247461898</v>
      </c>
    </row>
    <row r="4" spans="1:15" x14ac:dyDescent="0.25">
      <c r="A4" s="6" t="s">
        <v>5</v>
      </c>
      <c r="B4" s="7"/>
      <c r="C4" s="7"/>
      <c r="D4" s="7"/>
      <c r="E4" s="7"/>
      <c r="F4" s="6">
        <v>2</v>
      </c>
      <c r="G4" s="6">
        <v>2</v>
      </c>
      <c r="H4" s="6"/>
      <c r="I4" s="6">
        <f>$B$3+$C$3*$F4+$D$3*$G4</f>
        <v>1</v>
      </c>
      <c r="J4" s="6"/>
      <c r="K4" s="8">
        <f t="shared" ref="K4:K9" si="0">IF(I4&gt;=1, 1, -1)</f>
        <v>1</v>
      </c>
      <c r="L4" s="7"/>
      <c r="M4" s="7">
        <f t="shared" ref="M4:M9" si="1">I4/SQRT($C$3*$C$3+$D$3*$D$3)</f>
        <v>0.70710678118654746</v>
      </c>
      <c r="N4" s="7"/>
      <c r="O4" s="7">
        <f>M4*2</f>
        <v>1.4142135623730949</v>
      </c>
    </row>
    <row r="5" spans="1:15" x14ac:dyDescent="0.25">
      <c r="A5" s="6" t="s">
        <v>5</v>
      </c>
      <c r="B5" s="7"/>
      <c r="C5" s="7"/>
      <c r="D5" s="7"/>
      <c r="E5" s="7"/>
      <c r="F5" s="6">
        <v>4</v>
      </c>
      <c r="G5" s="6">
        <v>4</v>
      </c>
      <c r="H5" s="6"/>
      <c r="I5" s="6">
        <f>$B$3+$C$3*$F5+$D$3*$G5</f>
        <v>1</v>
      </c>
      <c r="J5" s="6"/>
      <c r="K5" s="8">
        <f t="shared" si="0"/>
        <v>1</v>
      </c>
      <c r="L5" s="7"/>
      <c r="M5" s="7">
        <f t="shared" si="1"/>
        <v>0.70710678118654746</v>
      </c>
    </row>
    <row r="6" spans="1:15" x14ac:dyDescent="0.25">
      <c r="A6" s="1" t="s">
        <v>5</v>
      </c>
      <c r="F6" s="1">
        <v>1</v>
      </c>
      <c r="G6" s="1">
        <v>3</v>
      </c>
      <c r="H6" s="1"/>
      <c r="I6" s="1">
        <f>$B$3+$C$3*$F6+$D$3*$G6</f>
        <v>3</v>
      </c>
      <c r="J6" s="1"/>
      <c r="K6" s="1">
        <f t="shared" si="0"/>
        <v>1</v>
      </c>
      <c r="M6">
        <f t="shared" si="1"/>
        <v>2.1213203435596424</v>
      </c>
    </row>
    <row r="7" spans="1:15" x14ac:dyDescent="0.25">
      <c r="A7" s="4" t="s">
        <v>6</v>
      </c>
      <c r="B7" s="5"/>
      <c r="C7" s="5"/>
      <c r="D7" s="5"/>
      <c r="E7" s="5"/>
      <c r="F7" s="4">
        <v>2</v>
      </c>
      <c r="G7" s="4">
        <v>0</v>
      </c>
      <c r="H7" s="4"/>
      <c r="I7" s="4">
        <f>$B$3+$C$3*$F7+$D$3*$G7</f>
        <v>-1</v>
      </c>
      <c r="J7" s="4"/>
      <c r="K7" s="5">
        <f t="shared" si="0"/>
        <v>-1</v>
      </c>
      <c r="L7" s="5"/>
      <c r="M7" s="5">
        <f t="shared" si="1"/>
        <v>-0.70710678118654746</v>
      </c>
      <c r="N7" s="7"/>
      <c r="O7" s="7">
        <f>2*ABS(M7)</f>
        <v>1.4142135623730949</v>
      </c>
    </row>
    <row r="8" spans="1:15" x14ac:dyDescent="0.25">
      <c r="A8" s="2" t="s">
        <v>6</v>
      </c>
      <c r="B8" s="2"/>
      <c r="C8" s="2"/>
      <c r="D8" s="2"/>
      <c r="E8" s="2"/>
      <c r="F8" s="2">
        <v>4</v>
      </c>
      <c r="G8" s="2">
        <v>0</v>
      </c>
      <c r="H8" s="2"/>
      <c r="I8" s="2">
        <f>$B$3+$C$3*$F8+$D$3*$G8</f>
        <v>-3</v>
      </c>
      <c r="J8" s="2"/>
      <c r="K8" s="2">
        <f t="shared" si="0"/>
        <v>-1</v>
      </c>
      <c r="L8" s="2"/>
      <c r="M8" s="2">
        <f t="shared" si="1"/>
        <v>-2.1213203435596424</v>
      </c>
    </row>
    <row r="9" spans="1:15" x14ac:dyDescent="0.25">
      <c r="A9" s="2" t="s">
        <v>6</v>
      </c>
      <c r="B9" s="2"/>
      <c r="C9" s="2"/>
      <c r="D9" s="2"/>
      <c r="E9" s="2"/>
      <c r="F9" s="2">
        <v>4</v>
      </c>
      <c r="G9" s="2">
        <v>0</v>
      </c>
      <c r="H9" s="2"/>
      <c r="I9" s="2">
        <f>$B$3+$C$3*$F9+$D$3*$G9</f>
        <v>-3</v>
      </c>
      <c r="J9" s="2"/>
      <c r="K9" s="2">
        <f t="shared" si="0"/>
        <v>-1</v>
      </c>
      <c r="L9" s="2"/>
      <c r="M9" s="2">
        <f t="shared" si="1"/>
        <v>-2.1213203435596424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D79CD-1005-4DB8-815E-97BBDFCB3429}">
  <dimension ref="B2:Q9"/>
  <sheetViews>
    <sheetView zoomScale="150" zoomScaleNormal="150" workbookViewId="0">
      <selection activeCell="R4" sqref="R4"/>
    </sheetView>
  </sheetViews>
  <sheetFormatPr defaultRowHeight="15" x14ac:dyDescent="0.25"/>
  <cols>
    <col min="2" max="4" width="3.140625" bestFit="1" customWidth="1"/>
    <col min="5" max="5" width="3.42578125" customWidth="1"/>
    <col min="6" max="7" width="3" bestFit="1" customWidth="1"/>
    <col min="8" max="8" width="2.7109375" customWidth="1"/>
    <col min="9" max="9" width="9.85546875" bestFit="1" customWidth="1"/>
    <col min="10" max="10" width="1.7109375" customWidth="1"/>
    <col min="11" max="11" width="6.28515625" bestFit="1" customWidth="1"/>
    <col min="12" max="12" width="1.7109375" customWidth="1"/>
    <col min="13" max="13" width="7" bestFit="1" customWidth="1"/>
    <col min="14" max="14" width="2" customWidth="1"/>
    <col min="15" max="15" width="10.7109375" style="9" customWidth="1"/>
    <col min="16" max="16" width="2.85546875" style="14" customWidth="1"/>
    <col min="17" max="17" width="7.140625" style="9" bestFit="1" customWidth="1"/>
  </cols>
  <sheetData>
    <row r="2" spans="2:17" s="12" customFormat="1" ht="45" x14ac:dyDescent="0.25">
      <c r="B2" s="12" t="s">
        <v>0</v>
      </c>
      <c r="C2" s="12" t="s">
        <v>1</v>
      </c>
      <c r="D2" s="12" t="s">
        <v>2</v>
      </c>
      <c r="F2" s="12" t="s">
        <v>3</v>
      </c>
      <c r="G2" s="12" t="s">
        <v>4</v>
      </c>
      <c r="I2" s="11" t="s">
        <v>12</v>
      </c>
      <c r="K2" s="12" t="s">
        <v>8</v>
      </c>
      <c r="M2" s="12" t="s">
        <v>9</v>
      </c>
      <c r="O2" s="13" t="s">
        <v>13</v>
      </c>
      <c r="P2" s="20"/>
      <c r="Q2" s="13" t="s">
        <v>11</v>
      </c>
    </row>
    <row r="3" spans="2:17" x14ac:dyDescent="0.25">
      <c r="B3">
        <v>1</v>
      </c>
      <c r="C3">
        <v>-1</v>
      </c>
      <c r="D3">
        <v>1</v>
      </c>
      <c r="F3" s="1">
        <v>3</v>
      </c>
      <c r="G3" s="1">
        <v>6</v>
      </c>
      <c r="H3" s="1"/>
      <c r="I3" s="1">
        <f>$B$3+$C$3*$F3+$D$3*$G3</f>
        <v>4</v>
      </c>
      <c r="J3" s="1"/>
      <c r="K3" s="1" t="s">
        <v>5</v>
      </c>
      <c r="L3" s="1"/>
      <c r="M3" s="1">
        <f>IF(I3&gt;=1, 1, -1)</f>
        <v>1</v>
      </c>
      <c r="O3" s="9">
        <f>I3/SQRT($C$3*$C$3+$D$3*$D$3)</f>
        <v>2.8284271247461898</v>
      </c>
    </row>
    <row r="4" spans="2:17" x14ac:dyDescent="0.25">
      <c r="B4" s="14"/>
      <c r="C4" s="14"/>
      <c r="D4" s="14"/>
      <c r="E4" s="14"/>
      <c r="F4" s="16">
        <v>2</v>
      </c>
      <c r="G4" s="16">
        <v>2</v>
      </c>
      <c r="H4" s="16"/>
      <c r="I4" s="16">
        <f>$B$3+$C$3*$F4+$D$3*$G4</f>
        <v>1</v>
      </c>
      <c r="J4" s="16"/>
      <c r="K4" s="16" t="s">
        <v>5</v>
      </c>
      <c r="L4" s="16"/>
      <c r="M4" s="17">
        <f t="shared" ref="M4:M9" si="0">IF(I4&gt;=1, 1, -1)</f>
        <v>1</v>
      </c>
      <c r="N4" s="18"/>
      <c r="O4" s="19">
        <f t="shared" ref="O4:O9" si="1">I4/SQRT($C$3*$C$3+$D$3*$D$3)</f>
        <v>0.70710678118654746</v>
      </c>
      <c r="Q4" s="19">
        <f>O4*2</f>
        <v>1.4142135623730949</v>
      </c>
    </row>
    <row r="5" spans="2:17" x14ac:dyDescent="0.25">
      <c r="B5" s="14"/>
      <c r="C5" s="14"/>
      <c r="D5" s="14"/>
      <c r="E5" s="14"/>
      <c r="F5" s="16">
        <v>4</v>
      </c>
      <c r="G5" s="16">
        <v>4</v>
      </c>
      <c r="H5" s="16"/>
      <c r="I5" s="16">
        <f>$B$3+$C$3*$F5+$D$3*$G5</f>
        <v>1</v>
      </c>
      <c r="J5" s="16"/>
      <c r="K5" s="16" t="s">
        <v>5</v>
      </c>
      <c r="L5" s="16"/>
      <c r="M5" s="17">
        <f t="shared" si="0"/>
        <v>1</v>
      </c>
      <c r="N5" s="18"/>
      <c r="O5" s="19">
        <f t="shared" si="1"/>
        <v>0.70710678118654746</v>
      </c>
    </row>
    <row r="6" spans="2:17" x14ac:dyDescent="0.25">
      <c r="B6" s="14"/>
      <c r="C6" s="14"/>
      <c r="D6" s="14"/>
      <c r="E6" s="14"/>
      <c r="F6" s="1">
        <v>1</v>
      </c>
      <c r="G6" s="1">
        <v>3</v>
      </c>
      <c r="H6" s="1"/>
      <c r="I6" s="1">
        <f>$B$3+$C$3*$F6+$D$3*$G6</f>
        <v>3</v>
      </c>
      <c r="J6" s="1"/>
      <c r="K6" s="1" t="s">
        <v>5</v>
      </c>
      <c r="L6" s="1"/>
      <c r="M6" s="1">
        <f t="shared" si="0"/>
        <v>1</v>
      </c>
      <c r="O6" s="9">
        <f t="shared" si="1"/>
        <v>2.1213203435596424</v>
      </c>
    </row>
    <row r="7" spans="2:17" x14ac:dyDescent="0.25">
      <c r="B7" s="15"/>
      <c r="C7" s="15"/>
      <c r="D7" s="15"/>
      <c r="E7" s="15"/>
      <c r="F7" s="21">
        <v>2</v>
      </c>
      <c r="G7" s="21">
        <v>0</v>
      </c>
      <c r="H7" s="21"/>
      <c r="I7" s="21">
        <f>$B$3+$C$3*$F7+$D$3*$G7</f>
        <v>-1</v>
      </c>
      <c r="J7" s="21"/>
      <c r="K7" s="21" t="s">
        <v>6</v>
      </c>
      <c r="L7" s="21"/>
      <c r="M7" s="22">
        <f t="shared" si="0"/>
        <v>-1</v>
      </c>
      <c r="N7" s="22"/>
      <c r="O7" s="23">
        <f t="shared" si="1"/>
        <v>-0.70710678118654746</v>
      </c>
      <c r="Q7" s="24">
        <f>2*ABS(O7)</f>
        <v>1.4142135623730949</v>
      </c>
    </row>
    <row r="8" spans="2:17" x14ac:dyDescent="0.25">
      <c r="B8" s="15"/>
      <c r="C8" s="15"/>
      <c r="D8" s="15"/>
      <c r="E8" s="15"/>
      <c r="F8" s="22">
        <v>4</v>
      </c>
      <c r="G8" s="22">
        <v>2</v>
      </c>
      <c r="H8" s="22"/>
      <c r="I8" s="22">
        <f>$B$3+$C$3*$F8+$D$3*$G8</f>
        <v>-1</v>
      </c>
      <c r="J8" s="22"/>
      <c r="K8" s="22" t="s">
        <v>6</v>
      </c>
      <c r="L8" s="22"/>
      <c r="M8" s="22">
        <f t="shared" si="0"/>
        <v>-1</v>
      </c>
      <c r="N8" s="22"/>
      <c r="O8" s="23">
        <f t="shared" si="1"/>
        <v>-0.70710678118654746</v>
      </c>
    </row>
    <row r="9" spans="2:17" x14ac:dyDescent="0.25">
      <c r="B9" s="2"/>
      <c r="C9" s="2"/>
      <c r="D9" s="2"/>
      <c r="E9" s="2"/>
      <c r="F9" s="2">
        <v>4</v>
      </c>
      <c r="G9" s="2">
        <v>0</v>
      </c>
      <c r="H9" s="2"/>
      <c r="I9" s="2">
        <f>$B$3+$C$3*$F9+$D$3*$G9</f>
        <v>-3</v>
      </c>
      <c r="J9" s="2"/>
      <c r="K9" s="2" t="s">
        <v>6</v>
      </c>
      <c r="L9" s="2"/>
      <c r="M9" s="2">
        <f t="shared" si="0"/>
        <v>-1</v>
      </c>
      <c r="N9" s="2"/>
      <c r="O9" s="10">
        <f t="shared" si="1"/>
        <v>-2.1213203435596424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0961C9-DCF2-4CFF-9297-0C827819F1BE}">
  <dimension ref="B2:Q19"/>
  <sheetViews>
    <sheetView tabSelected="1" workbookViewId="0">
      <selection activeCell="P19" sqref="P19"/>
    </sheetView>
  </sheetViews>
  <sheetFormatPr defaultRowHeight="15" x14ac:dyDescent="0.25"/>
  <cols>
    <col min="1" max="1" width="13.7109375" customWidth="1"/>
    <col min="2" max="2" width="8.5703125" bestFit="1" customWidth="1"/>
    <col min="3" max="3" width="5.42578125" bestFit="1" customWidth="1"/>
    <col min="4" max="4" width="2.7109375" bestFit="1" customWidth="1"/>
    <col min="6" max="6" width="4.85546875" bestFit="1" customWidth="1"/>
    <col min="7" max="7" width="3" bestFit="1" customWidth="1"/>
    <col min="8" max="8" width="2.7109375" bestFit="1" customWidth="1"/>
    <col min="10" max="10" width="12.7109375" bestFit="1" customWidth="1"/>
    <col min="11" max="11" width="3" bestFit="1" customWidth="1"/>
    <col min="12" max="12" width="2.7109375" bestFit="1" customWidth="1"/>
  </cols>
  <sheetData>
    <row r="2" spans="2:17" s="3" customFormat="1" x14ac:dyDescent="0.25">
      <c r="F2" s="3" t="s">
        <v>18</v>
      </c>
      <c r="J2" s="3" t="s">
        <v>19</v>
      </c>
    </row>
    <row r="3" spans="2:17" s="3" customFormat="1" x14ac:dyDescent="0.25">
      <c r="B3" s="26" t="s">
        <v>3</v>
      </c>
      <c r="C3" s="26" t="s">
        <v>4</v>
      </c>
      <c r="D3" s="26" t="s">
        <v>14</v>
      </c>
      <c r="F3" s="26" t="s">
        <v>3</v>
      </c>
      <c r="G3" s="26" t="s">
        <v>4</v>
      </c>
      <c r="H3" s="26" t="s">
        <v>14</v>
      </c>
      <c r="I3"/>
      <c r="J3" s="26" t="s">
        <v>3</v>
      </c>
      <c r="K3" s="26" t="s">
        <v>4</v>
      </c>
      <c r="L3" s="26" t="s">
        <v>14</v>
      </c>
    </row>
    <row r="4" spans="2:17" x14ac:dyDescent="0.25">
      <c r="B4" s="25">
        <v>1</v>
      </c>
      <c r="C4" s="25">
        <v>1</v>
      </c>
      <c r="D4" s="25">
        <v>1</v>
      </c>
      <c r="F4" s="25">
        <v>1</v>
      </c>
      <c r="G4" s="25">
        <v>1</v>
      </c>
      <c r="H4" s="25">
        <v>-1</v>
      </c>
      <c r="J4" s="25">
        <v>1</v>
      </c>
      <c r="K4" s="25">
        <v>1</v>
      </c>
      <c r="L4" s="25">
        <v>-1</v>
      </c>
    </row>
    <row r="5" spans="2:17" x14ac:dyDescent="0.25">
      <c r="B5" s="25">
        <v>-1</v>
      </c>
      <c r="C5" s="25">
        <v>-1</v>
      </c>
      <c r="D5" s="25">
        <v>1</v>
      </c>
      <c r="F5" s="25">
        <v>-1</v>
      </c>
      <c r="G5" s="25">
        <v>-1</v>
      </c>
      <c r="H5" s="25">
        <v>-1</v>
      </c>
      <c r="J5" s="25">
        <v>-1</v>
      </c>
      <c r="K5" s="25">
        <v>-1</v>
      </c>
      <c r="L5" s="25">
        <v>-1</v>
      </c>
    </row>
    <row r="6" spans="2:17" x14ac:dyDescent="0.25">
      <c r="B6" s="25">
        <v>1</v>
      </c>
      <c r="C6" s="25">
        <v>-1</v>
      </c>
      <c r="D6" s="25">
        <v>-1</v>
      </c>
      <c r="F6" s="25">
        <v>1</v>
      </c>
      <c r="G6" s="25">
        <v>-1</v>
      </c>
      <c r="H6" s="25">
        <v>1</v>
      </c>
      <c r="J6" s="25">
        <v>1</v>
      </c>
      <c r="K6" s="25">
        <v>-1</v>
      </c>
      <c r="L6" s="25">
        <v>1</v>
      </c>
    </row>
    <row r="7" spans="2:17" x14ac:dyDescent="0.25">
      <c r="B7" s="25">
        <v>-1</v>
      </c>
      <c r="C7" s="25">
        <v>1</v>
      </c>
      <c r="D7" s="25">
        <v>-1</v>
      </c>
      <c r="F7" s="25">
        <v>-1</v>
      </c>
      <c r="G7" s="25">
        <v>1</v>
      </c>
      <c r="H7" s="25">
        <v>1</v>
      </c>
      <c r="J7" s="25">
        <v>-1</v>
      </c>
      <c r="K7" s="25">
        <v>1</v>
      </c>
      <c r="L7" s="25">
        <v>1</v>
      </c>
    </row>
    <row r="9" spans="2:17" x14ac:dyDescent="0.25">
      <c r="B9" t="s">
        <v>15</v>
      </c>
      <c r="C9" t="s">
        <v>16</v>
      </c>
    </row>
    <row r="10" spans="2:17" x14ac:dyDescent="0.25">
      <c r="B10" t="s">
        <v>17</v>
      </c>
      <c r="C10" s="25">
        <v>-4.0999999999999996</v>
      </c>
    </row>
    <row r="14" spans="2:17" x14ac:dyDescent="0.25">
      <c r="B14" s="3"/>
      <c r="C14" s="3"/>
      <c r="D14" s="3"/>
      <c r="N14" s="26" t="s">
        <v>3</v>
      </c>
      <c r="O14" s="26" t="s">
        <v>4</v>
      </c>
      <c r="P14" s="26" t="s">
        <v>20</v>
      </c>
      <c r="Q14" s="26" t="s">
        <v>14</v>
      </c>
    </row>
    <row r="15" spans="2:17" x14ac:dyDescent="0.25">
      <c r="B15" s="26" t="s">
        <v>3</v>
      </c>
      <c r="C15" s="26" t="s">
        <v>4</v>
      </c>
      <c r="D15" s="26" t="s">
        <v>14</v>
      </c>
      <c r="N15" s="25">
        <v>1</v>
      </c>
      <c r="O15" s="25">
        <v>1</v>
      </c>
      <c r="P15" s="25">
        <v>1</v>
      </c>
      <c r="Q15" s="25">
        <f>N15*O15</f>
        <v>1</v>
      </c>
    </row>
    <row r="16" spans="2:17" x14ac:dyDescent="0.25">
      <c r="B16" s="25">
        <v>1</v>
      </c>
      <c r="C16" s="25">
        <v>1</v>
      </c>
      <c r="D16" s="25">
        <f>B16*C16</f>
        <v>1</v>
      </c>
      <c r="N16" s="25">
        <v>-1</v>
      </c>
      <c r="O16" s="25">
        <v>-1</v>
      </c>
      <c r="P16" s="25">
        <v>1</v>
      </c>
      <c r="Q16" s="25">
        <f t="shared" ref="Q16:Q18" si="0">N16*O16</f>
        <v>1</v>
      </c>
    </row>
    <row r="17" spans="2:17" x14ac:dyDescent="0.25">
      <c r="B17" s="25">
        <v>-1</v>
      </c>
      <c r="C17" s="25">
        <v>-1</v>
      </c>
      <c r="D17" s="25">
        <f t="shared" ref="D17:D19" si="1">B17*C17</f>
        <v>1</v>
      </c>
      <c r="N17" s="25">
        <v>1</v>
      </c>
      <c r="O17" s="25">
        <v>-1</v>
      </c>
      <c r="P17" s="25">
        <v>-1</v>
      </c>
      <c r="Q17" s="25">
        <f t="shared" si="0"/>
        <v>-1</v>
      </c>
    </row>
    <row r="18" spans="2:17" x14ac:dyDescent="0.25">
      <c r="B18" s="25">
        <v>1</v>
      </c>
      <c r="C18" s="25">
        <v>-1</v>
      </c>
      <c r="D18" s="25">
        <f t="shared" si="1"/>
        <v>-1</v>
      </c>
      <c r="N18" s="25">
        <v>-1</v>
      </c>
      <c r="O18" s="25">
        <v>1</v>
      </c>
      <c r="P18" s="25">
        <v>-1</v>
      </c>
      <c r="Q18" s="25">
        <f t="shared" si="0"/>
        <v>-1</v>
      </c>
    </row>
    <row r="19" spans="2:17" x14ac:dyDescent="0.25">
      <c r="B19" s="25">
        <v>-1</v>
      </c>
      <c r="C19" s="25">
        <v>1</v>
      </c>
      <c r="D19" s="25">
        <f t="shared" si="1"/>
        <v>-1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Sheet1 (2)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Sourabh Pandit</dc:creator>
  <cp:lastModifiedBy>Sourabh Pandit</cp:lastModifiedBy>
  <dcterms:created xsi:type="dcterms:W3CDTF">2025-06-29T19:41:37Z</dcterms:created>
  <dcterms:modified xsi:type="dcterms:W3CDTF">2025-06-29T23:01:30Z</dcterms:modified>
</cp:coreProperties>
</file>