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repos\github\spang\fastret\FastRet\misc\datasets\"/>
    </mc:Choice>
  </mc:AlternateContent>
  <xr:revisionPtr revIDLastSave="0" documentId="13_ncr:1_{56EAB72B-3EF6-4FCC-876E-0D03125F9DD0}" xr6:coauthVersionLast="47" xr6:coauthVersionMax="47" xr10:uidLastSave="{00000000-0000-0000-0000-000000000000}"/>
  <bookViews>
    <workbookView xWindow="25490" yWindow="-110" windowWidth="25820" windowHeight="14620" activeTab="1" xr2:uid="{3B4A33AD-A633-4EB1-BF50-E8D3284E3FCB}"/>
  </bookViews>
  <sheets>
    <sheet name="R8_RT_Medoids" sheetId="1" r:id="rId1"/>
    <sheet name="R8_RT_Validation 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<sst xmlns="http://schemas.openxmlformats.org/spreadsheetml/2006/main" count="196" uniqueCount="174">
  <si>
    <r>
      <t xml:space="preserve">Medoids for </t>
    </r>
    <r>
      <rPr>
        <b/>
        <sz val="18"/>
        <color rgb="FF000000"/>
        <rFont val="Calibri"/>
        <family val="2"/>
        <scheme val="minor"/>
      </rPr>
      <t>RP</t>
    </r>
    <r>
      <rPr>
        <b/>
        <sz val="14"/>
        <color indexed="8"/>
        <rFont val="Calibri"/>
        <family val="2"/>
        <scheme val="minor"/>
      </rPr>
      <t xml:space="preserve"> (SM2)</t>
    </r>
  </si>
  <si>
    <t>PLATE</t>
  </si>
  <si>
    <t>NROW</t>
  </si>
  <si>
    <t>NCOL</t>
  </si>
  <si>
    <t>CNAME</t>
  </si>
  <si>
    <t>SMILES</t>
  </si>
  <si>
    <t>FORMULA</t>
  </si>
  <si>
    <t>M+H</t>
  </si>
  <si>
    <t>M-H</t>
  </si>
  <si>
    <t>HMDB</t>
  </si>
  <si>
    <t>RT</t>
  </si>
  <si>
    <t>Code</t>
  </si>
  <si>
    <t>Steeper</t>
  </si>
  <si>
    <t>Flatter</t>
  </si>
  <si>
    <t>T25</t>
  </si>
  <si>
    <t>FR025</t>
  </si>
  <si>
    <t>T25_FR025</t>
  </si>
  <si>
    <t>T25_FR025_Steeper</t>
  </si>
  <si>
    <t>A</t>
  </si>
  <si>
    <t>L-GLUTAMINE</t>
  </si>
  <si>
    <t>C(CC(=O)N)C(C(=O)O)N</t>
  </si>
  <si>
    <t>C5H10N2O3</t>
  </si>
  <si>
    <t>HMDB00641</t>
  </si>
  <si>
    <t>B</t>
  </si>
  <si>
    <t>INOSINE</t>
  </si>
  <si>
    <t>C1=NC(=O)C2=C(N1)N(C=N2)C3C(C(C(O3)CO)O)O</t>
  </si>
  <si>
    <t>C10H12N4O5</t>
  </si>
  <si>
    <t>HMDB00195</t>
  </si>
  <si>
    <t>N-ACETYLNEURAMINATE</t>
  </si>
  <si>
    <t>CC(=O)NC1C(CC(OC1C(C(CO)O)O)(C(=O)O)O)O</t>
  </si>
  <si>
    <t>C11H19NO9</t>
  </si>
  <si>
    <t>HMDB00230</t>
  </si>
  <si>
    <t>F</t>
  </si>
  <si>
    <t>(S)-MALATE</t>
  </si>
  <si>
    <t>OC(=O)C[C@@H](C(=O)O)O</t>
  </si>
  <si>
    <t>C4H6O5</t>
  </si>
  <si>
    <t>HMDB00156</t>
  </si>
  <si>
    <t>2'-DEOXYCYTIDINE 5'-MONOPHOSPHATE</t>
  </si>
  <si>
    <t>C1C(C(OC1N2C=CC(=NC2=O)N)COP(=O)(O)O)O</t>
  </si>
  <si>
    <t>C9H14N3O7P</t>
  </si>
  <si>
    <t>HMDB01202</t>
  </si>
  <si>
    <t>HYPOXANTHINE</t>
  </si>
  <si>
    <t>C1=NC2=C(N1)C(=O)N=CN2</t>
  </si>
  <si>
    <t>C5H4N4O</t>
  </si>
  <si>
    <t>HMDB00157</t>
  </si>
  <si>
    <t>H</t>
  </si>
  <si>
    <t>3-AMINOISOBUTANOATE</t>
  </si>
  <si>
    <t>CC(CN)C(=O)O</t>
  </si>
  <si>
    <t>C4H9NO2</t>
  </si>
  <si>
    <t>HMDB03911</t>
  </si>
  <si>
    <t>2'-DEOXYADENOSINE 5'-DIPHOSPHATE</t>
  </si>
  <si>
    <t>C1=NC3=C([N]1C2OC(CO[P](O[P](=O)(O)O)(=O)O)C(C2)O)N=CN=C3N</t>
  </si>
  <si>
    <t>C10H15N5O9P2</t>
  </si>
  <si>
    <t>HMDB0001508</t>
  </si>
  <si>
    <t>D</t>
  </si>
  <si>
    <t>UROCANATE</t>
  </si>
  <si>
    <t>C1=C(NC=N1)C=CC(=O)O</t>
  </si>
  <si>
    <t>C6H6N2O2</t>
  </si>
  <si>
    <t>HMDB00301</t>
  </si>
  <si>
    <t>E</t>
  </si>
  <si>
    <t>3-HYDROXY-3-METHYLGLUTARATE</t>
  </si>
  <si>
    <t>CC(CC(=O)O)(CC(=O)O)O</t>
  </si>
  <si>
    <t>C6H10O5</t>
  </si>
  <si>
    <t>HMDB00355</t>
  </si>
  <si>
    <t>BIS(3-AMINOPROPYL)AMINE</t>
  </si>
  <si>
    <t>NCCCNCCCN</t>
  </si>
  <si>
    <t>C6H17N3</t>
  </si>
  <si>
    <t>HMDB11634</t>
  </si>
  <si>
    <t>C</t>
  </si>
  <si>
    <t>L-CARNITINE</t>
  </si>
  <si>
    <t>[O-]C(=O)C[C@H](O)C[N+](C)(C)C</t>
  </si>
  <si>
    <t>C7H15NO3</t>
  </si>
  <si>
    <t>HMDB0000062</t>
  </si>
  <si>
    <t>OCTOPAMINE</t>
  </si>
  <si>
    <t>c1cc(ccc1O)[C@@H](O)CN</t>
  </si>
  <si>
    <t>C8H11NO2</t>
  </si>
  <si>
    <t>HMDB0004825</t>
  </si>
  <si>
    <t>ADENOSINE-5'-DIPHOSPHOGLUCOSE</t>
  </si>
  <si>
    <t>C([C@@H]1[C@H]([C@@H]([C@H]([C@H](O1)OP(=O)(O)OP(=O)(O)OC[C@@H]1[C@H]([C@H]([C@H](n2cnc3c(N)ncnc23)O1)O)O)O)O)O)O</t>
  </si>
  <si>
    <t>C16H25N5O15P2</t>
  </si>
  <si>
    <t>HMDB0006557</t>
  </si>
  <si>
    <t>ALPHA-D-GALACTOSE 1-PHOSPHATE</t>
  </si>
  <si>
    <t>C([C@@H]1[C@@H]([C@@H]([C@H]([C@H](O1)OP(=O)(O)O)O)O)O)O</t>
  </si>
  <si>
    <t>C6H13O9P</t>
  </si>
  <si>
    <t>HMDB0000645</t>
  </si>
  <si>
    <t>GLUTATHIONE</t>
  </si>
  <si>
    <t>C(CC(=O)NC(CS)C(=O)NCC(=O)O)C(C(=O)O)N</t>
  </si>
  <si>
    <t>C10H17N3O6S</t>
  </si>
  <si>
    <t>HMDB00125</t>
  </si>
  <si>
    <t>GLYCEROL 2-PHOSPHATE</t>
  </si>
  <si>
    <t>C(C(CO)OP(=O)(O)O)O</t>
  </si>
  <si>
    <t>C3H9O6P</t>
  </si>
  <si>
    <t>HMDB0002520</t>
  </si>
  <si>
    <t>FERULATE</t>
  </si>
  <si>
    <t>COC1=C(C=CC(=C1)C=CC(=O)O)O</t>
  </si>
  <si>
    <t>C10H10O4</t>
  </si>
  <si>
    <t>HMDB0000954</t>
  </si>
  <si>
    <t>G</t>
  </si>
  <si>
    <t>3-METHOXYTYRAMINE</t>
  </si>
  <si>
    <t>COC1=C(C=CC(=C1)CCN)O</t>
  </si>
  <si>
    <t>C9H13NO2</t>
  </si>
  <si>
    <t>HMDB0000022</t>
  </si>
  <si>
    <t>4-AMINOBENZOATE</t>
  </si>
  <si>
    <t>C1=CC(=CC=C1C(=O)O)N</t>
  </si>
  <si>
    <t>C7H7NO2</t>
  </si>
  <si>
    <t>HMDB01392</t>
  </si>
  <si>
    <t>SALICYLATE</t>
  </si>
  <si>
    <t>c1cc(c(cc1)O)C(=O)O</t>
  </si>
  <si>
    <t>C7H6O3</t>
  </si>
  <si>
    <t>HMDB01895</t>
  </si>
  <si>
    <t>3-HYDROXYPHENYLACETATE</t>
  </si>
  <si>
    <t>C1=CC(=CC(=C1)O)CC(=O)O</t>
  </si>
  <si>
    <t>C8H8O3</t>
  </si>
  <si>
    <t>HMDB00440</t>
  </si>
  <si>
    <t>5-HYDROXYINDOLEACETATE</t>
  </si>
  <si>
    <t>C1=CC2=C(C=C1O)C(=CN2)CC(=O)O</t>
  </si>
  <si>
    <t>C10H9NO3</t>
  </si>
  <si>
    <t>HMDB00763</t>
  </si>
  <si>
    <t>ALPHA-D-GLUCOSE</t>
  </si>
  <si>
    <t>O[C@H]1[C@H](O)[C@H](O[C@H](O)[C@@H]1O)CO</t>
  </si>
  <si>
    <t>C6H12O6</t>
  </si>
  <si>
    <t>HMDB03345</t>
  </si>
  <si>
    <t>REICHSTEIN?S SUBSTANCE S</t>
  </si>
  <si>
    <t>[C@H]34[C@H]2[C@@H]([C@@]1(C(=CC(=O)CC1)CC2)C)CC[C@@]3([C@](C(CO)=O)(O)CC4)C</t>
  </si>
  <si>
    <t>C21H30O4</t>
  </si>
  <si>
    <t>HMDB00015</t>
  </si>
  <si>
    <t>Name</t>
  </si>
  <si>
    <t>RT Normal</t>
  </si>
  <si>
    <t>RT Steep</t>
  </si>
  <si>
    <t>RT Flatter</t>
  </si>
  <si>
    <t>CC(=O)CCC(O)=O</t>
  </si>
  <si>
    <t>Levulinic acid</t>
  </si>
  <si>
    <t>O=C1N=CN=C2NNC=C12</t>
  </si>
  <si>
    <t>Allopurinol</t>
  </si>
  <si>
    <t>OC(=O)C\C=C\CC(O)=O</t>
  </si>
  <si>
    <t>3-Hexenedioic acid</t>
  </si>
  <si>
    <t>O=CC1=CNC2=C1C=CC=C2</t>
  </si>
  <si>
    <t>Indole-3-carboxaldehyde</t>
  </si>
  <si>
    <t>CC(C)(CC(O)=O)C(O)=O</t>
  </si>
  <si>
    <t>2,2-Dimethylsuccinic acid</t>
  </si>
  <si>
    <t>CN(CC(O)=O)C(=O)CN</t>
  </si>
  <si>
    <t>Glycyl-Sarcosine</t>
  </si>
  <si>
    <t>OC(CCC(O)=O)C(O)=O</t>
  </si>
  <si>
    <t>2-Hydroxyglutarate</t>
  </si>
  <si>
    <t>O=C1NC(=O)C2=CNNC2=N1</t>
  </si>
  <si>
    <t>Oxypurinol</t>
  </si>
  <si>
    <t>OC(=O)CCC1=CC=C(O)C=C1</t>
  </si>
  <si>
    <t>Desaminotyrosine</t>
  </si>
  <si>
    <t>[H][C@](N)(CC1=CN=CN1C)C(O)=O</t>
  </si>
  <si>
    <t>3-Methylhistidine</t>
  </si>
  <si>
    <t>OS(=O)(=O)OC1=CC=CC=C1</t>
  </si>
  <si>
    <t>Phenol sulphate</t>
  </si>
  <si>
    <t>CN1C(=O)NC2=C(NC(=O)N2)C1=O</t>
  </si>
  <si>
    <t>1-Methyluric Acid</t>
  </si>
  <si>
    <t>CC(=O)N[C@@H](CCC(N)=O)C(O)=O</t>
  </si>
  <si>
    <t>N-Acetyl-L-glutamine</t>
  </si>
  <si>
    <t>OC(=O)CCC1=CNC2=C1C=CC=C2</t>
  </si>
  <si>
    <t>Indole-3-propionic acid</t>
  </si>
  <si>
    <t>CC(=O)NC(C(=O)O)C(C)(C)S</t>
  </si>
  <si>
    <t>N-Acetyl-D-penicillamine</t>
  </si>
  <si>
    <t>OC(NC(=O)C1=CC=CC=C1)C(O)=O</t>
  </si>
  <si>
    <t>alpha-Hydroxyhippuric Acid</t>
  </si>
  <si>
    <t>O[C@@H](CC1=CNC2=C1C=CC=C2)C(O)=O</t>
  </si>
  <si>
    <t>Indolelactic acid</t>
  </si>
  <si>
    <t>COC1=CC(CC(O)C(O)=O)=CC=C1O</t>
  </si>
  <si>
    <t>Vanillactic acid</t>
  </si>
  <si>
    <t>CN1C=C(CC(N)C(O)=O)C2=CC=CC=C12</t>
  </si>
  <si>
    <t>1-Methyl-L-tryptophan</t>
  </si>
  <si>
    <t>NC(=O)CC[C@H](NC(=O)CC1=CC=CC=C1)C(O)=O</t>
  </si>
  <si>
    <t>Phenylacetylglutamine</t>
  </si>
  <si>
    <t>CCCCCCCCCCCC(=O)N(C)CC(O)=O</t>
  </si>
  <si>
    <t>N-Lauroylsarcosine</t>
  </si>
  <si>
    <t>OC(=O)CC1=CC=CC=C1NC1=C(Cl)C=CC=C1Cl</t>
  </si>
  <si>
    <t>Diclofenac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</si>
</sst>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450B8-C810-429D-8837-F53219D4ABF2}" name="Tabelle3562" displayName="Tabelle3562" ref="B2:L27" totalsRowShown="0" headerRowDxfId="21" dataDxfId="20">
  <autoFilter ref="B2:L27" xr:uid="{6FD49C65-CC1B-4194-BBA5-5746A0437B4F}"/>
  <tableColumns count="11">
    <tableColumn id="1" xr3:uid="{5842888F-C283-48E0-BCC6-AB0336E998C6}" name="PLATE" dataDxfId="19"/>
    <tableColumn id="2" xr3:uid="{32134D23-FB0D-4949-9ED1-7644169C4E1D}" name="NROW" dataDxfId="18"/>
    <tableColumn id="3" xr3:uid="{6E3F18C5-E6A0-46BC-84CE-8579D750FAAD}" name="NCOL" dataDxfId="17"/>
    <tableColumn id="4" xr3:uid="{819A8E31-07EF-45D4-A5CE-7D1C5D810B28}" name="CNAME" dataDxfId="16"/>
    <tableColumn id="5" xr3:uid="{889C176C-49A1-4558-B642-DA30DCDBF3D4}" name="SMILES" dataDxfId="15"/>
    <tableColumn id="6" xr3:uid="{3175CC23-65CD-445D-923D-C35C519F4AE1}" name="FORMULA" dataDxfId="14"/>
    <tableColumn id="7" xr3:uid="{25A767DA-8379-40B5-A7B6-0BFAA9B08E42}" name="M+H" dataDxfId="13"/>
    <tableColumn id="8" xr3:uid="{68B09917-39F3-4492-AE3F-7E1EC483B487}" name="M-H" dataDxfId="12"/>
    <tableColumn id="9" xr3:uid="{B4914903-CC21-41F0-B177-F61A05B266A7}" name="HMDB" dataDxfId="11"/>
    <tableColumn id="10" xr3:uid="{46C078FE-4C3A-4092-A4BC-136971E4FB3D}" name="RT" dataDxfId="10"/>
    <tableColumn id="11" xr3:uid="{5BBEA2C9-53BD-45D8-8E9C-32EA795E3596}" name="Code" dataDxfId="9">
      <calculatedColumnFormula>B3&amp;C3&amp;D3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21A-EB90-4C2B-B165-F2A5D6F7062C}">
  <dimension ref="A1:R27"/>
  <sheetViews>
    <sheetView workbookViewId="0">
      <selection activeCell="E3" sqref="E3:E27"/>
    </sheetView>
  </sheetViews>
  <sheetFormatPr defaultColWidth="10.90625" defaultRowHeight="14.5" x14ac:dyDescent="0.35"/>
  <sheetData>
    <row r="1" spans="1:18" ht="23.5" x14ac:dyDescent="0.35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8" ht="15.5" x14ac:dyDescent="0.35">
      <c r="A2" s="1"/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2" t="s">
        <v>10</v>
      </c>
      <c r="L2" s="2" t="s">
        <v>11</v>
      </c>
      <c r="M2" s="5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ht="15.5" x14ac:dyDescent="0.35">
      <c r="A3" s="6">
        <v>1</v>
      </c>
      <c r="B3" s="2">
        <v>1</v>
      </c>
      <c r="C3" s="2" t="s">
        <v>18</v>
      </c>
      <c r="D3" s="2">
        <v>2</v>
      </c>
      <c r="E3" s="3" t="s">
        <v>19</v>
      </c>
      <c r="F3" s="7" t="s">
        <v>20</v>
      </c>
      <c r="G3" s="7" t="s">
        <v>21</v>
      </c>
      <c r="H3" s="8">
        <v>147.07694000000001</v>
      </c>
      <c r="I3" s="7">
        <v>145.06134</v>
      </c>
      <c r="J3" s="7" t="s">
        <v>22</v>
      </c>
      <c r="K3" s="9">
        <v>1.23</v>
      </c>
      <c r="L3" s="9" t="str">
        <f t="shared" ref="L3:L27" si="0">B3&amp;C3&amp;D3</f>
        <v>1A2</v>
      </c>
      <c r="M3" s="5">
        <v>1.2</v>
      </c>
      <c r="N3">
        <v>1.23</v>
      </c>
      <c r="O3">
        <v>1.23</v>
      </c>
      <c r="P3">
        <v>1.48</v>
      </c>
      <c r="Q3">
        <v>1.47</v>
      </c>
      <c r="R3">
        <v>1.5</v>
      </c>
    </row>
    <row r="4" spans="1:18" ht="15.5" x14ac:dyDescent="0.35">
      <c r="A4" s="6">
        <v>2</v>
      </c>
      <c r="B4" s="2">
        <v>1</v>
      </c>
      <c r="C4" s="2" t="s">
        <v>23</v>
      </c>
      <c r="D4" s="2">
        <v>8</v>
      </c>
      <c r="E4" s="3" t="s">
        <v>24</v>
      </c>
      <c r="F4" s="7" t="s">
        <v>25</v>
      </c>
      <c r="G4" s="7" t="s">
        <v>26</v>
      </c>
      <c r="H4" s="8">
        <v>269.08856999999995</v>
      </c>
      <c r="I4" s="7">
        <v>267.07297</v>
      </c>
      <c r="J4" s="7" t="s">
        <v>27</v>
      </c>
      <c r="K4" s="9">
        <v>3.18</v>
      </c>
      <c r="L4" s="9" t="str">
        <f t="shared" si="0"/>
        <v>1B8</v>
      </c>
      <c r="M4" s="5">
        <v>2.99</v>
      </c>
      <c r="N4">
        <v>3.33</v>
      </c>
      <c r="O4">
        <v>3.33</v>
      </c>
      <c r="P4">
        <v>3.69</v>
      </c>
      <c r="Q4">
        <v>3.89</v>
      </c>
      <c r="R4">
        <v>3.62</v>
      </c>
    </row>
    <row r="5" spans="1:18" ht="15.5" x14ac:dyDescent="0.35">
      <c r="A5" s="6">
        <v>3</v>
      </c>
      <c r="B5" s="10">
        <v>1</v>
      </c>
      <c r="C5" s="10" t="s">
        <v>18</v>
      </c>
      <c r="D5" s="10">
        <v>8</v>
      </c>
      <c r="E5" s="11" t="s">
        <v>28</v>
      </c>
      <c r="F5" s="12" t="s">
        <v>29</v>
      </c>
      <c r="G5" s="12" t="s">
        <v>30</v>
      </c>
      <c r="H5" s="13">
        <v>310.11377999999996</v>
      </c>
      <c r="I5" s="12">
        <v>308.09818000000001</v>
      </c>
      <c r="J5" s="12" t="s">
        <v>31</v>
      </c>
      <c r="K5" s="14">
        <v>1.4</v>
      </c>
      <c r="L5" s="14" t="str">
        <f t="shared" si="0"/>
        <v>1A8</v>
      </c>
      <c r="M5" s="5">
        <v>1.4</v>
      </c>
      <c r="N5">
        <v>1.39</v>
      </c>
      <c r="O5">
        <v>1.43</v>
      </c>
      <c r="P5">
        <v>1.69</v>
      </c>
      <c r="Q5">
        <v>1.7</v>
      </c>
      <c r="R5">
        <v>1.72</v>
      </c>
    </row>
    <row r="6" spans="1:18" ht="15.5" x14ac:dyDescent="0.35">
      <c r="A6" s="6">
        <v>4</v>
      </c>
      <c r="B6" s="2">
        <v>1</v>
      </c>
      <c r="C6" s="2" t="s">
        <v>32</v>
      </c>
      <c r="D6" s="2">
        <v>4</v>
      </c>
      <c r="E6" s="3" t="s">
        <v>33</v>
      </c>
      <c r="F6" s="7" t="s">
        <v>34</v>
      </c>
      <c r="G6" s="7" t="s">
        <v>35</v>
      </c>
      <c r="H6" s="8">
        <v>135.02933000000002</v>
      </c>
      <c r="I6" s="7">
        <v>133.01373000000001</v>
      </c>
      <c r="J6" s="7" t="s">
        <v>36</v>
      </c>
      <c r="K6" s="9">
        <v>1.89</v>
      </c>
      <c r="L6" s="9" t="str">
        <f t="shared" si="0"/>
        <v>1F4</v>
      </c>
      <c r="M6" s="5">
        <v>1.9</v>
      </c>
      <c r="N6">
        <v>1.92</v>
      </c>
      <c r="O6">
        <v>2.09</v>
      </c>
      <c r="P6">
        <v>2.36</v>
      </c>
      <c r="Q6">
        <v>2.52</v>
      </c>
      <c r="R6">
        <v>2.5</v>
      </c>
    </row>
    <row r="7" spans="1:18" ht="15.5" x14ac:dyDescent="0.35">
      <c r="A7" s="6">
        <v>5</v>
      </c>
      <c r="B7" s="2">
        <v>1</v>
      </c>
      <c r="C7" s="2" t="s">
        <v>32</v>
      </c>
      <c r="D7" s="2">
        <v>6</v>
      </c>
      <c r="E7" s="3" t="s">
        <v>37</v>
      </c>
      <c r="F7" s="7" t="s">
        <v>38</v>
      </c>
      <c r="G7" s="7" t="s">
        <v>39</v>
      </c>
      <c r="H7" s="8">
        <v>308.06473999999997</v>
      </c>
      <c r="I7" s="7">
        <v>306.04914000000002</v>
      </c>
      <c r="J7" s="7" t="s">
        <v>40</v>
      </c>
      <c r="K7" s="9">
        <v>2.11</v>
      </c>
      <c r="L7" s="9" t="str">
        <f t="shared" si="0"/>
        <v>1F6</v>
      </c>
      <c r="M7" s="5">
        <v>2.0699999999999998</v>
      </c>
      <c r="N7">
        <v>2.0699999999999998</v>
      </c>
      <c r="O7">
        <v>2.09</v>
      </c>
      <c r="P7">
        <v>2.5</v>
      </c>
      <c r="Q7">
        <v>2.5299999999999998</v>
      </c>
      <c r="R7">
        <v>2.54</v>
      </c>
    </row>
    <row r="8" spans="1:18" ht="15.5" x14ac:dyDescent="0.35">
      <c r="A8" s="6">
        <v>6</v>
      </c>
      <c r="B8" s="2">
        <v>1</v>
      </c>
      <c r="C8" s="2" t="s">
        <v>32</v>
      </c>
      <c r="D8" s="2">
        <v>7</v>
      </c>
      <c r="E8" s="3" t="s">
        <v>41</v>
      </c>
      <c r="F8" s="7" t="s">
        <v>42</v>
      </c>
      <c r="G8" s="7" t="s">
        <v>43</v>
      </c>
      <c r="H8" s="8">
        <v>137.04631000000001</v>
      </c>
      <c r="I8" s="7">
        <v>135.03071</v>
      </c>
      <c r="J8" s="7" t="s">
        <v>44</v>
      </c>
      <c r="K8" s="9">
        <v>2.2799999999999998</v>
      </c>
      <c r="L8" s="9" t="str">
        <f t="shared" si="0"/>
        <v>1F7</v>
      </c>
      <c r="M8" s="5">
        <v>2.2599999999999998</v>
      </c>
      <c r="N8">
        <v>2.25</v>
      </c>
      <c r="O8">
        <v>2.4700000000000002</v>
      </c>
      <c r="P8">
        <v>2.72</v>
      </c>
      <c r="Q8">
        <v>2.97</v>
      </c>
      <c r="R8">
        <v>3</v>
      </c>
    </row>
    <row r="9" spans="1:18" ht="15.5" x14ac:dyDescent="0.35">
      <c r="A9" s="6">
        <v>7</v>
      </c>
      <c r="B9" s="2">
        <v>1</v>
      </c>
      <c r="C9" s="2" t="s">
        <v>45</v>
      </c>
      <c r="D9" s="2">
        <v>4</v>
      </c>
      <c r="E9" s="3" t="s">
        <v>46</v>
      </c>
      <c r="F9" s="7" t="s">
        <v>47</v>
      </c>
      <c r="G9" s="7" t="s">
        <v>48</v>
      </c>
      <c r="H9" s="8">
        <v>104.07113</v>
      </c>
      <c r="I9" s="7">
        <v>102.05552999999999</v>
      </c>
      <c r="J9" s="7" t="s">
        <v>49</v>
      </c>
      <c r="K9" s="9">
        <v>1.31</v>
      </c>
      <c r="L9" s="9" t="str">
        <f t="shared" si="0"/>
        <v>1H4</v>
      </c>
      <c r="M9" s="5">
        <v>1.28</v>
      </c>
      <c r="N9">
        <v>1.28</v>
      </c>
      <c r="O9">
        <v>1.33</v>
      </c>
      <c r="P9">
        <v>1.57</v>
      </c>
      <c r="Q9">
        <v>1.59</v>
      </c>
      <c r="R9">
        <v>1.58</v>
      </c>
    </row>
    <row r="10" spans="1:18" ht="15.5" x14ac:dyDescent="0.35">
      <c r="A10" s="6">
        <v>8</v>
      </c>
      <c r="B10" s="10">
        <v>2</v>
      </c>
      <c r="C10" s="10" t="s">
        <v>45</v>
      </c>
      <c r="D10" s="10">
        <v>4</v>
      </c>
      <c r="E10" s="11" t="s">
        <v>50</v>
      </c>
      <c r="F10" s="12" t="s">
        <v>51</v>
      </c>
      <c r="G10" s="12" t="s">
        <v>52</v>
      </c>
      <c r="H10" s="13">
        <v>412.04230999999999</v>
      </c>
      <c r="I10" s="12">
        <v>410.02671000000004</v>
      </c>
      <c r="J10" t="s">
        <v>53</v>
      </c>
      <c r="K10" s="14">
        <v>2.12</v>
      </c>
      <c r="L10" s="9" t="str">
        <f t="shared" si="0"/>
        <v>2H4</v>
      </c>
      <c r="M10" s="5">
        <v>2.09</v>
      </c>
      <c r="N10">
        <v>2.08</v>
      </c>
      <c r="O10">
        <v>2.16</v>
      </c>
      <c r="P10">
        <v>2.5099999999999998</v>
      </c>
      <c r="Q10">
        <v>2.62</v>
      </c>
      <c r="R10">
        <v>2.66</v>
      </c>
    </row>
    <row r="11" spans="1:18" ht="15.5" x14ac:dyDescent="0.35">
      <c r="A11" s="6">
        <v>9</v>
      </c>
      <c r="B11" s="2">
        <v>2</v>
      </c>
      <c r="C11" s="2" t="s">
        <v>54</v>
      </c>
      <c r="D11" s="2">
        <v>4</v>
      </c>
      <c r="E11" s="3" t="s">
        <v>55</v>
      </c>
      <c r="F11" s="7" t="s">
        <v>56</v>
      </c>
      <c r="G11" s="7" t="s">
        <v>57</v>
      </c>
      <c r="H11" s="8">
        <v>139.05073000000002</v>
      </c>
      <c r="I11" s="7">
        <v>137.03513000000001</v>
      </c>
      <c r="J11" s="7" t="s">
        <v>58</v>
      </c>
      <c r="K11" s="9">
        <v>2.11</v>
      </c>
      <c r="L11" s="9" t="str">
        <f t="shared" si="0"/>
        <v>2D4</v>
      </c>
      <c r="M11" s="5">
        <v>2.08</v>
      </c>
      <c r="N11">
        <v>2.08</v>
      </c>
      <c r="O11">
        <v>2.13</v>
      </c>
      <c r="P11">
        <v>2.5099999999999998</v>
      </c>
      <c r="Q11">
        <v>2.54</v>
      </c>
      <c r="R11">
        <v>2.57</v>
      </c>
    </row>
    <row r="12" spans="1:18" ht="15.5" x14ac:dyDescent="0.35">
      <c r="A12" s="6">
        <v>10</v>
      </c>
      <c r="B12" s="2">
        <v>2</v>
      </c>
      <c r="C12" s="2" t="s">
        <v>59</v>
      </c>
      <c r="D12" s="2">
        <v>8</v>
      </c>
      <c r="E12" s="3" t="s">
        <v>60</v>
      </c>
      <c r="F12" s="7" t="s">
        <v>61</v>
      </c>
      <c r="G12" s="7" t="s">
        <v>62</v>
      </c>
      <c r="H12" s="8">
        <v>163.06063</v>
      </c>
      <c r="I12" s="7">
        <v>161.04503</v>
      </c>
      <c r="J12" s="7" t="s">
        <v>63</v>
      </c>
      <c r="K12" s="9">
        <v>3.14</v>
      </c>
      <c r="L12" s="9" t="str">
        <f t="shared" si="0"/>
        <v>2E8</v>
      </c>
      <c r="M12" s="5">
        <v>3.06</v>
      </c>
      <c r="N12">
        <v>3.18</v>
      </c>
      <c r="O12">
        <v>3.27</v>
      </c>
      <c r="P12">
        <v>3.67</v>
      </c>
      <c r="Q12">
        <v>3.85</v>
      </c>
      <c r="R12">
        <v>3.67</v>
      </c>
    </row>
    <row r="13" spans="1:18" ht="15.5" x14ac:dyDescent="0.35">
      <c r="A13" s="6">
        <v>11</v>
      </c>
      <c r="B13" s="10">
        <v>2</v>
      </c>
      <c r="C13" s="10" t="s">
        <v>18</v>
      </c>
      <c r="D13" s="10">
        <v>8</v>
      </c>
      <c r="E13" s="11" t="s">
        <v>64</v>
      </c>
      <c r="F13" s="12" t="s">
        <v>65</v>
      </c>
      <c r="G13" s="12" t="s">
        <v>66</v>
      </c>
      <c r="H13" s="13">
        <v>132.15004999999999</v>
      </c>
      <c r="I13" s="12">
        <v>130.13444999999999</v>
      </c>
      <c r="J13" s="12" t="s">
        <v>67</v>
      </c>
      <c r="K13" s="14">
        <v>0.91</v>
      </c>
      <c r="L13" s="9" t="str">
        <f t="shared" si="0"/>
        <v>2A8</v>
      </c>
      <c r="M13" s="5">
        <v>0.89</v>
      </c>
      <c r="N13">
        <v>0.89</v>
      </c>
      <c r="O13">
        <v>0.9</v>
      </c>
      <c r="P13">
        <v>1.0900000000000001</v>
      </c>
      <c r="Q13">
        <v>1.08</v>
      </c>
      <c r="R13">
        <v>1.08</v>
      </c>
    </row>
    <row r="14" spans="1:18" ht="15.5" x14ac:dyDescent="0.35">
      <c r="A14" s="6">
        <v>12</v>
      </c>
      <c r="B14" s="2">
        <v>3</v>
      </c>
      <c r="C14" s="2" t="s">
        <v>68</v>
      </c>
      <c r="D14" s="2">
        <v>1</v>
      </c>
      <c r="E14" s="3" t="s">
        <v>69</v>
      </c>
      <c r="F14" s="7" t="s">
        <v>70</v>
      </c>
      <c r="G14" s="7" t="s">
        <v>71</v>
      </c>
      <c r="H14" s="8">
        <v>162.11299400000001</v>
      </c>
      <c r="I14" s="7">
        <v>160.09739400000001</v>
      </c>
      <c r="J14" t="s">
        <v>72</v>
      </c>
      <c r="K14" s="9">
        <v>1.22</v>
      </c>
      <c r="L14" s="9" t="str">
        <f t="shared" si="0"/>
        <v>3C1</v>
      </c>
      <c r="M14" s="5">
        <v>1.2</v>
      </c>
      <c r="N14">
        <v>1.21</v>
      </c>
      <c r="O14">
        <v>1.23</v>
      </c>
      <c r="P14">
        <v>1.46</v>
      </c>
      <c r="Q14">
        <v>1.49</v>
      </c>
      <c r="R14">
        <v>1.49</v>
      </c>
    </row>
    <row r="15" spans="1:18" ht="15.5" x14ac:dyDescent="0.35">
      <c r="A15" s="6">
        <v>13</v>
      </c>
      <c r="B15" s="2">
        <v>3</v>
      </c>
      <c r="C15" s="2" t="s">
        <v>68</v>
      </c>
      <c r="D15" s="2">
        <v>10</v>
      </c>
      <c r="E15" s="3" t="s">
        <v>73</v>
      </c>
      <c r="F15" s="7" t="s">
        <v>74</v>
      </c>
      <c r="G15" s="7" t="s">
        <v>75</v>
      </c>
      <c r="H15" s="8">
        <v>154.08677</v>
      </c>
      <c r="I15" s="7">
        <v>152.07117</v>
      </c>
      <c r="J15" t="s">
        <v>76</v>
      </c>
      <c r="K15" s="9">
        <v>1.48</v>
      </c>
      <c r="L15" s="9" t="str">
        <f t="shared" si="0"/>
        <v>3C10</v>
      </c>
      <c r="M15" s="5">
        <v>1.43</v>
      </c>
      <c r="N15">
        <v>1.44</v>
      </c>
      <c r="O15">
        <v>1.58</v>
      </c>
      <c r="P15">
        <v>1.78</v>
      </c>
      <c r="Q15">
        <v>1.83</v>
      </c>
      <c r="R15">
        <v>1.85</v>
      </c>
    </row>
    <row r="16" spans="1:18" ht="15.5" x14ac:dyDescent="0.35">
      <c r="A16" s="6">
        <v>14</v>
      </c>
      <c r="B16" s="2">
        <v>3</v>
      </c>
      <c r="C16" s="2" t="s">
        <v>68</v>
      </c>
      <c r="D16" s="2">
        <v>6</v>
      </c>
      <c r="E16" s="3" t="s">
        <v>77</v>
      </c>
      <c r="F16" s="7" t="s">
        <v>78</v>
      </c>
      <c r="G16" s="7" t="s">
        <v>79</v>
      </c>
      <c r="H16" s="8">
        <v>428.03721899999999</v>
      </c>
      <c r="I16" s="7">
        <v>426.02161900000004</v>
      </c>
      <c r="J16" t="s">
        <v>80</v>
      </c>
      <c r="K16" s="9">
        <v>2.06</v>
      </c>
      <c r="L16" s="9" t="str">
        <f t="shared" si="0"/>
        <v>3C6</v>
      </c>
      <c r="M16" s="5">
        <v>1.98</v>
      </c>
      <c r="N16">
        <v>2</v>
      </c>
      <c r="O16">
        <v>2.09</v>
      </c>
      <c r="P16">
        <v>2.39</v>
      </c>
      <c r="Q16">
        <v>2.5299999999999998</v>
      </c>
      <c r="R16">
        <v>2.5299999999999998</v>
      </c>
    </row>
    <row r="17" spans="1:18" ht="15.5" x14ac:dyDescent="0.35">
      <c r="A17" s="6">
        <v>15</v>
      </c>
      <c r="B17" s="10">
        <v>3</v>
      </c>
      <c r="C17" s="10" t="s">
        <v>23</v>
      </c>
      <c r="D17" s="10">
        <v>7</v>
      </c>
      <c r="E17" s="11" t="s">
        <v>81</v>
      </c>
      <c r="F17" s="12" t="s">
        <v>82</v>
      </c>
      <c r="G17" s="12" t="s">
        <v>83</v>
      </c>
      <c r="H17" s="13">
        <v>261.03751</v>
      </c>
      <c r="I17" s="12">
        <v>259.02191000000005</v>
      </c>
      <c r="J17" t="s">
        <v>84</v>
      </c>
      <c r="K17" s="14">
        <v>1.29</v>
      </c>
      <c r="L17" s="9" t="str">
        <f t="shared" si="0"/>
        <v>3B7</v>
      </c>
      <c r="M17" s="5">
        <v>1.27</v>
      </c>
      <c r="N17">
        <v>1.34</v>
      </c>
      <c r="O17">
        <v>1.34</v>
      </c>
      <c r="P17">
        <v>1.63</v>
      </c>
      <c r="Q17">
        <v>1.61</v>
      </c>
      <c r="R17">
        <v>1.66</v>
      </c>
    </row>
    <row r="18" spans="1:18" ht="15.5" x14ac:dyDescent="0.35">
      <c r="A18" s="6">
        <v>16</v>
      </c>
      <c r="B18" s="2">
        <v>3</v>
      </c>
      <c r="C18" s="2" t="s">
        <v>45</v>
      </c>
      <c r="D18" s="2">
        <v>9</v>
      </c>
      <c r="E18" s="3" t="s">
        <v>85</v>
      </c>
      <c r="F18" s="7" t="s">
        <v>86</v>
      </c>
      <c r="G18" s="7" t="s">
        <v>87</v>
      </c>
      <c r="H18" s="8">
        <v>308.09161</v>
      </c>
      <c r="I18" s="7">
        <v>306.07601000000005</v>
      </c>
      <c r="J18" s="7" t="s">
        <v>88</v>
      </c>
      <c r="K18" s="9">
        <v>2.08</v>
      </c>
      <c r="L18" s="9" t="str">
        <f t="shared" si="0"/>
        <v>3H9</v>
      </c>
      <c r="M18" s="5">
        <v>2.0699999999999998</v>
      </c>
      <c r="N18">
        <v>2.0699999999999998</v>
      </c>
      <c r="O18">
        <v>2.2200000000000002</v>
      </c>
      <c r="P18">
        <v>2.5499999999999998</v>
      </c>
      <c r="Q18">
        <v>2.68</v>
      </c>
      <c r="R18">
        <v>2.69</v>
      </c>
    </row>
    <row r="19" spans="1:18" ht="15.5" x14ac:dyDescent="0.35">
      <c r="A19" s="6">
        <v>17</v>
      </c>
      <c r="B19" s="2">
        <v>4</v>
      </c>
      <c r="C19" s="2" t="s">
        <v>45</v>
      </c>
      <c r="D19" s="2">
        <v>1</v>
      </c>
      <c r="E19" s="3" t="s">
        <v>89</v>
      </c>
      <c r="F19" s="7" t="s">
        <v>90</v>
      </c>
      <c r="G19" s="7" t="s">
        <v>91</v>
      </c>
      <c r="H19" s="8">
        <v>173.02146999999999</v>
      </c>
      <c r="I19" s="7">
        <v>171.00586999999999</v>
      </c>
      <c r="J19" t="s">
        <v>92</v>
      </c>
      <c r="K19" s="9">
        <v>1.34</v>
      </c>
      <c r="L19" s="9" t="str">
        <f t="shared" si="0"/>
        <v>4H1</v>
      </c>
      <c r="M19" s="5">
        <v>1.37</v>
      </c>
      <c r="N19">
        <v>1.38</v>
      </c>
      <c r="O19">
        <v>1.37</v>
      </c>
      <c r="P19">
        <v>1.7</v>
      </c>
      <c r="Q19">
        <v>1.73</v>
      </c>
      <c r="R19">
        <v>1.68</v>
      </c>
    </row>
    <row r="20" spans="1:18" ht="15.5" x14ac:dyDescent="0.35">
      <c r="A20" s="6">
        <v>18</v>
      </c>
      <c r="B20" s="2">
        <v>5</v>
      </c>
      <c r="C20" s="2" t="s">
        <v>54</v>
      </c>
      <c r="D20" s="2">
        <v>8</v>
      </c>
      <c r="E20" s="3" t="s">
        <v>93</v>
      </c>
      <c r="F20" s="7" t="s">
        <v>94</v>
      </c>
      <c r="G20" s="7" t="s">
        <v>95</v>
      </c>
      <c r="H20" s="8">
        <v>195.06571</v>
      </c>
      <c r="I20" s="7">
        <v>193.05010999999999</v>
      </c>
      <c r="J20" t="s">
        <v>96</v>
      </c>
      <c r="K20" s="9">
        <v>6.99</v>
      </c>
      <c r="L20" s="9" t="str">
        <f t="shared" si="0"/>
        <v>5D8</v>
      </c>
      <c r="M20" s="5">
        <v>5.59</v>
      </c>
      <c r="N20">
        <v>9.16</v>
      </c>
      <c r="O20">
        <v>7.22</v>
      </c>
      <c r="P20">
        <v>7.62</v>
      </c>
      <c r="Q20">
        <v>7.9</v>
      </c>
      <c r="R20">
        <v>6.28</v>
      </c>
    </row>
    <row r="21" spans="1:18" ht="15.5" x14ac:dyDescent="0.35">
      <c r="A21" s="6">
        <v>19</v>
      </c>
      <c r="B21" s="2">
        <v>5</v>
      </c>
      <c r="C21" s="2" t="s">
        <v>97</v>
      </c>
      <c r="D21" s="2">
        <v>8</v>
      </c>
      <c r="E21" s="3" t="s">
        <v>98</v>
      </c>
      <c r="F21" s="7" t="s">
        <v>99</v>
      </c>
      <c r="G21" s="7" t="s">
        <v>100</v>
      </c>
      <c r="H21" s="8">
        <v>168.10243500000001</v>
      </c>
      <c r="I21" s="7">
        <v>166.08683500000001</v>
      </c>
      <c r="J21" t="s">
        <v>101</v>
      </c>
      <c r="K21" s="9">
        <v>3.35</v>
      </c>
      <c r="L21" s="9" t="str">
        <f t="shared" si="0"/>
        <v>5G8</v>
      </c>
      <c r="M21" s="5">
        <v>3.11</v>
      </c>
      <c r="N21">
        <v>3.53</v>
      </c>
      <c r="O21">
        <v>3.47</v>
      </c>
      <c r="P21">
        <v>3.87</v>
      </c>
      <c r="Q21">
        <v>4.03</v>
      </c>
      <c r="R21">
        <v>3.72</v>
      </c>
    </row>
    <row r="22" spans="1:18" ht="15.5" x14ac:dyDescent="0.35">
      <c r="A22" s="6">
        <v>20</v>
      </c>
      <c r="B22" s="2">
        <v>5</v>
      </c>
      <c r="C22" s="2" t="s">
        <v>45</v>
      </c>
      <c r="D22" s="2">
        <v>1</v>
      </c>
      <c r="E22" s="3" t="s">
        <v>102</v>
      </c>
      <c r="F22" s="7" t="s">
        <v>103</v>
      </c>
      <c r="G22" s="7" t="s">
        <v>104</v>
      </c>
      <c r="H22" s="8">
        <v>138.05548000000002</v>
      </c>
      <c r="I22" s="7">
        <v>136.03988000000001</v>
      </c>
      <c r="J22" s="7" t="s">
        <v>105</v>
      </c>
      <c r="K22" s="9">
        <v>4.58</v>
      </c>
      <c r="L22" s="9" t="str">
        <f t="shared" si="0"/>
        <v>5H1</v>
      </c>
      <c r="M22" s="5">
        <v>4.09</v>
      </c>
      <c r="N22">
        <v>5.12</v>
      </c>
      <c r="O22">
        <v>4.7699999999999996</v>
      </c>
      <c r="P22">
        <v>5.22</v>
      </c>
      <c r="Q22">
        <v>5.47</v>
      </c>
      <c r="R22">
        <v>4.8600000000000003</v>
      </c>
    </row>
    <row r="23" spans="1:18" ht="15.5" x14ac:dyDescent="0.35">
      <c r="A23" s="6">
        <v>21</v>
      </c>
      <c r="B23" s="2">
        <v>6</v>
      </c>
      <c r="C23" s="2" t="s">
        <v>54</v>
      </c>
      <c r="D23" s="2">
        <v>11</v>
      </c>
      <c r="E23" s="3" t="s">
        <v>106</v>
      </c>
      <c r="F23" s="7" t="s">
        <v>107</v>
      </c>
      <c r="G23" s="7" t="s">
        <v>108</v>
      </c>
      <c r="H23" s="8">
        <v>139.0395</v>
      </c>
      <c r="I23" s="7">
        <v>137.0239</v>
      </c>
      <c r="J23" s="7" t="s">
        <v>109</v>
      </c>
      <c r="K23" s="9">
        <v>8.27</v>
      </c>
      <c r="L23" s="9" t="str">
        <f t="shared" si="0"/>
        <v>6D11</v>
      </c>
      <c r="M23" s="5">
        <v>6.55</v>
      </c>
      <c r="N23">
        <v>10.24</v>
      </c>
      <c r="O23">
        <v>8.6199999999999992</v>
      </c>
      <c r="P23">
        <v>9.0299999999999994</v>
      </c>
      <c r="Q23">
        <v>9.41</v>
      </c>
      <c r="R23">
        <v>7.34</v>
      </c>
    </row>
    <row r="24" spans="1:18" ht="15.5" x14ac:dyDescent="0.35">
      <c r="A24" s="6">
        <v>22</v>
      </c>
      <c r="B24" s="2">
        <v>6</v>
      </c>
      <c r="C24" s="2" t="s">
        <v>54</v>
      </c>
      <c r="D24" s="2">
        <v>8</v>
      </c>
      <c r="E24" s="3" t="s">
        <v>110</v>
      </c>
      <c r="F24" s="7" t="s">
        <v>111</v>
      </c>
      <c r="G24" s="7" t="s">
        <v>112</v>
      </c>
      <c r="H24" s="8">
        <v>153.05515</v>
      </c>
      <c r="I24" s="7">
        <v>151.03954999999999</v>
      </c>
      <c r="J24" s="7" t="s">
        <v>113</v>
      </c>
      <c r="K24" s="9">
        <v>6.06</v>
      </c>
      <c r="L24" s="9" t="str">
        <f t="shared" si="0"/>
        <v>6D8</v>
      </c>
      <c r="M24" s="5">
        <v>5.01</v>
      </c>
      <c r="N24">
        <v>7.52</v>
      </c>
      <c r="O24">
        <v>6.31</v>
      </c>
      <c r="P24">
        <v>6.69</v>
      </c>
      <c r="Q24">
        <v>7.01</v>
      </c>
      <c r="R24">
        <v>5.76</v>
      </c>
    </row>
    <row r="25" spans="1:18" ht="15.5" x14ac:dyDescent="0.35">
      <c r="A25" s="6">
        <v>23</v>
      </c>
      <c r="B25" s="2">
        <v>6</v>
      </c>
      <c r="C25" s="2" t="s">
        <v>59</v>
      </c>
      <c r="D25" s="2">
        <v>8</v>
      </c>
      <c r="E25" s="3" t="s">
        <v>114</v>
      </c>
      <c r="F25" s="7" t="s">
        <v>115</v>
      </c>
      <c r="G25" s="7" t="s">
        <v>116</v>
      </c>
      <c r="H25" s="8">
        <v>192.06604000000002</v>
      </c>
      <c r="I25" s="7">
        <v>190.05044000000001</v>
      </c>
      <c r="J25" s="7" t="s">
        <v>117</v>
      </c>
      <c r="K25" s="9">
        <v>5.47</v>
      </c>
      <c r="L25" s="9" t="str">
        <f t="shared" si="0"/>
        <v>6E8</v>
      </c>
      <c r="M25" s="5">
        <v>4.62</v>
      </c>
      <c r="N25">
        <v>6.66</v>
      </c>
      <c r="O25">
        <v>5.78</v>
      </c>
      <c r="P25">
        <v>6.1</v>
      </c>
      <c r="Q25">
        <v>6.46</v>
      </c>
      <c r="R25">
        <v>5.4</v>
      </c>
    </row>
    <row r="26" spans="1:18" ht="15.5" x14ac:dyDescent="0.35">
      <c r="A26" s="6">
        <v>24</v>
      </c>
      <c r="B26" s="2">
        <v>6</v>
      </c>
      <c r="C26" s="2" t="s">
        <v>97</v>
      </c>
      <c r="D26" s="2">
        <v>4</v>
      </c>
      <c r="E26" s="3" t="s">
        <v>118</v>
      </c>
      <c r="F26" s="7" t="s">
        <v>119</v>
      </c>
      <c r="G26" s="7" t="s">
        <v>120</v>
      </c>
      <c r="H26" s="8">
        <v>181.07119</v>
      </c>
      <c r="I26" s="7">
        <v>179.05559</v>
      </c>
      <c r="J26" s="7" t="s">
        <v>121</v>
      </c>
      <c r="K26" s="9">
        <v>1.23</v>
      </c>
      <c r="L26" s="9" t="str">
        <f t="shared" si="0"/>
        <v>6G4</v>
      </c>
      <c r="M26" s="5">
        <v>1.27</v>
      </c>
      <c r="N26">
        <v>1.29</v>
      </c>
      <c r="O26">
        <v>1.27</v>
      </c>
      <c r="P26">
        <v>1.53</v>
      </c>
      <c r="Q26">
        <v>1.53</v>
      </c>
      <c r="R26">
        <v>1.53</v>
      </c>
    </row>
    <row r="27" spans="1:18" ht="15.5" x14ac:dyDescent="0.35">
      <c r="A27" s="6">
        <v>25</v>
      </c>
      <c r="B27" s="10">
        <v>7</v>
      </c>
      <c r="C27" s="10" t="s">
        <v>23</v>
      </c>
      <c r="D27" s="10">
        <v>10</v>
      </c>
      <c r="E27" s="11" t="s">
        <v>122</v>
      </c>
      <c r="F27" s="12" t="s">
        <v>123</v>
      </c>
      <c r="G27" s="12" t="s">
        <v>124</v>
      </c>
      <c r="H27" s="13">
        <v>347.22220999999996</v>
      </c>
      <c r="I27" s="12">
        <v>345.20661000000001</v>
      </c>
      <c r="J27" s="12" t="s">
        <v>125</v>
      </c>
      <c r="K27" s="14">
        <v>10</v>
      </c>
      <c r="L27" s="9" t="str">
        <f t="shared" si="0"/>
        <v>7B10</v>
      </c>
      <c r="M27" s="5">
        <v>7.57</v>
      </c>
      <c r="N27">
        <v>10.65</v>
      </c>
      <c r="O27">
        <v>10.039999999999999</v>
      </c>
      <c r="P27">
        <v>10.47</v>
      </c>
      <c r="Q27">
        <v>10.51</v>
      </c>
      <c r="R27">
        <v>8.15</v>
      </c>
    </row>
  </sheetData>
  <mergeCells count="1">
    <mergeCell ref="B1:L1"/>
  </mergeCells>
  <conditionalFormatting sqref="E2:E27">
    <cfRule type="duplicateValues" dxfId="8" priority="9"/>
  </conditionalFormatting>
  <conditionalFormatting sqref="J10">
    <cfRule type="duplicateValues" dxfId="7" priority="8"/>
  </conditionalFormatting>
  <conditionalFormatting sqref="J14">
    <cfRule type="duplicateValues" dxfId="6" priority="7"/>
  </conditionalFormatting>
  <conditionalFormatting sqref="J15">
    <cfRule type="duplicateValues" dxfId="5" priority="6"/>
  </conditionalFormatting>
  <conditionalFormatting sqref="J16">
    <cfRule type="duplicateValues" dxfId="4" priority="5"/>
  </conditionalFormatting>
  <conditionalFormatting sqref="J17">
    <cfRule type="duplicateValues" dxfId="3" priority="4"/>
  </conditionalFormatting>
  <conditionalFormatting sqref="J19">
    <cfRule type="duplicateValues" dxfId="2" priority="3"/>
  </conditionalFormatting>
  <conditionalFormatting sqref="J20">
    <cfRule type="duplicateValues" dxfId="1" priority="2"/>
  </conditionalFormatting>
  <conditionalFormatting sqref="J21">
    <cfRule type="duplicateValues" dxfId="0" priority="1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D3AA-E2CD-4294-A1B0-EF9B31B57ED7}">
  <dimension ref="A1:I23"/>
  <sheetViews>
    <sheetView tabSelected="1" workbookViewId="0">
      <selection activeCell="D29" sqref="D29"/>
    </sheetView>
  </sheetViews>
  <sheetFormatPr defaultColWidth="10.26953125" defaultRowHeight="14.5" x14ac:dyDescent="0.35"/>
  <cols>
    <col min="1" max="1" width="41.08984375" bestFit="1" customWidth="1"/>
    <col min="2" max="2" width="24.08984375" bestFit="1" customWidth="1"/>
    <col min="3" max="3" width="9.54296875" bestFit="1" customWidth="1"/>
    <col min="4" max="4" width="8" bestFit="1" customWidth="1"/>
    <col min="5" max="5" width="8.7265625" bestFit="1" customWidth="1"/>
    <col min="6" max="7" width="5.81640625" bestFit="1" customWidth="1"/>
    <col min="8" max="8" width="9.81640625" bestFit="1" customWidth="1"/>
    <col min="9" max="9" width="17.36328125" bestFit="1" customWidth="1"/>
  </cols>
  <sheetData>
    <row r="1" spans="1:9" x14ac:dyDescent="0.35">
      <c r="A1" t="s">
        <v>5</v>
      </c>
      <c r="B1" t="s">
        <v>126</v>
      </c>
      <c r="C1" t="s">
        <v>127</v>
      </c>
      <c r="D1" t="s">
        <v>128</v>
      </c>
      <c r="E1" t="s">
        <v>129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 t="s">
        <v>130</v>
      </c>
      <c r="B2" t="s">
        <v>131</v>
      </c>
      <c r="C2">
        <v>3.65</v>
      </c>
      <c r="D2">
        <v>3.47</v>
      </c>
      <c r="E2">
        <v>3.89</v>
      </c>
      <c r="F2">
        <v>3.82</v>
      </c>
      <c r="G2">
        <v>4.2300000000000004</v>
      </c>
      <c r="H2">
        <v>4.3899999999999997</v>
      </c>
      <c r="I2">
        <v>4.1100000000000003</v>
      </c>
    </row>
    <row r="3" spans="1:9" x14ac:dyDescent="0.35">
      <c r="A3" t="s">
        <v>132</v>
      </c>
      <c r="B3" t="s">
        <v>133</v>
      </c>
      <c r="C3">
        <v>3.02</v>
      </c>
      <c r="D3">
        <v>2.91</v>
      </c>
      <c r="E3">
        <v>3.08</v>
      </c>
      <c r="F3">
        <v>3.26</v>
      </c>
      <c r="G3">
        <v>3.5</v>
      </c>
      <c r="H3">
        <v>3.74</v>
      </c>
      <c r="I3">
        <v>3.59</v>
      </c>
    </row>
    <row r="4" spans="1:9" x14ac:dyDescent="0.35">
      <c r="A4" t="s">
        <v>134</v>
      </c>
      <c r="B4" t="s">
        <v>135</v>
      </c>
      <c r="C4">
        <v>4.3600000000000003</v>
      </c>
      <c r="D4">
        <v>3.9</v>
      </c>
      <c r="E4">
        <v>5.0199999999999996</v>
      </c>
      <c r="F4">
        <v>4.5999999999999996</v>
      </c>
      <c r="G4">
        <v>4.96</v>
      </c>
      <c r="H4">
        <v>5.2</v>
      </c>
      <c r="I4">
        <v>4.59</v>
      </c>
    </row>
    <row r="5" spans="1:9" x14ac:dyDescent="0.35">
      <c r="A5" t="s">
        <v>136</v>
      </c>
      <c r="B5" t="s">
        <v>137</v>
      </c>
      <c r="C5">
        <v>7.69</v>
      </c>
      <c r="D5">
        <v>6.11</v>
      </c>
      <c r="E5">
        <v>10.06</v>
      </c>
      <c r="F5">
        <v>8</v>
      </c>
      <c r="G5">
        <v>8.36</v>
      </c>
      <c r="H5">
        <v>8.6999999999999993</v>
      </c>
      <c r="I5">
        <v>6.84</v>
      </c>
    </row>
    <row r="6" spans="1:9" x14ac:dyDescent="0.35">
      <c r="A6" t="s">
        <v>138</v>
      </c>
      <c r="B6" t="s">
        <v>139</v>
      </c>
      <c r="C6">
        <v>5.35</v>
      </c>
      <c r="D6">
        <v>4.5599999999999996</v>
      </c>
      <c r="E6">
        <v>6.51</v>
      </c>
      <c r="F6">
        <v>5.56</v>
      </c>
      <c r="G6">
        <v>5.99</v>
      </c>
      <c r="H6">
        <v>6.21</v>
      </c>
      <c r="I6">
        <v>5.27</v>
      </c>
    </row>
    <row r="7" spans="1:9" x14ac:dyDescent="0.35">
      <c r="A7" t="s">
        <v>140</v>
      </c>
      <c r="B7" t="s">
        <v>141</v>
      </c>
      <c r="C7">
        <v>1.3</v>
      </c>
      <c r="D7">
        <v>1.3</v>
      </c>
      <c r="E7">
        <v>1.42</v>
      </c>
      <c r="F7">
        <v>1.43</v>
      </c>
      <c r="G7">
        <v>1.68</v>
      </c>
      <c r="H7">
        <v>1.57</v>
      </c>
      <c r="I7">
        <v>1.67</v>
      </c>
    </row>
    <row r="8" spans="1:9" x14ac:dyDescent="0.35">
      <c r="A8" t="s">
        <v>142</v>
      </c>
      <c r="B8" t="s">
        <v>143</v>
      </c>
      <c r="C8">
        <v>2.1800000000000002</v>
      </c>
      <c r="D8">
        <v>2.21</v>
      </c>
      <c r="E8">
        <v>2.2000000000000002</v>
      </c>
      <c r="F8">
        <v>2.36</v>
      </c>
      <c r="G8">
        <v>2.62</v>
      </c>
      <c r="H8">
        <v>2.79</v>
      </c>
      <c r="I8">
        <v>2.82</v>
      </c>
    </row>
    <row r="9" spans="1:9" x14ac:dyDescent="0.35">
      <c r="A9" t="s">
        <v>144</v>
      </c>
      <c r="B9" t="s">
        <v>145</v>
      </c>
      <c r="C9">
        <v>2.86</v>
      </c>
      <c r="D9">
        <v>2.82</v>
      </c>
      <c r="E9">
        <v>2.89</v>
      </c>
      <c r="F9">
        <v>3.14</v>
      </c>
      <c r="G9">
        <v>3.33</v>
      </c>
      <c r="H9">
        <v>3.62</v>
      </c>
      <c r="I9">
        <v>3.53</v>
      </c>
    </row>
    <row r="10" spans="1:9" x14ac:dyDescent="0.35">
      <c r="A10" t="s">
        <v>146</v>
      </c>
      <c r="B10" t="s">
        <v>147</v>
      </c>
      <c r="C10">
        <v>5.2</v>
      </c>
      <c r="D10">
        <v>4.43</v>
      </c>
      <c r="E10">
        <v>6.39</v>
      </c>
      <c r="F10">
        <v>5.39</v>
      </c>
      <c r="G10">
        <v>5.8</v>
      </c>
      <c r="H10">
        <v>5.99</v>
      </c>
      <c r="I10">
        <v>5.0599999999999996</v>
      </c>
    </row>
    <row r="11" spans="1:9" x14ac:dyDescent="0.35">
      <c r="A11" t="s">
        <v>148</v>
      </c>
      <c r="B11" t="s">
        <v>149</v>
      </c>
      <c r="C11">
        <v>1.08</v>
      </c>
      <c r="D11">
        <v>1.08</v>
      </c>
      <c r="E11">
        <v>1.06</v>
      </c>
      <c r="F11">
        <v>1.1000000000000001</v>
      </c>
      <c r="G11">
        <v>1.27</v>
      </c>
      <c r="H11">
        <v>1.22</v>
      </c>
      <c r="I11">
        <v>1.28</v>
      </c>
    </row>
    <row r="12" spans="1:9" x14ac:dyDescent="0.35">
      <c r="A12" t="s">
        <v>150</v>
      </c>
      <c r="B12" t="s">
        <v>151</v>
      </c>
      <c r="C12">
        <v>5.45</v>
      </c>
      <c r="D12">
        <v>4.8499999999999996</v>
      </c>
      <c r="E12">
        <v>6.71</v>
      </c>
      <c r="F12">
        <v>5.96</v>
      </c>
      <c r="G12">
        <v>6.42</v>
      </c>
      <c r="H12">
        <v>6.6</v>
      </c>
      <c r="I12">
        <v>5.7</v>
      </c>
    </row>
    <row r="13" spans="1:9" x14ac:dyDescent="0.35">
      <c r="A13" t="s">
        <v>152</v>
      </c>
      <c r="B13" t="s">
        <v>153</v>
      </c>
      <c r="C13">
        <v>3.43</v>
      </c>
      <c r="D13">
        <v>3.21</v>
      </c>
      <c r="E13">
        <v>3.74</v>
      </c>
      <c r="F13">
        <v>3.63</v>
      </c>
      <c r="G13">
        <v>3.96</v>
      </c>
      <c r="H13">
        <v>4.13</v>
      </c>
      <c r="I13">
        <v>3.83</v>
      </c>
    </row>
    <row r="14" spans="1:9" x14ac:dyDescent="0.35">
      <c r="A14" t="s">
        <v>154</v>
      </c>
      <c r="B14" t="s">
        <v>155</v>
      </c>
      <c r="C14">
        <v>2.08</v>
      </c>
      <c r="D14">
        <v>2.0699999999999998</v>
      </c>
      <c r="E14">
        <v>2.0699999999999998</v>
      </c>
      <c r="F14">
        <v>2.11</v>
      </c>
      <c r="G14">
        <v>2.46</v>
      </c>
      <c r="H14">
        <v>2.48</v>
      </c>
      <c r="I14">
        <v>2.5299999999999998</v>
      </c>
    </row>
    <row r="15" spans="1:9" x14ac:dyDescent="0.35">
      <c r="A15" t="s">
        <v>156</v>
      </c>
      <c r="B15" t="s">
        <v>157</v>
      </c>
      <c r="C15">
        <v>8.9</v>
      </c>
      <c r="D15">
        <v>6.84</v>
      </c>
      <c r="E15">
        <v>10.35</v>
      </c>
      <c r="F15">
        <v>9.23</v>
      </c>
      <c r="G15">
        <v>9.58</v>
      </c>
      <c r="H15">
        <v>9.8800000000000008</v>
      </c>
      <c r="I15">
        <v>7.5</v>
      </c>
    </row>
    <row r="16" spans="1:9" x14ac:dyDescent="0.35">
      <c r="A16" t="s">
        <v>158</v>
      </c>
      <c r="B16" t="s">
        <v>159</v>
      </c>
      <c r="C16">
        <v>5.55</v>
      </c>
      <c r="D16">
        <v>4.7</v>
      </c>
      <c r="E16">
        <v>6.81</v>
      </c>
      <c r="F16">
        <v>5.68</v>
      </c>
      <c r="G16">
        <v>6.22</v>
      </c>
      <c r="H16">
        <v>6.31</v>
      </c>
      <c r="I16">
        <v>5.33</v>
      </c>
    </row>
    <row r="17" spans="1:9" x14ac:dyDescent="0.35">
      <c r="A17" t="s">
        <v>160</v>
      </c>
      <c r="B17" t="s">
        <v>161</v>
      </c>
      <c r="C17">
        <v>4.8</v>
      </c>
      <c r="D17">
        <v>4.24</v>
      </c>
      <c r="E17">
        <v>5.61</v>
      </c>
      <c r="F17">
        <v>5.0199999999999996</v>
      </c>
      <c r="G17">
        <v>5.46</v>
      </c>
      <c r="H17">
        <v>5.66</v>
      </c>
      <c r="I17">
        <v>4.92</v>
      </c>
    </row>
    <row r="18" spans="1:9" x14ac:dyDescent="0.35">
      <c r="A18" t="s">
        <v>162</v>
      </c>
      <c r="B18" t="s">
        <v>163</v>
      </c>
      <c r="C18">
        <v>7.1</v>
      </c>
      <c r="D18">
        <v>5.71</v>
      </c>
      <c r="E18">
        <v>9.43</v>
      </c>
      <c r="F18">
        <v>7.4</v>
      </c>
      <c r="G18">
        <v>7.77</v>
      </c>
      <c r="H18">
        <v>8.08</v>
      </c>
      <c r="I18">
        <v>6.38</v>
      </c>
    </row>
    <row r="19" spans="1:9" x14ac:dyDescent="0.35">
      <c r="A19" t="s">
        <v>164</v>
      </c>
      <c r="B19" t="s">
        <v>165</v>
      </c>
      <c r="C19">
        <v>5.2</v>
      </c>
      <c r="D19">
        <v>4.42</v>
      </c>
      <c r="E19">
        <v>6.39</v>
      </c>
      <c r="F19">
        <v>5.39</v>
      </c>
      <c r="G19">
        <v>5.79</v>
      </c>
      <c r="H19">
        <v>5.99</v>
      </c>
      <c r="I19">
        <v>5.0599999999999996</v>
      </c>
    </row>
    <row r="20" spans="1:9" x14ac:dyDescent="0.35">
      <c r="A20" t="s">
        <v>166</v>
      </c>
      <c r="B20" t="s">
        <v>167</v>
      </c>
      <c r="C20">
        <v>5.6</v>
      </c>
      <c r="D20">
        <v>4.57</v>
      </c>
      <c r="E20">
        <v>7.11</v>
      </c>
      <c r="F20">
        <v>5.76</v>
      </c>
      <c r="G20">
        <v>6.14</v>
      </c>
      <c r="H20">
        <v>6.32</v>
      </c>
      <c r="I20">
        <v>5.15</v>
      </c>
    </row>
    <row r="21" spans="1:9" x14ac:dyDescent="0.35">
      <c r="A21" t="s">
        <v>168</v>
      </c>
      <c r="B21" t="s">
        <v>169</v>
      </c>
      <c r="C21">
        <v>5.62</v>
      </c>
      <c r="D21">
        <v>4.7</v>
      </c>
      <c r="E21">
        <v>7.02</v>
      </c>
      <c r="F21">
        <v>5.81</v>
      </c>
      <c r="G21">
        <v>6.22</v>
      </c>
      <c r="H21">
        <v>6.41</v>
      </c>
      <c r="I21">
        <v>5.32</v>
      </c>
    </row>
    <row r="22" spans="1:9" x14ac:dyDescent="0.35">
      <c r="A22" t="s">
        <v>170</v>
      </c>
      <c r="B22" t="s">
        <v>171</v>
      </c>
      <c r="C22">
        <v>11.3</v>
      </c>
      <c r="D22">
        <v>9.74</v>
      </c>
      <c r="E22">
        <v>11.5</v>
      </c>
      <c r="F22">
        <v>11.39</v>
      </c>
      <c r="G22">
        <v>11.83</v>
      </c>
      <c r="H22">
        <v>11.96</v>
      </c>
      <c r="I22">
        <v>10.88</v>
      </c>
    </row>
    <row r="23" spans="1:9" x14ac:dyDescent="0.35">
      <c r="A23" t="s">
        <v>172</v>
      </c>
      <c r="B23" t="s">
        <v>173</v>
      </c>
      <c r="C23">
        <v>10.8</v>
      </c>
      <c r="D23">
        <v>8.99</v>
      </c>
      <c r="E23">
        <v>11.06</v>
      </c>
      <c r="F23">
        <v>10.86</v>
      </c>
      <c r="G23">
        <v>11.25</v>
      </c>
      <c r="H23">
        <v>11.34</v>
      </c>
      <c r="I23">
        <v>9.91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R8_RT_Medoids</vt:lpstr>
      <vt:lpstr>R8_RT_Validation set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</dc:creator>
  <cp:lastModifiedBy>Tobias Schmidt</cp:lastModifiedBy>
  <dcterms:created xsi:type="dcterms:W3CDTF">2021-10-22T14:02:49Z</dcterms:created>
  <dcterms:modified xsi:type="dcterms:W3CDTF">2025-06-04T09:27:08Z</dcterms:modified>
</cp:coreProperties>
</file>