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gem61066\MSMLS-Datenbank\"/>
    </mc:Choice>
  </mc:AlternateContent>
  <xr:revisionPtr revIDLastSave="0" documentId="8_{075C8F2D-4740-4A94-BA44-D4E213329C0C}" xr6:coauthVersionLast="47" xr6:coauthVersionMax="47" xr10:uidLastSave="{00000000-0000-0000-0000-000000000000}"/>
  <bookViews>
    <workbookView xWindow="-28920" yWindow="-120" windowWidth="29040" windowHeight="17640" xr2:uid="{E45074DC-70D6-4D7C-9322-435494F3C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6" i="1" l="1"/>
  <c r="M636" i="1"/>
  <c r="H636" i="1"/>
  <c r="I636" i="1" s="1"/>
  <c r="J636" i="1" s="1"/>
  <c r="N635" i="1"/>
  <c r="M635" i="1"/>
  <c r="H635" i="1"/>
  <c r="I635" i="1" s="1"/>
  <c r="J635" i="1" s="1"/>
  <c r="N634" i="1"/>
  <c r="M634" i="1"/>
  <c r="I634" i="1"/>
  <c r="J634" i="1" s="1"/>
  <c r="H634" i="1"/>
  <c r="N633" i="1"/>
  <c r="M633" i="1"/>
  <c r="J633" i="1"/>
  <c r="I633" i="1"/>
  <c r="H633" i="1"/>
  <c r="N632" i="1"/>
  <c r="M632" i="1"/>
  <c r="H632" i="1"/>
  <c r="I632" i="1" s="1"/>
  <c r="J632" i="1" s="1"/>
  <c r="N631" i="1"/>
  <c r="M631" i="1"/>
  <c r="H631" i="1"/>
  <c r="I631" i="1" s="1"/>
  <c r="J631" i="1" s="1"/>
  <c r="N630" i="1"/>
  <c r="M630" i="1"/>
  <c r="I630" i="1"/>
  <c r="J630" i="1" s="1"/>
  <c r="H630" i="1"/>
  <c r="N629" i="1"/>
  <c r="M629" i="1"/>
  <c r="J629" i="1"/>
  <c r="I629" i="1"/>
  <c r="H629" i="1"/>
  <c r="N628" i="1"/>
  <c r="M628" i="1"/>
  <c r="H628" i="1"/>
  <c r="I628" i="1" s="1"/>
  <c r="J628" i="1" s="1"/>
  <c r="N627" i="1"/>
  <c r="M627" i="1"/>
  <c r="I627" i="1"/>
  <c r="J627" i="1" s="1"/>
  <c r="H627" i="1"/>
  <c r="N626" i="1"/>
  <c r="M626" i="1"/>
  <c r="J626" i="1"/>
  <c r="I626" i="1"/>
  <c r="H626" i="1"/>
  <c r="N625" i="1"/>
  <c r="M625" i="1"/>
  <c r="J625" i="1"/>
  <c r="I625" i="1"/>
  <c r="H625" i="1"/>
  <c r="N624" i="1"/>
  <c r="M624" i="1"/>
  <c r="H624" i="1"/>
  <c r="I624" i="1" s="1"/>
  <c r="J624" i="1" s="1"/>
  <c r="N623" i="1"/>
  <c r="M623" i="1"/>
  <c r="H623" i="1"/>
  <c r="I623" i="1" s="1"/>
  <c r="J623" i="1" s="1"/>
  <c r="N622" i="1"/>
  <c r="M622" i="1"/>
  <c r="I622" i="1"/>
  <c r="J622" i="1" s="1"/>
  <c r="H622" i="1"/>
  <c r="N621" i="1"/>
  <c r="M621" i="1"/>
  <c r="J621" i="1"/>
  <c r="I621" i="1"/>
  <c r="H621" i="1"/>
  <c r="N620" i="1"/>
  <c r="M620" i="1"/>
  <c r="H620" i="1"/>
  <c r="I620" i="1" s="1"/>
  <c r="J620" i="1" s="1"/>
  <c r="N619" i="1"/>
  <c r="M619" i="1"/>
  <c r="I619" i="1"/>
  <c r="J619" i="1" s="1"/>
  <c r="H619" i="1"/>
  <c r="N618" i="1"/>
  <c r="M618" i="1"/>
  <c r="J618" i="1"/>
  <c r="I618" i="1"/>
  <c r="H618" i="1"/>
  <c r="N617" i="1"/>
  <c r="M617" i="1"/>
  <c r="J617" i="1"/>
  <c r="I617" i="1"/>
  <c r="H617" i="1"/>
  <c r="N616" i="1"/>
  <c r="M616" i="1"/>
  <c r="H616" i="1"/>
  <c r="I616" i="1" s="1"/>
  <c r="J616" i="1" s="1"/>
  <c r="N615" i="1"/>
  <c r="M615" i="1"/>
  <c r="H615" i="1"/>
  <c r="I615" i="1" s="1"/>
  <c r="J615" i="1" s="1"/>
  <c r="N614" i="1"/>
  <c r="M614" i="1"/>
  <c r="I614" i="1"/>
  <c r="J614" i="1" s="1"/>
  <c r="H614" i="1"/>
  <c r="N613" i="1"/>
  <c r="M613" i="1"/>
  <c r="J613" i="1"/>
  <c r="I613" i="1"/>
  <c r="H613" i="1"/>
  <c r="N612" i="1"/>
  <c r="M612" i="1"/>
  <c r="H612" i="1"/>
  <c r="I612" i="1" s="1"/>
  <c r="J612" i="1" s="1"/>
  <c r="N611" i="1"/>
  <c r="M611" i="1"/>
  <c r="I611" i="1"/>
  <c r="J611" i="1" s="1"/>
  <c r="H611" i="1"/>
  <c r="N610" i="1"/>
  <c r="M610" i="1"/>
  <c r="J610" i="1"/>
  <c r="I610" i="1"/>
  <c r="H610" i="1"/>
  <c r="N609" i="1"/>
  <c r="M609" i="1"/>
  <c r="J609" i="1"/>
  <c r="I609" i="1"/>
  <c r="H609" i="1"/>
  <c r="N608" i="1"/>
  <c r="M608" i="1"/>
  <c r="H608" i="1"/>
  <c r="I608" i="1" s="1"/>
  <c r="J608" i="1" s="1"/>
  <c r="N607" i="1"/>
  <c r="M607" i="1"/>
  <c r="H607" i="1"/>
  <c r="I607" i="1" s="1"/>
  <c r="J607" i="1" s="1"/>
  <c r="N606" i="1"/>
  <c r="M606" i="1"/>
  <c r="I606" i="1"/>
  <c r="J606" i="1" s="1"/>
  <c r="H606" i="1"/>
  <c r="N605" i="1"/>
  <c r="M605" i="1"/>
  <c r="J605" i="1"/>
  <c r="I605" i="1"/>
  <c r="H605" i="1"/>
  <c r="N604" i="1"/>
  <c r="M604" i="1"/>
  <c r="H604" i="1"/>
  <c r="I604" i="1" s="1"/>
  <c r="J604" i="1" s="1"/>
  <c r="N603" i="1"/>
  <c r="M603" i="1"/>
  <c r="H603" i="1"/>
  <c r="I603" i="1" s="1"/>
  <c r="J603" i="1" s="1"/>
  <c r="N602" i="1"/>
  <c r="M602" i="1"/>
  <c r="I602" i="1"/>
  <c r="J602" i="1" s="1"/>
  <c r="H602" i="1"/>
  <c r="N601" i="1"/>
  <c r="M601" i="1"/>
  <c r="J601" i="1"/>
  <c r="I601" i="1"/>
  <c r="H601" i="1"/>
  <c r="N600" i="1"/>
  <c r="M600" i="1"/>
  <c r="H600" i="1"/>
  <c r="I600" i="1" s="1"/>
  <c r="J600" i="1" s="1"/>
  <c r="N599" i="1"/>
  <c r="M599" i="1"/>
  <c r="H599" i="1"/>
  <c r="I599" i="1" s="1"/>
  <c r="J599" i="1" s="1"/>
  <c r="N598" i="1"/>
  <c r="M598" i="1"/>
  <c r="I598" i="1"/>
  <c r="J598" i="1" s="1"/>
  <c r="H598" i="1"/>
  <c r="N597" i="1"/>
  <c r="M597" i="1"/>
  <c r="J597" i="1"/>
  <c r="I597" i="1"/>
  <c r="H597" i="1"/>
  <c r="N596" i="1"/>
  <c r="M596" i="1"/>
  <c r="H596" i="1"/>
  <c r="I596" i="1" s="1"/>
  <c r="J596" i="1" s="1"/>
  <c r="N595" i="1"/>
  <c r="M595" i="1"/>
  <c r="I595" i="1"/>
  <c r="J595" i="1" s="1"/>
  <c r="H595" i="1"/>
  <c r="N594" i="1"/>
  <c r="M594" i="1"/>
  <c r="J594" i="1"/>
  <c r="I594" i="1"/>
  <c r="H594" i="1"/>
  <c r="N593" i="1"/>
  <c r="M593" i="1"/>
  <c r="J593" i="1"/>
  <c r="I593" i="1"/>
  <c r="H593" i="1"/>
  <c r="N592" i="1"/>
  <c r="M592" i="1"/>
  <c r="H592" i="1"/>
  <c r="I592" i="1" s="1"/>
  <c r="J592" i="1" s="1"/>
  <c r="N591" i="1"/>
  <c r="M591" i="1"/>
  <c r="H591" i="1"/>
  <c r="I591" i="1" s="1"/>
  <c r="J591" i="1" s="1"/>
  <c r="N590" i="1"/>
  <c r="M590" i="1"/>
  <c r="I590" i="1"/>
  <c r="J590" i="1" s="1"/>
  <c r="H590" i="1"/>
  <c r="N589" i="1"/>
  <c r="M589" i="1"/>
  <c r="J589" i="1"/>
  <c r="I589" i="1"/>
  <c r="H589" i="1"/>
  <c r="N588" i="1"/>
  <c r="M588" i="1"/>
  <c r="H588" i="1"/>
  <c r="I588" i="1" s="1"/>
  <c r="J588" i="1" s="1"/>
  <c r="N587" i="1"/>
  <c r="M587" i="1"/>
  <c r="I587" i="1"/>
  <c r="J587" i="1" s="1"/>
  <c r="H587" i="1"/>
  <c r="N586" i="1"/>
  <c r="M586" i="1"/>
  <c r="J586" i="1"/>
  <c r="I586" i="1"/>
  <c r="H586" i="1"/>
  <c r="N585" i="1"/>
  <c r="M585" i="1"/>
  <c r="J585" i="1"/>
  <c r="I585" i="1"/>
  <c r="H585" i="1"/>
  <c r="N584" i="1"/>
  <c r="M584" i="1"/>
  <c r="H584" i="1"/>
  <c r="I584" i="1" s="1"/>
  <c r="J584" i="1" s="1"/>
  <c r="N583" i="1"/>
  <c r="M583" i="1"/>
  <c r="H583" i="1"/>
  <c r="I583" i="1" s="1"/>
  <c r="J583" i="1" s="1"/>
  <c r="N582" i="1"/>
  <c r="M582" i="1"/>
  <c r="I582" i="1"/>
  <c r="J582" i="1" s="1"/>
  <c r="H582" i="1"/>
  <c r="N581" i="1"/>
  <c r="M581" i="1"/>
  <c r="J581" i="1"/>
  <c r="I581" i="1"/>
  <c r="H581" i="1"/>
  <c r="N580" i="1"/>
  <c r="M580" i="1"/>
  <c r="H580" i="1"/>
  <c r="I580" i="1" s="1"/>
  <c r="J580" i="1" s="1"/>
  <c r="N579" i="1"/>
  <c r="M579" i="1"/>
  <c r="I579" i="1"/>
  <c r="J579" i="1" s="1"/>
  <c r="H579" i="1"/>
  <c r="N578" i="1"/>
  <c r="M578" i="1"/>
  <c r="J578" i="1"/>
  <c r="I578" i="1"/>
  <c r="H578" i="1"/>
  <c r="N577" i="1"/>
  <c r="M577" i="1"/>
  <c r="J577" i="1"/>
  <c r="I577" i="1"/>
  <c r="H577" i="1"/>
  <c r="N576" i="1"/>
  <c r="M576" i="1"/>
  <c r="H576" i="1"/>
  <c r="I576" i="1" s="1"/>
  <c r="J576" i="1" s="1"/>
  <c r="N575" i="1"/>
  <c r="M575" i="1"/>
  <c r="H575" i="1"/>
  <c r="I575" i="1" s="1"/>
  <c r="J575" i="1" s="1"/>
  <c r="N574" i="1"/>
  <c r="M574" i="1"/>
  <c r="I574" i="1"/>
  <c r="J574" i="1" s="1"/>
  <c r="H574" i="1"/>
  <c r="N573" i="1"/>
  <c r="M573" i="1"/>
  <c r="J573" i="1"/>
  <c r="I573" i="1"/>
  <c r="H573" i="1"/>
  <c r="N572" i="1"/>
  <c r="M572" i="1"/>
  <c r="H572" i="1"/>
  <c r="I572" i="1" s="1"/>
  <c r="J572" i="1" s="1"/>
  <c r="N571" i="1"/>
  <c r="M571" i="1"/>
  <c r="H571" i="1"/>
  <c r="I571" i="1" s="1"/>
  <c r="J571" i="1" s="1"/>
  <c r="N570" i="1"/>
  <c r="M570" i="1"/>
  <c r="I570" i="1"/>
  <c r="J570" i="1" s="1"/>
  <c r="H570" i="1"/>
  <c r="N569" i="1"/>
  <c r="M569" i="1"/>
  <c r="J569" i="1"/>
  <c r="I569" i="1"/>
  <c r="H569" i="1"/>
  <c r="N568" i="1"/>
  <c r="M568" i="1"/>
  <c r="H568" i="1"/>
  <c r="I568" i="1" s="1"/>
  <c r="J568" i="1" s="1"/>
  <c r="N567" i="1"/>
  <c r="M567" i="1"/>
  <c r="H567" i="1"/>
  <c r="I567" i="1" s="1"/>
  <c r="J567" i="1" s="1"/>
  <c r="N566" i="1"/>
  <c r="M566" i="1"/>
  <c r="I566" i="1"/>
  <c r="J566" i="1" s="1"/>
  <c r="H566" i="1"/>
  <c r="N565" i="1"/>
  <c r="M565" i="1"/>
  <c r="J565" i="1"/>
  <c r="I565" i="1"/>
  <c r="H565" i="1"/>
  <c r="N564" i="1"/>
  <c r="M564" i="1"/>
  <c r="H564" i="1"/>
  <c r="I564" i="1" s="1"/>
  <c r="J564" i="1" s="1"/>
  <c r="N563" i="1"/>
  <c r="M563" i="1"/>
  <c r="I563" i="1"/>
  <c r="J563" i="1" s="1"/>
  <c r="H563" i="1"/>
  <c r="N562" i="1"/>
  <c r="M562" i="1"/>
  <c r="J562" i="1"/>
  <c r="I562" i="1"/>
  <c r="H562" i="1"/>
  <c r="N561" i="1"/>
  <c r="M561" i="1"/>
  <c r="J561" i="1"/>
  <c r="I561" i="1"/>
  <c r="H561" i="1"/>
  <c r="N560" i="1"/>
  <c r="M560" i="1"/>
  <c r="H560" i="1"/>
  <c r="I560" i="1" s="1"/>
  <c r="J560" i="1" s="1"/>
  <c r="N559" i="1"/>
  <c r="M559" i="1"/>
  <c r="H559" i="1"/>
  <c r="I559" i="1" s="1"/>
  <c r="J559" i="1" s="1"/>
  <c r="N558" i="1"/>
  <c r="M558" i="1"/>
  <c r="I558" i="1"/>
  <c r="J558" i="1" s="1"/>
  <c r="H558" i="1"/>
  <c r="N557" i="1"/>
  <c r="M557" i="1"/>
  <c r="J557" i="1"/>
  <c r="I557" i="1"/>
  <c r="H557" i="1"/>
  <c r="N556" i="1"/>
  <c r="M556" i="1"/>
  <c r="H556" i="1"/>
  <c r="I556" i="1" s="1"/>
  <c r="J556" i="1" s="1"/>
  <c r="N555" i="1"/>
  <c r="M555" i="1"/>
  <c r="I555" i="1"/>
  <c r="J555" i="1" s="1"/>
  <c r="H555" i="1"/>
  <c r="N554" i="1"/>
  <c r="M554" i="1"/>
  <c r="J554" i="1"/>
  <c r="I554" i="1"/>
  <c r="H554" i="1"/>
  <c r="N553" i="1"/>
  <c r="M553" i="1"/>
  <c r="J553" i="1"/>
  <c r="I553" i="1"/>
  <c r="H553" i="1"/>
  <c r="N552" i="1"/>
  <c r="M552" i="1"/>
  <c r="H552" i="1"/>
  <c r="I552" i="1" s="1"/>
  <c r="J552" i="1" s="1"/>
  <c r="N551" i="1"/>
  <c r="M551" i="1"/>
  <c r="H551" i="1"/>
  <c r="I551" i="1" s="1"/>
  <c r="J551" i="1" s="1"/>
  <c r="N550" i="1"/>
  <c r="M550" i="1"/>
  <c r="I550" i="1"/>
  <c r="J550" i="1" s="1"/>
  <c r="H550" i="1"/>
  <c r="N549" i="1"/>
  <c r="M549" i="1"/>
  <c r="J549" i="1"/>
  <c r="I549" i="1"/>
  <c r="H549" i="1"/>
  <c r="N548" i="1"/>
  <c r="M548" i="1"/>
  <c r="H548" i="1"/>
  <c r="I548" i="1" s="1"/>
  <c r="J548" i="1" s="1"/>
  <c r="N547" i="1"/>
  <c r="M547" i="1"/>
  <c r="I547" i="1"/>
  <c r="J547" i="1" s="1"/>
  <c r="H547" i="1"/>
  <c r="N546" i="1"/>
  <c r="M546" i="1"/>
  <c r="J546" i="1"/>
  <c r="I546" i="1"/>
  <c r="H546" i="1"/>
  <c r="N545" i="1"/>
  <c r="M545" i="1"/>
  <c r="J545" i="1"/>
  <c r="I545" i="1"/>
  <c r="H545" i="1"/>
  <c r="N544" i="1"/>
  <c r="M544" i="1"/>
  <c r="H544" i="1"/>
  <c r="I544" i="1" s="1"/>
  <c r="J544" i="1" s="1"/>
  <c r="N543" i="1"/>
  <c r="M543" i="1"/>
  <c r="H543" i="1"/>
  <c r="I543" i="1" s="1"/>
  <c r="J543" i="1" s="1"/>
  <c r="N542" i="1"/>
  <c r="M542" i="1"/>
  <c r="I542" i="1"/>
  <c r="J542" i="1" s="1"/>
  <c r="H542" i="1"/>
  <c r="N541" i="1"/>
  <c r="M541" i="1"/>
  <c r="J541" i="1"/>
  <c r="I541" i="1"/>
  <c r="H541" i="1"/>
  <c r="N540" i="1"/>
  <c r="M540" i="1"/>
  <c r="H540" i="1"/>
  <c r="I540" i="1" s="1"/>
  <c r="J540" i="1" s="1"/>
  <c r="N539" i="1"/>
  <c r="M539" i="1"/>
  <c r="H539" i="1"/>
  <c r="I539" i="1" s="1"/>
  <c r="J539" i="1" s="1"/>
  <c r="N538" i="1"/>
  <c r="M538" i="1"/>
  <c r="I538" i="1"/>
  <c r="J538" i="1" s="1"/>
  <c r="H538" i="1"/>
  <c r="N537" i="1"/>
  <c r="M537" i="1"/>
  <c r="J537" i="1"/>
  <c r="I537" i="1"/>
  <c r="H537" i="1"/>
  <c r="N536" i="1"/>
  <c r="M536" i="1"/>
  <c r="H536" i="1"/>
  <c r="I536" i="1" s="1"/>
  <c r="J536" i="1" s="1"/>
  <c r="J535" i="1"/>
  <c r="I535" i="1"/>
  <c r="H535" i="1"/>
  <c r="N534" i="1"/>
  <c r="M534" i="1"/>
  <c r="H534" i="1"/>
  <c r="I534" i="1" s="1"/>
  <c r="J534" i="1" s="1"/>
  <c r="N533" i="1"/>
  <c r="M533" i="1"/>
  <c r="H533" i="1"/>
  <c r="I533" i="1" s="1"/>
  <c r="J533" i="1" s="1"/>
  <c r="N532" i="1"/>
  <c r="M532" i="1"/>
  <c r="I532" i="1"/>
  <c r="J532" i="1" s="1"/>
  <c r="H532" i="1"/>
  <c r="N531" i="1"/>
  <c r="M531" i="1"/>
  <c r="J531" i="1"/>
  <c r="I531" i="1"/>
  <c r="H531" i="1"/>
  <c r="N530" i="1"/>
  <c r="M530" i="1"/>
  <c r="H530" i="1"/>
  <c r="I530" i="1" s="1"/>
  <c r="J530" i="1" s="1"/>
  <c r="N529" i="1"/>
  <c r="M529" i="1"/>
  <c r="I529" i="1"/>
  <c r="J529" i="1" s="1"/>
  <c r="H529" i="1"/>
  <c r="N528" i="1"/>
  <c r="M528" i="1"/>
  <c r="J528" i="1"/>
  <c r="I528" i="1"/>
  <c r="H528" i="1"/>
  <c r="N527" i="1"/>
  <c r="M527" i="1"/>
  <c r="J527" i="1"/>
  <c r="I527" i="1"/>
  <c r="H527" i="1"/>
  <c r="N526" i="1"/>
  <c r="M526" i="1"/>
  <c r="H526" i="1"/>
  <c r="I526" i="1" s="1"/>
  <c r="J526" i="1" s="1"/>
  <c r="N525" i="1"/>
  <c r="M525" i="1"/>
  <c r="H525" i="1"/>
  <c r="I525" i="1" s="1"/>
  <c r="J525" i="1" s="1"/>
  <c r="N524" i="1"/>
  <c r="M524" i="1"/>
  <c r="I524" i="1"/>
  <c r="J524" i="1" s="1"/>
  <c r="H524" i="1"/>
  <c r="N523" i="1"/>
  <c r="M523" i="1"/>
  <c r="J523" i="1"/>
  <c r="I523" i="1"/>
  <c r="H523" i="1"/>
  <c r="N522" i="1"/>
  <c r="M522" i="1"/>
  <c r="H522" i="1"/>
  <c r="I522" i="1" s="1"/>
  <c r="J522" i="1" s="1"/>
  <c r="N521" i="1"/>
  <c r="M521" i="1"/>
  <c r="I521" i="1"/>
  <c r="J521" i="1" s="1"/>
  <c r="H521" i="1"/>
  <c r="N520" i="1"/>
  <c r="M520" i="1"/>
  <c r="J520" i="1"/>
  <c r="I520" i="1"/>
  <c r="H520" i="1"/>
  <c r="N519" i="1"/>
  <c r="M519" i="1"/>
  <c r="J519" i="1"/>
  <c r="I519" i="1"/>
  <c r="H519" i="1"/>
  <c r="N518" i="1"/>
  <c r="M518" i="1"/>
  <c r="H518" i="1"/>
  <c r="I518" i="1" s="1"/>
  <c r="J518" i="1" s="1"/>
  <c r="N517" i="1"/>
  <c r="M517" i="1"/>
  <c r="H517" i="1"/>
  <c r="I517" i="1" s="1"/>
  <c r="J517" i="1" s="1"/>
  <c r="N516" i="1"/>
  <c r="M516" i="1"/>
  <c r="I516" i="1"/>
  <c r="J516" i="1" s="1"/>
  <c r="H516" i="1"/>
  <c r="N515" i="1"/>
  <c r="M515" i="1"/>
  <c r="J515" i="1"/>
  <c r="I515" i="1"/>
  <c r="H515" i="1"/>
  <c r="N514" i="1"/>
  <c r="M514" i="1"/>
  <c r="H514" i="1"/>
  <c r="I514" i="1" s="1"/>
  <c r="J514" i="1" s="1"/>
  <c r="N513" i="1"/>
  <c r="M513" i="1"/>
  <c r="H513" i="1"/>
  <c r="I513" i="1" s="1"/>
  <c r="J513" i="1" s="1"/>
  <c r="N512" i="1"/>
  <c r="M512" i="1"/>
  <c r="I512" i="1"/>
  <c r="J512" i="1" s="1"/>
  <c r="H512" i="1"/>
  <c r="N511" i="1"/>
  <c r="M511" i="1"/>
  <c r="J511" i="1"/>
  <c r="I511" i="1"/>
  <c r="H511" i="1"/>
  <c r="N510" i="1"/>
  <c r="M510" i="1"/>
  <c r="H510" i="1"/>
  <c r="I510" i="1" s="1"/>
  <c r="J510" i="1" s="1"/>
  <c r="N509" i="1"/>
  <c r="M509" i="1"/>
  <c r="H509" i="1"/>
  <c r="I509" i="1" s="1"/>
  <c r="J509" i="1" s="1"/>
  <c r="N508" i="1"/>
  <c r="M508" i="1"/>
  <c r="I508" i="1"/>
  <c r="J508" i="1" s="1"/>
  <c r="H508" i="1"/>
  <c r="N507" i="1"/>
  <c r="M507" i="1"/>
  <c r="J507" i="1"/>
  <c r="I507" i="1"/>
  <c r="H507" i="1"/>
  <c r="N506" i="1"/>
  <c r="M506" i="1"/>
  <c r="H506" i="1"/>
  <c r="I506" i="1" s="1"/>
  <c r="J506" i="1" s="1"/>
  <c r="N505" i="1"/>
  <c r="M505" i="1"/>
  <c r="I505" i="1"/>
  <c r="J505" i="1" s="1"/>
  <c r="H505" i="1"/>
  <c r="N504" i="1"/>
  <c r="M504" i="1"/>
  <c r="J504" i="1"/>
  <c r="I504" i="1"/>
  <c r="H504" i="1"/>
  <c r="N503" i="1"/>
  <c r="M503" i="1"/>
  <c r="J503" i="1"/>
  <c r="I503" i="1"/>
  <c r="H503" i="1"/>
  <c r="N502" i="1"/>
  <c r="M502" i="1"/>
  <c r="H502" i="1"/>
  <c r="I502" i="1" s="1"/>
  <c r="J502" i="1" s="1"/>
  <c r="N501" i="1"/>
  <c r="M501" i="1"/>
  <c r="H501" i="1"/>
  <c r="I501" i="1" s="1"/>
  <c r="J501" i="1" s="1"/>
  <c r="N500" i="1"/>
  <c r="M500" i="1"/>
  <c r="I500" i="1"/>
  <c r="J500" i="1" s="1"/>
  <c r="H500" i="1"/>
  <c r="N499" i="1"/>
  <c r="M499" i="1"/>
  <c r="J499" i="1"/>
  <c r="I499" i="1"/>
  <c r="H499" i="1"/>
  <c r="N498" i="1"/>
  <c r="M498" i="1"/>
  <c r="H498" i="1"/>
  <c r="I498" i="1" s="1"/>
  <c r="J498" i="1" s="1"/>
  <c r="N497" i="1"/>
  <c r="M497" i="1"/>
  <c r="I497" i="1"/>
  <c r="J497" i="1" s="1"/>
  <c r="H497" i="1"/>
  <c r="N496" i="1"/>
  <c r="M496" i="1"/>
  <c r="J496" i="1"/>
  <c r="I496" i="1"/>
  <c r="H496" i="1"/>
  <c r="N495" i="1"/>
  <c r="M495" i="1"/>
  <c r="J495" i="1"/>
  <c r="I495" i="1"/>
  <c r="H495" i="1"/>
  <c r="N494" i="1"/>
  <c r="M494" i="1"/>
  <c r="H494" i="1"/>
  <c r="I494" i="1" s="1"/>
  <c r="J494" i="1" s="1"/>
  <c r="N493" i="1"/>
  <c r="M493" i="1"/>
  <c r="H493" i="1"/>
  <c r="I493" i="1" s="1"/>
  <c r="J493" i="1" s="1"/>
  <c r="N492" i="1"/>
  <c r="M492" i="1"/>
  <c r="I492" i="1"/>
  <c r="J492" i="1" s="1"/>
  <c r="H492" i="1"/>
  <c r="N491" i="1"/>
  <c r="M491" i="1"/>
  <c r="J491" i="1"/>
  <c r="I491" i="1"/>
  <c r="H491" i="1"/>
  <c r="N490" i="1"/>
  <c r="M490" i="1"/>
  <c r="H490" i="1"/>
  <c r="I490" i="1" s="1"/>
  <c r="J490" i="1" s="1"/>
  <c r="N489" i="1"/>
  <c r="M489" i="1"/>
  <c r="H489" i="1"/>
  <c r="I489" i="1" s="1"/>
  <c r="J489" i="1" s="1"/>
  <c r="N488" i="1"/>
  <c r="M488" i="1"/>
  <c r="H488" i="1"/>
  <c r="I488" i="1" s="1"/>
  <c r="J488" i="1" s="1"/>
  <c r="N487" i="1"/>
  <c r="M487" i="1"/>
  <c r="I487" i="1"/>
  <c r="J487" i="1" s="1"/>
  <c r="H487" i="1"/>
  <c r="N486" i="1"/>
  <c r="M486" i="1"/>
  <c r="H486" i="1"/>
  <c r="I486" i="1" s="1"/>
  <c r="J486" i="1" s="1"/>
  <c r="N485" i="1"/>
  <c r="M485" i="1"/>
  <c r="H485" i="1"/>
  <c r="I485" i="1" s="1"/>
  <c r="J485" i="1" s="1"/>
  <c r="N484" i="1"/>
  <c r="M484" i="1"/>
  <c r="I484" i="1"/>
  <c r="J484" i="1" s="1"/>
  <c r="H484" i="1"/>
  <c r="N483" i="1"/>
  <c r="M483" i="1"/>
  <c r="J483" i="1"/>
  <c r="I483" i="1"/>
  <c r="H483" i="1"/>
  <c r="N482" i="1"/>
  <c r="M482" i="1"/>
  <c r="H482" i="1"/>
  <c r="I482" i="1" s="1"/>
  <c r="J482" i="1" s="1"/>
  <c r="N481" i="1"/>
  <c r="M481" i="1"/>
  <c r="H481" i="1"/>
  <c r="I481" i="1" s="1"/>
  <c r="J481" i="1" s="1"/>
  <c r="N480" i="1"/>
  <c r="M480" i="1"/>
  <c r="H480" i="1"/>
  <c r="I480" i="1" s="1"/>
  <c r="J480" i="1" s="1"/>
  <c r="N479" i="1"/>
  <c r="M479" i="1"/>
  <c r="I479" i="1"/>
  <c r="J479" i="1" s="1"/>
  <c r="H479" i="1"/>
  <c r="N478" i="1"/>
  <c r="M478" i="1"/>
  <c r="J478" i="1"/>
  <c r="H478" i="1"/>
  <c r="I478" i="1" s="1"/>
  <c r="N477" i="1"/>
  <c r="M477" i="1"/>
  <c r="I477" i="1"/>
  <c r="J477" i="1" s="1"/>
  <c r="H477" i="1"/>
  <c r="N476" i="1"/>
  <c r="M476" i="1"/>
  <c r="J476" i="1"/>
  <c r="I476" i="1"/>
  <c r="H476" i="1"/>
  <c r="N475" i="1"/>
  <c r="M475" i="1"/>
  <c r="J475" i="1"/>
  <c r="I475" i="1"/>
  <c r="H475" i="1"/>
  <c r="N474" i="1"/>
  <c r="M474" i="1"/>
  <c r="H474" i="1"/>
  <c r="I474" i="1" s="1"/>
  <c r="J474" i="1" s="1"/>
  <c r="N473" i="1"/>
  <c r="M473" i="1"/>
  <c r="H473" i="1"/>
  <c r="I473" i="1" s="1"/>
  <c r="J473" i="1" s="1"/>
  <c r="N472" i="1"/>
  <c r="M472" i="1"/>
  <c r="I472" i="1"/>
  <c r="J472" i="1" s="1"/>
  <c r="H472" i="1"/>
  <c r="N471" i="1"/>
  <c r="M471" i="1"/>
  <c r="J471" i="1"/>
  <c r="I471" i="1"/>
  <c r="H471" i="1"/>
  <c r="N470" i="1"/>
  <c r="M470" i="1"/>
  <c r="J470" i="1"/>
  <c r="H470" i="1"/>
  <c r="I470" i="1" s="1"/>
  <c r="N469" i="1"/>
  <c r="M469" i="1"/>
  <c r="I469" i="1"/>
  <c r="J469" i="1" s="1"/>
  <c r="H469" i="1"/>
  <c r="N468" i="1"/>
  <c r="M468" i="1"/>
  <c r="J468" i="1"/>
  <c r="I468" i="1"/>
  <c r="H468" i="1"/>
  <c r="N467" i="1"/>
  <c r="M467" i="1"/>
  <c r="H467" i="1"/>
  <c r="I467" i="1" s="1"/>
  <c r="J467" i="1" s="1"/>
  <c r="N466" i="1"/>
  <c r="M466" i="1"/>
  <c r="H466" i="1"/>
  <c r="I466" i="1" s="1"/>
  <c r="J466" i="1" s="1"/>
  <c r="N465" i="1"/>
  <c r="M465" i="1"/>
  <c r="H465" i="1"/>
  <c r="I465" i="1" s="1"/>
  <c r="J465" i="1" s="1"/>
  <c r="N464" i="1"/>
  <c r="M464" i="1"/>
  <c r="I464" i="1"/>
  <c r="J464" i="1" s="1"/>
  <c r="H464" i="1"/>
  <c r="N463" i="1"/>
  <c r="M463" i="1"/>
  <c r="H463" i="1"/>
  <c r="I463" i="1" s="1"/>
  <c r="J463" i="1" s="1"/>
  <c r="N462" i="1"/>
  <c r="M462" i="1"/>
  <c r="H462" i="1"/>
  <c r="I462" i="1" s="1"/>
  <c r="J462" i="1" s="1"/>
  <c r="N461" i="1"/>
  <c r="M461" i="1"/>
  <c r="I461" i="1"/>
  <c r="J461" i="1" s="1"/>
  <c r="H461" i="1"/>
  <c r="N460" i="1"/>
  <c r="M460" i="1"/>
  <c r="J460" i="1"/>
  <c r="I460" i="1"/>
  <c r="H460" i="1"/>
  <c r="N459" i="1"/>
  <c r="M459" i="1"/>
  <c r="H459" i="1"/>
  <c r="I459" i="1" s="1"/>
  <c r="J459" i="1" s="1"/>
  <c r="N458" i="1"/>
  <c r="M458" i="1"/>
  <c r="H458" i="1"/>
  <c r="I458" i="1" s="1"/>
  <c r="J458" i="1" s="1"/>
  <c r="N457" i="1"/>
  <c r="M457" i="1"/>
  <c r="H457" i="1"/>
  <c r="I457" i="1" s="1"/>
  <c r="J457" i="1" s="1"/>
  <c r="N456" i="1"/>
  <c r="M456" i="1"/>
  <c r="I456" i="1"/>
  <c r="J456" i="1" s="1"/>
  <c r="H456" i="1"/>
  <c r="N455" i="1"/>
  <c r="M455" i="1"/>
  <c r="H455" i="1"/>
  <c r="I455" i="1" s="1"/>
  <c r="J455" i="1" s="1"/>
  <c r="N454" i="1"/>
  <c r="M454" i="1"/>
  <c r="H454" i="1"/>
  <c r="I454" i="1" s="1"/>
  <c r="J454" i="1" s="1"/>
  <c r="N453" i="1"/>
  <c r="M453" i="1"/>
  <c r="I453" i="1"/>
  <c r="J453" i="1" s="1"/>
  <c r="H453" i="1"/>
  <c r="N452" i="1"/>
  <c r="M452" i="1"/>
  <c r="J452" i="1"/>
  <c r="I452" i="1"/>
  <c r="H452" i="1"/>
  <c r="N451" i="1"/>
  <c r="M451" i="1"/>
  <c r="H451" i="1"/>
  <c r="I451" i="1" s="1"/>
  <c r="J451" i="1" s="1"/>
  <c r="N450" i="1"/>
  <c r="M450" i="1"/>
  <c r="H450" i="1"/>
  <c r="I450" i="1" s="1"/>
  <c r="J450" i="1" s="1"/>
  <c r="N449" i="1"/>
  <c r="M449" i="1"/>
  <c r="H449" i="1"/>
  <c r="I449" i="1" s="1"/>
  <c r="J449" i="1" s="1"/>
  <c r="N448" i="1"/>
  <c r="M448" i="1"/>
  <c r="I448" i="1"/>
  <c r="J448" i="1" s="1"/>
  <c r="H448" i="1"/>
  <c r="N447" i="1"/>
  <c r="M447" i="1"/>
  <c r="H447" i="1"/>
  <c r="I447" i="1" s="1"/>
  <c r="J447" i="1" s="1"/>
  <c r="N446" i="1"/>
  <c r="M446" i="1"/>
  <c r="H446" i="1"/>
  <c r="I446" i="1" s="1"/>
  <c r="J446" i="1" s="1"/>
  <c r="N445" i="1"/>
  <c r="M445" i="1"/>
  <c r="I445" i="1"/>
  <c r="J445" i="1" s="1"/>
  <c r="H445" i="1"/>
  <c r="N444" i="1"/>
  <c r="M444" i="1"/>
  <c r="J444" i="1"/>
  <c r="I444" i="1"/>
  <c r="H444" i="1"/>
  <c r="N443" i="1"/>
  <c r="M443" i="1"/>
  <c r="H443" i="1"/>
  <c r="I443" i="1" s="1"/>
  <c r="J443" i="1" s="1"/>
  <c r="N442" i="1"/>
  <c r="M442" i="1"/>
  <c r="H442" i="1"/>
  <c r="I442" i="1" s="1"/>
  <c r="J442" i="1" s="1"/>
  <c r="N441" i="1"/>
  <c r="M441" i="1"/>
  <c r="H441" i="1"/>
  <c r="I441" i="1" s="1"/>
  <c r="J441" i="1" s="1"/>
  <c r="N440" i="1"/>
  <c r="M440" i="1"/>
  <c r="I440" i="1"/>
  <c r="J440" i="1" s="1"/>
  <c r="H440" i="1"/>
  <c r="N439" i="1"/>
  <c r="M439" i="1"/>
  <c r="J439" i="1"/>
  <c r="H439" i="1"/>
  <c r="I439" i="1" s="1"/>
  <c r="N438" i="1"/>
  <c r="M438" i="1"/>
  <c r="I438" i="1"/>
  <c r="J438" i="1" s="1"/>
  <c r="H438" i="1"/>
  <c r="N437" i="1"/>
  <c r="M437" i="1"/>
  <c r="J437" i="1"/>
  <c r="I437" i="1"/>
  <c r="H437" i="1"/>
  <c r="N436" i="1"/>
  <c r="M436" i="1"/>
  <c r="J436" i="1"/>
  <c r="I436" i="1"/>
  <c r="H436" i="1"/>
  <c r="N435" i="1"/>
  <c r="M435" i="1"/>
  <c r="H435" i="1"/>
  <c r="I435" i="1" s="1"/>
  <c r="J435" i="1" s="1"/>
  <c r="N434" i="1"/>
  <c r="M434" i="1"/>
  <c r="H434" i="1"/>
  <c r="I434" i="1" s="1"/>
  <c r="J434" i="1" s="1"/>
  <c r="N433" i="1"/>
  <c r="M433" i="1"/>
  <c r="H433" i="1"/>
  <c r="I433" i="1" s="1"/>
  <c r="J433" i="1" s="1"/>
  <c r="N432" i="1"/>
  <c r="M432" i="1"/>
  <c r="I432" i="1"/>
  <c r="J432" i="1" s="1"/>
  <c r="H432" i="1"/>
  <c r="N431" i="1"/>
  <c r="M431" i="1"/>
  <c r="H431" i="1"/>
  <c r="I431" i="1" s="1"/>
  <c r="J431" i="1" s="1"/>
  <c r="N430" i="1"/>
  <c r="M430" i="1"/>
  <c r="H430" i="1"/>
  <c r="I430" i="1" s="1"/>
  <c r="J430" i="1" s="1"/>
  <c r="N429" i="1"/>
  <c r="M429" i="1"/>
  <c r="I429" i="1"/>
  <c r="J429" i="1" s="1"/>
  <c r="H429" i="1"/>
  <c r="N428" i="1"/>
  <c r="M428" i="1"/>
  <c r="J428" i="1"/>
  <c r="I428" i="1"/>
  <c r="H428" i="1"/>
  <c r="N427" i="1"/>
  <c r="M427" i="1"/>
  <c r="H427" i="1"/>
  <c r="I427" i="1" s="1"/>
  <c r="J427" i="1" s="1"/>
  <c r="N426" i="1"/>
  <c r="M426" i="1"/>
  <c r="H426" i="1"/>
  <c r="I426" i="1" s="1"/>
  <c r="J426" i="1" s="1"/>
  <c r="N425" i="1"/>
  <c r="M425" i="1"/>
  <c r="H425" i="1"/>
  <c r="I425" i="1" s="1"/>
  <c r="J425" i="1" s="1"/>
  <c r="N424" i="1"/>
  <c r="M424" i="1"/>
  <c r="I424" i="1"/>
  <c r="J424" i="1" s="1"/>
  <c r="H424" i="1"/>
  <c r="N423" i="1"/>
  <c r="M423" i="1"/>
  <c r="H423" i="1"/>
  <c r="I423" i="1" s="1"/>
  <c r="J423" i="1" s="1"/>
  <c r="N422" i="1"/>
  <c r="M422" i="1"/>
  <c r="H422" i="1"/>
  <c r="I422" i="1" s="1"/>
  <c r="J422" i="1" s="1"/>
  <c r="N421" i="1"/>
  <c r="M421" i="1"/>
  <c r="I421" i="1"/>
  <c r="J421" i="1" s="1"/>
  <c r="H421" i="1"/>
  <c r="N420" i="1"/>
  <c r="M420" i="1"/>
  <c r="J420" i="1"/>
  <c r="I420" i="1"/>
  <c r="H420" i="1"/>
  <c r="N419" i="1"/>
  <c r="M419" i="1"/>
  <c r="H419" i="1"/>
  <c r="I419" i="1" s="1"/>
  <c r="J419" i="1" s="1"/>
  <c r="N418" i="1"/>
  <c r="M418" i="1"/>
  <c r="H418" i="1"/>
  <c r="I418" i="1" s="1"/>
  <c r="J418" i="1" s="1"/>
  <c r="N417" i="1"/>
  <c r="M417" i="1"/>
  <c r="H417" i="1"/>
  <c r="I417" i="1" s="1"/>
  <c r="J417" i="1" s="1"/>
  <c r="N416" i="1"/>
  <c r="M416" i="1"/>
  <c r="I416" i="1"/>
  <c r="J416" i="1" s="1"/>
  <c r="H416" i="1"/>
  <c r="N415" i="1"/>
  <c r="M415" i="1"/>
  <c r="H415" i="1"/>
  <c r="I415" i="1" s="1"/>
  <c r="J415" i="1" s="1"/>
  <c r="N414" i="1"/>
  <c r="M414" i="1"/>
  <c r="H414" i="1"/>
  <c r="I414" i="1" s="1"/>
  <c r="J414" i="1" s="1"/>
  <c r="N413" i="1"/>
  <c r="M413" i="1"/>
  <c r="I413" i="1"/>
  <c r="J413" i="1" s="1"/>
  <c r="H413" i="1"/>
  <c r="N412" i="1"/>
  <c r="M412" i="1"/>
  <c r="J412" i="1"/>
  <c r="I412" i="1"/>
  <c r="H412" i="1"/>
  <c r="N411" i="1"/>
  <c r="M411" i="1"/>
  <c r="H411" i="1"/>
  <c r="I411" i="1" s="1"/>
  <c r="J411" i="1" s="1"/>
  <c r="N410" i="1"/>
  <c r="M410" i="1"/>
  <c r="H410" i="1"/>
  <c r="I410" i="1" s="1"/>
  <c r="J410" i="1" s="1"/>
  <c r="N409" i="1"/>
  <c r="M409" i="1"/>
  <c r="H409" i="1"/>
  <c r="I409" i="1" s="1"/>
  <c r="J409" i="1" s="1"/>
  <c r="N408" i="1"/>
  <c r="M408" i="1"/>
  <c r="I408" i="1"/>
  <c r="J408" i="1" s="1"/>
  <c r="H408" i="1"/>
  <c r="N407" i="1"/>
  <c r="M407" i="1"/>
  <c r="J407" i="1"/>
  <c r="H407" i="1"/>
  <c r="I407" i="1" s="1"/>
  <c r="N406" i="1"/>
  <c r="M406" i="1"/>
  <c r="I406" i="1"/>
  <c r="J406" i="1" s="1"/>
  <c r="H406" i="1"/>
  <c r="N405" i="1"/>
  <c r="M405" i="1"/>
  <c r="J405" i="1"/>
  <c r="I405" i="1"/>
  <c r="H405" i="1"/>
  <c r="N404" i="1"/>
  <c r="M404" i="1"/>
  <c r="J404" i="1"/>
  <c r="I404" i="1"/>
  <c r="H404" i="1"/>
  <c r="N403" i="1"/>
  <c r="M403" i="1"/>
  <c r="H403" i="1"/>
  <c r="I403" i="1" s="1"/>
  <c r="J403" i="1" s="1"/>
  <c r="N402" i="1"/>
  <c r="M402" i="1"/>
  <c r="H402" i="1"/>
  <c r="I402" i="1" s="1"/>
  <c r="J402" i="1" s="1"/>
  <c r="N401" i="1"/>
  <c r="M401" i="1"/>
  <c r="H401" i="1"/>
  <c r="I401" i="1" s="1"/>
  <c r="J401" i="1" s="1"/>
  <c r="N400" i="1"/>
  <c r="M400" i="1"/>
  <c r="I400" i="1"/>
  <c r="J400" i="1" s="1"/>
  <c r="H400" i="1"/>
  <c r="N399" i="1"/>
  <c r="M399" i="1"/>
  <c r="H399" i="1"/>
  <c r="I399" i="1" s="1"/>
  <c r="J399" i="1" s="1"/>
  <c r="N398" i="1"/>
  <c r="M398" i="1"/>
  <c r="H398" i="1"/>
  <c r="I398" i="1" s="1"/>
  <c r="J398" i="1" s="1"/>
  <c r="N397" i="1"/>
  <c r="M397" i="1"/>
  <c r="I397" i="1"/>
  <c r="J397" i="1" s="1"/>
  <c r="H397" i="1"/>
  <c r="N396" i="1"/>
  <c r="M396" i="1"/>
  <c r="J396" i="1"/>
  <c r="I396" i="1"/>
  <c r="H396" i="1"/>
  <c r="N395" i="1"/>
  <c r="M395" i="1"/>
  <c r="H395" i="1"/>
  <c r="I395" i="1" s="1"/>
  <c r="J395" i="1" s="1"/>
  <c r="N394" i="1"/>
  <c r="M394" i="1"/>
  <c r="H394" i="1"/>
  <c r="I394" i="1" s="1"/>
  <c r="J394" i="1" s="1"/>
  <c r="N393" i="1"/>
  <c r="M393" i="1"/>
  <c r="H393" i="1"/>
  <c r="I393" i="1" s="1"/>
  <c r="J393" i="1" s="1"/>
  <c r="N392" i="1"/>
  <c r="M392" i="1"/>
  <c r="I392" i="1"/>
  <c r="J392" i="1" s="1"/>
  <c r="H392" i="1"/>
  <c r="N391" i="1"/>
  <c r="M391" i="1"/>
  <c r="H391" i="1"/>
  <c r="I391" i="1" s="1"/>
  <c r="J391" i="1" s="1"/>
  <c r="N390" i="1"/>
  <c r="M390" i="1"/>
  <c r="H390" i="1"/>
  <c r="I390" i="1" s="1"/>
  <c r="J390" i="1" s="1"/>
  <c r="N389" i="1"/>
  <c r="M389" i="1"/>
  <c r="I389" i="1"/>
  <c r="J389" i="1" s="1"/>
  <c r="H389" i="1"/>
  <c r="N388" i="1"/>
  <c r="M388" i="1"/>
  <c r="J388" i="1"/>
  <c r="I388" i="1"/>
  <c r="H388" i="1"/>
  <c r="N387" i="1"/>
  <c r="M387" i="1"/>
  <c r="J387" i="1"/>
  <c r="H387" i="1"/>
  <c r="I387" i="1" s="1"/>
  <c r="N386" i="1"/>
  <c r="M386" i="1"/>
  <c r="I386" i="1"/>
  <c r="J386" i="1" s="1"/>
  <c r="H386" i="1"/>
  <c r="N385" i="1"/>
  <c r="M385" i="1"/>
  <c r="H385" i="1"/>
  <c r="I385" i="1" s="1"/>
  <c r="J385" i="1" s="1"/>
  <c r="N384" i="1"/>
  <c r="M384" i="1"/>
  <c r="I384" i="1"/>
  <c r="J384" i="1" s="1"/>
  <c r="H384" i="1"/>
  <c r="N383" i="1"/>
  <c r="M383" i="1"/>
  <c r="J383" i="1"/>
  <c r="H383" i="1"/>
  <c r="I383" i="1" s="1"/>
  <c r="N382" i="1"/>
  <c r="M382" i="1"/>
  <c r="I382" i="1"/>
  <c r="J382" i="1" s="1"/>
  <c r="H382" i="1"/>
  <c r="N381" i="1"/>
  <c r="M381" i="1"/>
  <c r="J381" i="1"/>
  <c r="I381" i="1"/>
  <c r="H381" i="1"/>
  <c r="N380" i="1"/>
  <c r="M380" i="1"/>
  <c r="J380" i="1"/>
  <c r="I380" i="1"/>
  <c r="H380" i="1"/>
  <c r="N379" i="1"/>
  <c r="M379" i="1"/>
  <c r="J379" i="1"/>
  <c r="H379" i="1"/>
  <c r="I379" i="1" s="1"/>
  <c r="N378" i="1"/>
  <c r="M378" i="1"/>
  <c r="I378" i="1"/>
  <c r="J378" i="1" s="1"/>
  <c r="H378" i="1"/>
  <c r="N377" i="1"/>
  <c r="M377" i="1"/>
  <c r="H377" i="1"/>
  <c r="I377" i="1" s="1"/>
  <c r="J377" i="1" s="1"/>
  <c r="N376" i="1"/>
  <c r="M376" i="1"/>
  <c r="I376" i="1"/>
  <c r="J376" i="1" s="1"/>
  <c r="H376" i="1"/>
  <c r="N375" i="1"/>
  <c r="M375" i="1"/>
  <c r="J375" i="1"/>
  <c r="H375" i="1"/>
  <c r="I375" i="1" s="1"/>
  <c r="N374" i="1"/>
  <c r="M374" i="1"/>
  <c r="I374" i="1"/>
  <c r="J374" i="1" s="1"/>
  <c r="H374" i="1"/>
  <c r="N373" i="1"/>
  <c r="M373" i="1"/>
  <c r="J373" i="1"/>
  <c r="I373" i="1"/>
  <c r="H373" i="1"/>
  <c r="N372" i="1"/>
  <c r="M372" i="1"/>
  <c r="J372" i="1"/>
  <c r="I372" i="1"/>
  <c r="H372" i="1"/>
  <c r="N371" i="1"/>
  <c r="M371" i="1"/>
  <c r="J371" i="1"/>
  <c r="H371" i="1"/>
  <c r="I371" i="1" s="1"/>
  <c r="N370" i="1"/>
  <c r="M370" i="1"/>
  <c r="I370" i="1"/>
  <c r="J370" i="1" s="1"/>
  <c r="H370" i="1"/>
  <c r="N369" i="1"/>
  <c r="M369" i="1"/>
  <c r="H369" i="1"/>
  <c r="I369" i="1" s="1"/>
  <c r="J369" i="1" s="1"/>
  <c r="N368" i="1"/>
  <c r="M368" i="1"/>
  <c r="I368" i="1"/>
  <c r="J368" i="1" s="1"/>
  <c r="H368" i="1"/>
  <c r="N367" i="1"/>
  <c r="M367" i="1"/>
  <c r="H367" i="1"/>
  <c r="I367" i="1" s="1"/>
  <c r="J367" i="1" s="1"/>
  <c r="N366" i="1"/>
  <c r="M366" i="1"/>
  <c r="H366" i="1"/>
  <c r="I366" i="1" s="1"/>
  <c r="J366" i="1" s="1"/>
  <c r="N365" i="1"/>
  <c r="M365" i="1"/>
  <c r="I365" i="1"/>
  <c r="J365" i="1" s="1"/>
  <c r="H365" i="1"/>
  <c r="N364" i="1"/>
  <c r="M364" i="1"/>
  <c r="J364" i="1"/>
  <c r="I364" i="1"/>
  <c r="H364" i="1"/>
  <c r="N363" i="1"/>
  <c r="M363" i="1"/>
  <c r="J363" i="1"/>
  <c r="H363" i="1"/>
  <c r="I363" i="1" s="1"/>
  <c r="N362" i="1"/>
  <c r="M362" i="1"/>
  <c r="I362" i="1"/>
  <c r="J362" i="1" s="1"/>
  <c r="H362" i="1"/>
  <c r="N361" i="1"/>
  <c r="M361" i="1"/>
  <c r="H361" i="1"/>
  <c r="I361" i="1" s="1"/>
  <c r="J361" i="1" s="1"/>
  <c r="N360" i="1"/>
  <c r="M360" i="1"/>
  <c r="I360" i="1"/>
  <c r="J360" i="1" s="1"/>
  <c r="H360" i="1"/>
  <c r="N359" i="1"/>
  <c r="M359" i="1"/>
  <c r="H359" i="1"/>
  <c r="I359" i="1" s="1"/>
  <c r="J359" i="1" s="1"/>
  <c r="N358" i="1"/>
  <c r="M358" i="1"/>
  <c r="H358" i="1"/>
  <c r="I358" i="1" s="1"/>
  <c r="J358" i="1" s="1"/>
  <c r="N357" i="1"/>
  <c r="M357" i="1"/>
  <c r="I357" i="1"/>
  <c r="J357" i="1" s="1"/>
  <c r="H357" i="1"/>
  <c r="N356" i="1"/>
  <c r="M356" i="1"/>
  <c r="J356" i="1"/>
  <c r="I356" i="1"/>
  <c r="H356" i="1"/>
  <c r="N355" i="1"/>
  <c r="M355" i="1"/>
  <c r="J355" i="1"/>
  <c r="H355" i="1"/>
  <c r="I355" i="1" s="1"/>
  <c r="N354" i="1"/>
  <c r="M354" i="1"/>
  <c r="I354" i="1"/>
  <c r="J354" i="1" s="1"/>
  <c r="H354" i="1"/>
  <c r="N353" i="1"/>
  <c r="M353" i="1"/>
  <c r="H353" i="1"/>
  <c r="I353" i="1" s="1"/>
  <c r="J353" i="1" s="1"/>
  <c r="N352" i="1"/>
  <c r="M352" i="1"/>
  <c r="H352" i="1"/>
  <c r="I352" i="1" s="1"/>
  <c r="J352" i="1" s="1"/>
  <c r="N351" i="1"/>
  <c r="M351" i="1"/>
  <c r="I351" i="1"/>
  <c r="J351" i="1" s="1"/>
  <c r="H351" i="1"/>
  <c r="N350" i="1"/>
  <c r="M350" i="1"/>
  <c r="J350" i="1"/>
  <c r="I350" i="1"/>
  <c r="H350" i="1"/>
  <c r="N349" i="1"/>
  <c r="M349" i="1"/>
  <c r="H349" i="1"/>
  <c r="I349" i="1" s="1"/>
  <c r="J349" i="1" s="1"/>
  <c r="N348" i="1"/>
  <c r="M348" i="1"/>
  <c r="I348" i="1"/>
  <c r="J348" i="1" s="1"/>
  <c r="H348" i="1"/>
  <c r="N347" i="1"/>
  <c r="M347" i="1"/>
  <c r="J347" i="1"/>
  <c r="I347" i="1"/>
  <c r="H347" i="1"/>
  <c r="N346" i="1"/>
  <c r="M346" i="1"/>
  <c r="J346" i="1"/>
  <c r="I346" i="1"/>
  <c r="H346" i="1"/>
  <c r="N345" i="1"/>
  <c r="M345" i="1"/>
  <c r="H345" i="1"/>
  <c r="I345" i="1" s="1"/>
  <c r="J345" i="1" s="1"/>
  <c r="N344" i="1"/>
  <c r="M344" i="1"/>
  <c r="H344" i="1"/>
  <c r="I344" i="1" s="1"/>
  <c r="J344" i="1" s="1"/>
  <c r="N343" i="1"/>
  <c r="M343" i="1"/>
  <c r="I343" i="1"/>
  <c r="J343" i="1" s="1"/>
  <c r="H343" i="1"/>
  <c r="N342" i="1"/>
  <c r="M342" i="1"/>
  <c r="J342" i="1"/>
  <c r="I342" i="1"/>
  <c r="H342" i="1"/>
  <c r="N341" i="1"/>
  <c r="M341" i="1"/>
  <c r="H341" i="1"/>
  <c r="I341" i="1" s="1"/>
  <c r="J341" i="1" s="1"/>
  <c r="N340" i="1"/>
  <c r="M340" i="1"/>
  <c r="H340" i="1"/>
  <c r="I340" i="1" s="1"/>
  <c r="J340" i="1" s="1"/>
  <c r="N339" i="1"/>
  <c r="M339" i="1"/>
  <c r="I339" i="1"/>
  <c r="J339" i="1" s="1"/>
  <c r="H339" i="1"/>
  <c r="N338" i="1"/>
  <c r="M338" i="1"/>
  <c r="J338" i="1"/>
  <c r="I338" i="1"/>
  <c r="H338" i="1"/>
  <c r="N337" i="1"/>
  <c r="M337" i="1"/>
  <c r="H337" i="1"/>
  <c r="I337" i="1" s="1"/>
  <c r="J337" i="1" s="1"/>
  <c r="N336" i="1"/>
  <c r="M336" i="1"/>
  <c r="H336" i="1"/>
  <c r="I336" i="1" s="1"/>
  <c r="J336" i="1" s="1"/>
  <c r="N335" i="1"/>
  <c r="M335" i="1"/>
  <c r="I335" i="1"/>
  <c r="J335" i="1" s="1"/>
  <c r="H335" i="1"/>
  <c r="N334" i="1"/>
  <c r="M334" i="1"/>
  <c r="J334" i="1"/>
  <c r="I334" i="1"/>
  <c r="H334" i="1"/>
  <c r="N333" i="1"/>
  <c r="M333" i="1"/>
  <c r="H333" i="1"/>
  <c r="I333" i="1" s="1"/>
  <c r="J333" i="1" s="1"/>
  <c r="N332" i="1"/>
  <c r="M332" i="1"/>
  <c r="I332" i="1"/>
  <c r="J332" i="1" s="1"/>
  <c r="H332" i="1"/>
  <c r="N331" i="1"/>
  <c r="M331" i="1"/>
  <c r="J331" i="1"/>
  <c r="I331" i="1"/>
  <c r="H331" i="1"/>
  <c r="N330" i="1"/>
  <c r="M330" i="1"/>
  <c r="J330" i="1"/>
  <c r="I330" i="1"/>
  <c r="H330" i="1"/>
  <c r="N329" i="1"/>
  <c r="M329" i="1"/>
  <c r="H329" i="1"/>
  <c r="I329" i="1" s="1"/>
  <c r="J329" i="1" s="1"/>
  <c r="N328" i="1"/>
  <c r="M328" i="1"/>
  <c r="H328" i="1"/>
  <c r="I328" i="1" s="1"/>
  <c r="J328" i="1" s="1"/>
  <c r="N327" i="1"/>
  <c r="M327" i="1"/>
  <c r="I327" i="1"/>
  <c r="J327" i="1" s="1"/>
  <c r="H327" i="1"/>
  <c r="N326" i="1"/>
  <c r="M326" i="1"/>
  <c r="J326" i="1"/>
  <c r="I326" i="1"/>
  <c r="H326" i="1"/>
  <c r="N325" i="1"/>
  <c r="M325" i="1"/>
  <c r="H325" i="1"/>
  <c r="I325" i="1" s="1"/>
  <c r="J325" i="1" s="1"/>
  <c r="N324" i="1"/>
  <c r="M324" i="1"/>
  <c r="H324" i="1"/>
  <c r="I324" i="1" s="1"/>
  <c r="J324" i="1" s="1"/>
  <c r="N323" i="1"/>
  <c r="M323" i="1"/>
  <c r="I323" i="1"/>
  <c r="J323" i="1" s="1"/>
  <c r="H323" i="1"/>
  <c r="N322" i="1"/>
  <c r="M322" i="1"/>
  <c r="J322" i="1"/>
  <c r="I322" i="1"/>
  <c r="H322" i="1"/>
  <c r="N321" i="1"/>
  <c r="M321" i="1"/>
  <c r="H321" i="1"/>
  <c r="I321" i="1" s="1"/>
  <c r="J321" i="1" s="1"/>
  <c r="N320" i="1"/>
  <c r="M320" i="1"/>
  <c r="H320" i="1"/>
  <c r="I320" i="1" s="1"/>
  <c r="J320" i="1" s="1"/>
  <c r="N319" i="1"/>
  <c r="M319" i="1"/>
  <c r="I319" i="1"/>
  <c r="J319" i="1" s="1"/>
  <c r="H319" i="1"/>
  <c r="N318" i="1"/>
  <c r="M318" i="1"/>
  <c r="J318" i="1"/>
  <c r="I318" i="1"/>
  <c r="H318" i="1"/>
  <c r="N317" i="1"/>
  <c r="M317" i="1"/>
  <c r="H317" i="1"/>
  <c r="I317" i="1" s="1"/>
  <c r="J317" i="1" s="1"/>
  <c r="N316" i="1"/>
  <c r="M316" i="1"/>
  <c r="I316" i="1"/>
  <c r="J316" i="1" s="1"/>
  <c r="H316" i="1"/>
  <c r="N315" i="1"/>
  <c r="M315" i="1"/>
  <c r="J315" i="1"/>
  <c r="I315" i="1"/>
  <c r="H315" i="1"/>
  <c r="N314" i="1"/>
  <c r="M314" i="1"/>
  <c r="J314" i="1"/>
  <c r="I314" i="1"/>
  <c r="H314" i="1"/>
  <c r="N313" i="1"/>
  <c r="M313" i="1"/>
  <c r="H313" i="1"/>
  <c r="I313" i="1" s="1"/>
  <c r="J313" i="1" s="1"/>
  <c r="N312" i="1"/>
  <c r="M312" i="1"/>
  <c r="H312" i="1"/>
  <c r="I312" i="1" s="1"/>
  <c r="J312" i="1" s="1"/>
  <c r="N311" i="1"/>
  <c r="M311" i="1"/>
  <c r="I311" i="1"/>
  <c r="J311" i="1" s="1"/>
  <c r="H311" i="1"/>
  <c r="N310" i="1"/>
  <c r="M310" i="1"/>
  <c r="J310" i="1"/>
  <c r="I310" i="1"/>
  <c r="H310" i="1"/>
  <c r="N309" i="1"/>
  <c r="M309" i="1"/>
  <c r="H309" i="1"/>
  <c r="I309" i="1" s="1"/>
  <c r="J309" i="1" s="1"/>
  <c r="N308" i="1"/>
  <c r="M308" i="1"/>
  <c r="H308" i="1"/>
  <c r="I308" i="1" s="1"/>
  <c r="J308" i="1" s="1"/>
  <c r="N307" i="1"/>
  <c r="M307" i="1"/>
  <c r="I307" i="1"/>
  <c r="J307" i="1" s="1"/>
  <c r="H307" i="1"/>
  <c r="N306" i="1"/>
  <c r="M306" i="1"/>
  <c r="J306" i="1"/>
  <c r="I306" i="1"/>
  <c r="H306" i="1"/>
  <c r="N305" i="1"/>
  <c r="M305" i="1"/>
  <c r="H305" i="1"/>
  <c r="I305" i="1" s="1"/>
  <c r="J305" i="1" s="1"/>
  <c r="N304" i="1"/>
  <c r="M304" i="1"/>
  <c r="H304" i="1"/>
  <c r="I304" i="1" s="1"/>
  <c r="J304" i="1" s="1"/>
  <c r="N303" i="1"/>
  <c r="M303" i="1"/>
  <c r="I303" i="1"/>
  <c r="J303" i="1" s="1"/>
  <c r="H303" i="1"/>
  <c r="N302" i="1"/>
  <c r="M302" i="1"/>
  <c r="J302" i="1"/>
  <c r="I302" i="1"/>
  <c r="H302" i="1"/>
  <c r="N301" i="1"/>
  <c r="M301" i="1"/>
  <c r="H301" i="1"/>
  <c r="I301" i="1" s="1"/>
  <c r="J301" i="1" s="1"/>
  <c r="N300" i="1"/>
  <c r="M300" i="1"/>
  <c r="I300" i="1"/>
  <c r="J300" i="1" s="1"/>
  <c r="H300" i="1"/>
  <c r="N299" i="1"/>
  <c r="M299" i="1"/>
  <c r="J299" i="1"/>
  <c r="I299" i="1"/>
  <c r="H299" i="1"/>
  <c r="N298" i="1"/>
  <c r="M298" i="1"/>
  <c r="J298" i="1"/>
  <c r="I298" i="1"/>
  <c r="H298" i="1"/>
  <c r="N297" i="1"/>
  <c r="M297" i="1"/>
  <c r="H297" i="1"/>
  <c r="I297" i="1" s="1"/>
  <c r="J297" i="1" s="1"/>
  <c r="N296" i="1"/>
  <c r="M296" i="1"/>
  <c r="H296" i="1"/>
  <c r="I296" i="1" s="1"/>
  <c r="J296" i="1" s="1"/>
  <c r="N295" i="1"/>
  <c r="M295" i="1"/>
  <c r="I295" i="1"/>
  <c r="J295" i="1" s="1"/>
  <c r="H295" i="1"/>
  <c r="N294" i="1"/>
  <c r="M294" i="1"/>
  <c r="J294" i="1"/>
  <c r="I294" i="1"/>
  <c r="H294" i="1"/>
  <c r="N293" i="1"/>
  <c r="M293" i="1"/>
  <c r="H293" i="1"/>
  <c r="I293" i="1" s="1"/>
  <c r="J293" i="1" s="1"/>
  <c r="N292" i="1"/>
  <c r="M292" i="1"/>
  <c r="H292" i="1"/>
  <c r="I292" i="1" s="1"/>
  <c r="J292" i="1" s="1"/>
  <c r="N291" i="1"/>
  <c r="M291" i="1"/>
  <c r="I291" i="1"/>
  <c r="J291" i="1" s="1"/>
  <c r="H291" i="1"/>
  <c r="N290" i="1"/>
  <c r="M290" i="1"/>
  <c r="J290" i="1"/>
  <c r="I290" i="1"/>
  <c r="H290" i="1"/>
  <c r="N289" i="1"/>
  <c r="M289" i="1"/>
  <c r="H289" i="1"/>
  <c r="I289" i="1" s="1"/>
  <c r="J289" i="1" s="1"/>
  <c r="N288" i="1"/>
  <c r="M288" i="1"/>
  <c r="H288" i="1"/>
  <c r="I288" i="1" s="1"/>
  <c r="J288" i="1" s="1"/>
  <c r="N287" i="1"/>
  <c r="M287" i="1"/>
  <c r="I287" i="1"/>
  <c r="J287" i="1" s="1"/>
  <c r="H287" i="1"/>
  <c r="N286" i="1"/>
  <c r="M286" i="1"/>
  <c r="J286" i="1"/>
  <c r="I286" i="1"/>
  <c r="H286" i="1"/>
  <c r="N285" i="1"/>
  <c r="M285" i="1"/>
  <c r="H285" i="1"/>
  <c r="I285" i="1" s="1"/>
  <c r="J285" i="1" s="1"/>
  <c r="N284" i="1"/>
  <c r="M284" i="1"/>
  <c r="I284" i="1"/>
  <c r="J284" i="1" s="1"/>
  <c r="H284" i="1"/>
  <c r="N283" i="1"/>
  <c r="M283" i="1"/>
  <c r="J283" i="1"/>
  <c r="I283" i="1"/>
  <c r="H283" i="1"/>
  <c r="N282" i="1"/>
  <c r="M282" i="1"/>
  <c r="J282" i="1"/>
  <c r="I282" i="1"/>
  <c r="H282" i="1"/>
  <c r="N281" i="1"/>
  <c r="M281" i="1"/>
  <c r="H281" i="1"/>
  <c r="I281" i="1" s="1"/>
  <c r="J281" i="1" s="1"/>
  <c r="N280" i="1"/>
  <c r="M280" i="1"/>
  <c r="H280" i="1"/>
  <c r="I280" i="1" s="1"/>
  <c r="J280" i="1" s="1"/>
  <c r="N279" i="1"/>
  <c r="M279" i="1"/>
  <c r="H279" i="1"/>
  <c r="I279" i="1" s="1"/>
  <c r="J279" i="1" s="1"/>
  <c r="N278" i="1"/>
  <c r="M278" i="1"/>
  <c r="I278" i="1"/>
  <c r="J278" i="1" s="1"/>
  <c r="H278" i="1"/>
  <c r="N277" i="1"/>
  <c r="M277" i="1"/>
  <c r="H277" i="1"/>
  <c r="I277" i="1" s="1"/>
  <c r="J277" i="1" s="1"/>
  <c r="N276" i="1"/>
  <c r="M276" i="1"/>
  <c r="H276" i="1"/>
  <c r="I276" i="1" s="1"/>
  <c r="J276" i="1" s="1"/>
  <c r="N275" i="1"/>
  <c r="M275" i="1"/>
  <c r="I275" i="1"/>
  <c r="J275" i="1" s="1"/>
  <c r="H275" i="1"/>
  <c r="N274" i="1"/>
  <c r="M274" i="1"/>
  <c r="J274" i="1"/>
  <c r="I274" i="1"/>
  <c r="H274" i="1"/>
  <c r="N273" i="1"/>
  <c r="M273" i="1"/>
  <c r="H273" i="1"/>
  <c r="I273" i="1" s="1"/>
  <c r="J273" i="1" s="1"/>
  <c r="N272" i="1"/>
  <c r="M272" i="1"/>
  <c r="H272" i="1"/>
  <c r="I272" i="1" s="1"/>
  <c r="J272" i="1" s="1"/>
  <c r="N271" i="1"/>
  <c r="M271" i="1"/>
  <c r="H271" i="1"/>
  <c r="I271" i="1" s="1"/>
  <c r="J271" i="1" s="1"/>
  <c r="N270" i="1"/>
  <c r="M270" i="1"/>
  <c r="H270" i="1"/>
  <c r="I270" i="1" s="1"/>
  <c r="J270" i="1" s="1"/>
  <c r="N269" i="1"/>
  <c r="M269" i="1"/>
  <c r="I269" i="1"/>
  <c r="J269" i="1" s="1"/>
  <c r="H269" i="1"/>
  <c r="N268" i="1"/>
  <c r="M268" i="1"/>
  <c r="H268" i="1"/>
  <c r="I268" i="1" s="1"/>
  <c r="J268" i="1" s="1"/>
  <c r="N267" i="1"/>
  <c r="M267" i="1"/>
  <c r="H267" i="1"/>
  <c r="I267" i="1" s="1"/>
  <c r="J267" i="1" s="1"/>
  <c r="N266" i="1"/>
  <c r="M266" i="1"/>
  <c r="H266" i="1"/>
  <c r="I266" i="1" s="1"/>
  <c r="J266" i="1" s="1"/>
  <c r="N265" i="1"/>
  <c r="M265" i="1"/>
  <c r="I265" i="1"/>
  <c r="J265" i="1" s="1"/>
  <c r="H265" i="1"/>
  <c r="N264" i="1"/>
  <c r="M264" i="1"/>
  <c r="H264" i="1"/>
  <c r="I264" i="1" s="1"/>
  <c r="J264" i="1" s="1"/>
  <c r="N263" i="1"/>
  <c r="M263" i="1"/>
  <c r="H263" i="1"/>
  <c r="I263" i="1" s="1"/>
  <c r="J263" i="1" s="1"/>
  <c r="N262" i="1"/>
  <c r="M262" i="1"/>
  <c r="H262" i="1"/>
  <c r="I262" i="1" s="1"/>
  <c r="J262" i="1" s="1"/>
  <c r="N261" i="1"/>
  <c r="M261" i="1"/>
  <c r="I261" i="1"/>
  <c r="J261" i="1" s="1"/>
  <c r="H261" i="1"/>
  <c r="N260" i="1"/>
  <c r="M260" i="1"/>
  <c r="H260" i="1"/>
  <c r="I260" i="1" s="1"/>
  <c r="J260" i="1" s="1"/>
  <c r="N259" i="1"/>
  <c r="M259" i="1"/>
  <c r="H259" i="1"/>
  <c r="I259" i="1" s="1"/>
  <c r="J259" i="1" s="1"/>
  <c r="N258" i="1"/>
  <c r="M258" i="1"/>
  <c r="H258" i="1"/>
  <c r="I258" i="1" s="1"/>
  <c r="J258" i="1" s="1"/>
  <c r="N257" i="1"/>
  <c r="M257" i="1"/>
  <c r="I257" i="1"/>
  <c r="J257" i="1" s="1"/>
  <c r="H257" i="1"/>
  <c r="N256" i="1"/>
  <c r="M256" i="1"/>
  <c r="H256" i="1"/>
  <c r="I256" i="1" s="1"/>
  <c r="J256" i="1" s="1"/>
  <c r="N255" i="1"/>
  <c r="M255" i="1"/>
  <c r="H255" i="1"/>
  <c r="I255" i="1" s="1"/>
  <c r="J255" i="1" s="1"/>
  <c r="N254" i="1"/>
  <c r="M254" i="1"/>
  <c r="H254" i="1"/>
  <c r="I254" i="1" s="1"/>
  <c r="J254" i="1" s="1"/>
  <c r="N253" i="1"/>
  <c r="M253" i="1"/>
  <c r="I253" i="1"/>
  <c r="J253" i="1" s="1"/>
  <c r="H253" i="1"/>
  <c r="N252" i="1"/>
  <c r="M252" i="1"/>
  <c r="H252" i="1"/>
  <c r="I252" i="1" s="1"/>
  <c r="J252" i="1" s="1"/>
  <c r="N251" i="1"/>
  <c r="M251" i="1"/>
  <c r="H251" i="1"/>
  <c r="I251" i="1" s="1"/>
  <c r="J251" i="1" s="1"/>
  <c r="N250" i="1"/>
  <c r="M250" i="1"/>
  <c r="H250" i="1"/>
  <c r="I250" i="1" s="1"/>
  <c r="J250" i="1" s="1"/>
  <c r="N249" i="1"/>
  <c r="M249" i="1"/>
  <c r="I249" i="1"/>
  <c r="J249" i="1" s="1"/>
  <c r="H249" i="1"/>
  <c r="N248" i="1"/>
  <c r="M248" i="1"/>
  <c r="H248" i="1"/>
  <c r="I248" i="1" s="1"/>
  <c r="J248" i="1" s="1"/>
  <c r="N247" i="1"/>
  <c r="M247" i="1"/>
  <c r="H247" i="1"/>
  <c r="I247" i="1" s="1"/>
  <c r="J247" i="1" s="1"/>
  <c r="N246" i="1"/>
  <c r="M246" i="1"/>
  <c r="H246" i="1"/>
  <c r="I246" i="1" s="1"/>
  <c r="J246" i="1" s="1"/>
  <c r="N245" i="1"/>
  <c r="M245" i="1"/>
  <c r="I245" i="1"/>
  <c r="J245" i="1" s="1"/>
  <c r="H245" i="1"/>
  <c r="N244" i="1"/>
  <c r="M244" i="1"/>
  <c r="H244" i="1"/>
  <c r="I244" i="1" s="1"/>
  <c r="J244" i="1" s="1"/>
  <c r="N243" i="1"/>
  <c r="M243" i="1"/>
  <c r="H243" i="1"/>
  <c r="I243" i="1" s="1"/>
  <c r="J243" i="1" s="1"/>
  <c r="N242" i="1"/>
  <c r="M242" i="1"/>
  <c r="H242" i="1"/>
  <c r="I242" i="1" s="1"/>
  <c r="J242" i="1" s="1"/>
  <c r="N241" i="1"/>
  <c r="M241" i="1"/>
  <c r="I241" i="1"/>
  <c r="J241" i="1" s="1"/>
  <c r="H241" i="1"/>
  <c r="N240" i="1"/>
  <c r="M240" i="1"/>
  <c r="H240" i="1"/>
  <c r="I240" i="1" s="1"/>
  <c r="J240" i="1" s="1"/>
  <c r="N239" i="1"/>
  <c r="M239" i="1"/>
  <c r="H239" i="1"/>
  <c r="I239" i="1" s="1"/>
  <c r="J239" i="1" s="1"/>
  <c r="N238" i="1"/>
  <c r="M238" i="1"/>
  <c r="H238" i="1"/>
  <c r="I238" i="1" s="1"/>
  <c r="J238" i="1" s="1"/>
  <c r="N237" i="1"/>
  <c r="M237" i="1"/>
  <c r="I237" i="1"/>
  <c r="J237" i="1" s="1"/>
  <c r="H237" i="1"/>
  <c r="N236" i="1"/>
  <c r="M236" i="1"/>
  <c r="H236" i="1"/>
  <c r="I236" i="1" s="1"/>
  <c r="J236" i="1" s="1"/>
  <c r="N235" i="1"/>
  <c r="M235" i="1"/>
  <c r="H235" i="1"/>
  <c r="I235" i="1" s="1"/>
  <c r="J235" i="1" s="1"/>
  <c r="N234" i="1"/>
  <c r="M234" i="1"/>
  <c r="H234" i="1"/>
  <c r="I234" i="1" s="1"/>
  <c r="J234" i="1" s="1"/>
  <c r="N233" i="1"/>
  <c r="M233" i="1"/>
  <c r="I233" i="1"/>
  <c r="J233" i="1" s="1"/>
  <c r="H233" i="1"/>
  <c r="N232" i="1"/>
  <c r="M232" i="1"/>
  <c r="H232" i="1"/>
  <c r="I232" i="1" s="1"/>
  <c r="J232" i="1" s="1"/>
  <c r="N231" i="1"/>
  <c r="M231" i="1"/>
  <c r="H231" i="1"/>
  <c r="I231" i="1" s="1"/>
  <c r="J231" i="1" s="1"/>
  <c r="N230" i="1"/>
  <c r="M230" i="1"/>
  <c r="H230" i="1"/>
  <c r="I230" i="1" s="1"/>
  <c r="J230" i="1" s="1"/>
  <c r="N229" i="1"/>
  <c r="M229" i="1"/>
  <c r="I229" i="1"/>
  <c r="J229" i="1" s="1"/>
  <c r="H229" i="1"/>
  <c r="N228" i="1"/>
  <c r="M228" i="1"/>
  <c r="H228" i="1"/>
  <c r="I228" i="1" s="1"/>
  <c r="J228" i="1" s="1"/>
  <c r="N227" i="1"/>
  <c r="M227" i="1"/>
  <c r="H227" i="1"/>
  <c r="I227" i="1" s="1"/>
  <c r="J227" i="1" s="1"/>
  <c r="N226" i="1"/>
  <c r="M226" i="1"/>
  <c r="H226" i="1"/>
  <c r="I226" i="1" s="1"/>
  <c r="J226" i="1" s="1"/>
  <c r="N225" i="1"/>
  <c r="M225" i="1"/>
  <c r="I225" i="1"/>
  <c r="J225" i="1" s="1"/>
  <c r="H225" i="1"/>
  <c r="N224" i="1"/>
  <c r="M224" i="1"/>
  <c r="H224" i="1"/>
  <c r="I224" i="1" s="1"/>
  <c r="J224" i="1" s="1"/>
  <c r="N223" i="1"/>
  <c r="M223" i="1"/>
  <c r="H223" i="1"/>
  <c r="I223" i="1" s="1"/>
  <c r="J223" i="1" s="1"/>
  <c r="N222" i="1"/>
  <c r="M222" i="1"/>
  <c r="H222" i="1"/>
  <c r="I222" i="1" s="1"/>
  <c r="J222" i="1" s="1"/>
  <c r="N221" i="1"/>
  <c r="M221" i="1"/>
  <c r="I221" i="1"/>
  <c r="J221" i="1" s="1"/>
  <c r="H221" i="1"/>
  <c r="N220" i="1"/>
  <c r="M220" i="1"/>
  <c r="H220" i="1"/>
  <c r="I220" i="1" s="1"/>
  <c r="J220" i="1" s="1"/>
  <c r="N219" i="1"/>
  <c r="M219" i="1"/>
  <c r="H219" i="1"/>
  <c r="I219" i="1" s="1"/>
  <c r="J219" i="1" s="1"/>
  <c r="N218" i="1"/>
  <c r="M218" i="1"/>
  <c r="H218" i="1"/>
  <c r="I218" i="1" s="1"/>
  <c r="J218" i="1" s="1"/>
  <c r="N217" i="1"/>
  <c r="M217" i="1"/>
  <c r="I217" i="1"/>
  <c r="J217" i="1" s="1"/>
  <c r="H217" i="1"/>
  <c r="N216" i="1"/>
  <c r="M216" i="1"/>
  <c r="H216" i="1"/>
  <c r="I216" i="1" s="1"/>
  <c r="J216" i="1" s="1"/>
  <c r="N215" i="1"/>
  <c r="M215" i="1"/>
  <c r="H215" i="1"/>
  <c r="I215" i="1" s="1"/>
  <c r="J215" i="1" s="1"/>
  <c r="N214" i="1"/>
  <c r="M214" i="1"/>
  <c r="H214" i="1"/>
  <c r="I214" i="1" s="1"/>
  <c r="J214" i="1" s="1"/>
  <c r="N213" i="1"/>
  <c r="M213" i="1"/>
  <c r="I213" i="1"/>
  <c r="J213" i="1" s="1"/>
  <c r="H213" i="1"/>
  <c r="N212" i="1"/>
  <c r="M212" i="1"/>
  <c r="H212" i="1"/>
  <c r="I212" i="1" s="1"/>
  <c r="J212" i="1" s="1"/>
  <c r="N211" i="1"/>
  <c r="M211" i="1"/>
  <c r="H211" i="1"/>
  <c r="I211" i="1" s="1"/>
  <c r="J211" i="1" s="1"/>
  <c r="N210" i="1"/>
  <c r="M210" i="1"/>
  <c r="H210" i="1"/>
  <c r="I210" i="1" s="1"/>
  <c r="J210" i="1" s="1"/>
  <c r="N209" i="1"/>
  <c r="M209" i="1"/>
  <c r="I209" i="1"/>
  <c r="J209" i="1" s="1"/>
  <c r="H209" i="1"/>
  <c r="N208" i="1"/>
  <c r="M208" i="1"/>
  <c r="H208" i="1"/>
  <c r="I208" i="1" s="1"/>
  <c r="J208" i="1" s="1"/>
  <c r="N207" i="1"/>
  <c r="M207" i="1"/>
  <c r="H207" i="1"/>
  <c r="I207" i="1" s="1"/>
  <c r="J207" i="1" s="1"/>
  <c r="N206" i="1"/>
  <c r="M206" i="1"/>
  <c r="H206" i="1"/>
  <c r="I206" i="1" s="1"/>
  <c r="J206" i="1" s="1"/>
  <c r="N205" i="1"/>
  <c r="M205" i="1"/>
  <c r="I205" i="1"/>
  <c r="J205" i="1" s="1"/>
  <c r="H205" i="1"/>
  <c r="N204" i="1"/>
  <c r="M204" i="1"/>
  <c r="H204" i="1"/>
  <c r="I204" i="1" s="1"/>
  <c r="J204" i="1" s="1"/>
  <c r="N203" i="1"/>
  <c r="M203" i="1"/>
  <c r="H203" i="1"/>
  <c r="I203" i="1" s="1"/>
  <c r="J203" i="1" s="1"/>
  <c r="N202" i="1"/>
  <c r="M202" i="1"/>
  <c r="H202" i="1"/>
  <c r="I202" i="1" s="1"/>
  <c r="J202" i="1" s="1"/>
  <c r="N201" i="1"/>
  <c r="M201" i="1"/>
  <c r="I201" i="1"/>
  <c r="J201" i="1" s="1"/>
  <c r="H201" i="1"/>
  <c r="N200" i="1"/>
  <c r="M200" i="1"/>
  <c r="H200" i="1"/>
  <c r="I200" i="1" s="1"/>
  <c r="J200" i="1" s="1"/>
  <c r="N199" i="1"/>
  <c r="M199" i="1"/>
  <c r="H199" i="1"/>
  <c r="I199" i="1" s="1"/>
  <c r="J199" i="1" s="1"/>
  <c r="N198" i="1"/>
  <c r="M198" i="1"/>
  <c r="H198" i="1"/>
  <c r="I198" i="1" s="1"/>
  <c r="J198" i="1" s="1"/>
  <c r="N197" i="1"/>
  <c r="M197" i="1"/>
  <c r="I197" i="1"/>
  <c r="J197" i="1" s="1"/>
  <c r="H197" i="1"/>
  <c r="N196" i="1"/>
  <c r="M196" i="1"/>
  <c r="H196" i="1"/>
  <c r="I196" i="1" s="1"/>
  <c r="J196" i="1" s="1"/>
  <c r="N195" i="1"/>
  <c r="M195" i="1"/>
  <c r="H195" i="1"/>
  <c r="I195" i="1" s="1"/>
  <c r="J195" i="1" s="1"/>
  <c r="N194" i="1"/>
  <c r="M194" i="1"/>
  <c r="H194" i="1"/>
  <c r="I194" i="1" s="1"/>
  <c r="J194" i="1" s="1"/>
  <c r="N193" i="1"/>
  <c r="M193" i="1"/>
  <c r="I193" i="1"/>
  <c r="J193" i="1" s="1"/>
  <c r="H193" i="1"/>
  <c r="N192" i="1"/>
  <c r="M192" i="1"/>
  <c r="H192" i="1"/>
  <c r="I192" i="1" s="1"/>
  <c r="J192" i="1" s="1"/>
  <c r="N191" i="1"/>
  <c r="M191" i="1"/>
  <c r="H191" i="1"/>
  <c r="I191" i="1" s="1"/>
  <c r="J191" i="1" s="1"/>
  <c r="N190" i="1"/>
  <c r="M190" i="1"/>
  <c r="H190" i="1"/>
  <c r="I190" i="1" s="1"/>
  <c r="J190" i="1" s="1"/>
  <c r="N189" i="1"/>
  <c r="M189" i="1"/>
  <c r="I189" i="1"/>
  <c r="J189" i="1" s="1"/>
  <c r="H189" i="1"/>
  <c r="N188" i="1"/>
  <c r="M188" i="1"/>
  <c r="H188" i="1"/>
  <c r="I188" i="1" s="1"/>
  <c r="J188" i="1" s="1"/>
  <c r="N187" i="1"/>
  <c r="M187" i="1"/>
  <c r="H187" i="1"/>
  <c r="I187" i="1" s="1"/>
  <c r="J187" i="1" s="1"/>
  <c r="N186" i="1"/>
  <c r="M186" i="1"/>
  <c r="H186" i="1"/>
  <c r="I186" i="1" s="1"/>
  <c r="J186" i="1" s="1"/>
  <c r="N185" i="1"/>
  <c r="M185" i="1"/>
  <c r="I185" i="1"/>
  <c r="J185" i="1" s="1"/>
  <c r="H185" i="1"/>
  <c r="N184" i="1"/>
  <c r="M184" i="1"/>
  <c r="H184" i="1"/>
  <c r="I184" i="1" s="1"/>
  <c r="J184" i="1" s="1"/>
  <c r="N183" i="1"/>
  <c r="M183" i="1"/>
  <c r="H183" i="1"/>
  <c r="I183" i="1" s="1"/>
  <c r="J183" i="1" s="1"/>
  <c r="N182" i="1"/>
  <c r="M182" i="1"/>
  <c r="H182" i="1"/>
  <c r="I182" i="1" s="1"/>
  <c r="J182" i="1" s="1"/>
  <c r="N181" i="1"/>
  <c r="M181" i="1"/>
  <c r="I181" i="1"/>
  <c r="J181" i="1" s="1"/>
  <c r="H181" i="1"/>
  <c r="N180" i="1"/>
  <c r="M180" i="1"/>
  <c r="J180" i="1"/>
  <c r="H180" i="1"/>
  <c r="I180" i="1" s="1"/>
  <c r="N179" i="1"/>
  <c r="M179" i="1"/>
  <c r="I179" i="1"/>
  <c r="J179" i="1" s="1"/>
  <c r="H179" i="1"/>
  <c r="N178" i="1"/>
  <c r="M178" i="1"/>
  <c r="H178" i="1"/>
  <c r="I178" i="1" s="1"/>
  <c r="J178" i="1" s="1"/>
  <c r="N177" i="1"/>
  <c r="M177" i="1"/>
  <c r="I177" i="1"/>
  <c r="J177" i="1" s="1"/>
  <c r="H177" i="1"/>
  <c r="N176" i="1"/>
  <c r="M176" i="1"/>
  <c r="H176" i="1"/>
  <c r="I176" i="1" s="1"/>
  <c r="J176" i="1" s="1"/>
  <c r="N175" i="1"/>
  <c r="M175" i="1"/>
  <c r="H175" i="1"/>
  <c r="I175" i="1" s="1"/>
  <c r="J175" i="1" s="1"/>
  <c r="N174" i="1"/>
  <c r="M174" i="1"/>
  <c r="H174" i="1"/>
  <c r="I174" i="1" s="1"/>
  <c r="J174" i="1" s="1"/>
  <c r="N173" i="1"/>
  <c r="M173" i="1"/>
  <c r="I173" i="1"/>
  <c r="J173" i="1" s="1"/>
  <c r="H173" i="1"/>
  <c r="N172" i="1"/>
  <c r="M172" i="1"/>
  <c r="J172" i="1"/>
  <c r="H172" i="1"/>
  <c r="I172" i="1" s="1"/>
  <c r="N171" i="1"/>
  <c r="M171" i="1"/>
  <c r="I171" i="1"/>
  <c r="J171" i="1" s="1"/>
  <c r="H171" i="1"/>
  <c r="N170" i="1"/>
  <c r="M170" i="1"/>
  <c r="H170" i="1"/>
  <c r="I170" i="1" s="1"/>
  <c r="J170" i="1" s="1"/>
  <c r="N169" i="1"/>
  <c r="M169" i="1"/>
  <c r="I169" i="1"/>
  <c r="J169" i="1" s="1"/>
  <c r="H169" i="1"/>
  <c r="N168" i="1"/>
  <c r="M168" i="1"/>
  <c r="H168" i="1"/>
  <c r="I168" i="1" s="1"/>
  <c r="J168" i="1" s="1"/>
  <c r="N167" i="1"/>
  <c r="M167" i="1"/>
  <c r="H167" i="1"/>
  <c r="I167" i="1" s="1"/>
  <c r="J167" i="1" s="1"/>
  <c r="N166" i="1"/>
  <c r="M166" i="1"/>
  <c r="H166" i="1"/>
  <c r="I166" i="1" s="1"/>
  <c r="J166" i="1" s="1"/>
  <c r="N165" i="1"/>
  <c r="M165" i="1"/>
  <c r="I165" i="1"/>
  <c r="J165" i="1" s="1"/>
  <c r="H165" i="1"/>
  <c r="N164" i="1"/>
  <c r="M164" i="1"/>
  <c r="J164" i="1"/>
  <c r="H164" i="1"/>
  <c r="I164" i="1" s="1"/>
  <c r="N163" i="1"/>
  <c r="M163" i="1"/>
  <c r="I163" i="1"/>
  <c r="J163" i="1" s="1"/>
  <c r="H163" i="1"/>
  <c r="N162" i="1"/>
  <c r="M162" i="1"/>
  <c r="H162" i="1"/>
  <c r="I162" i="1" s="1"/>
  <c r="J162" i="1" s="1"/>
  <c r="N161" i="1"/>
  <c r="M161" i="1"/>
  <c r="I161" i="1"/>
  <c r="J161" i="1" s="1"/>
  <c r="H161" i="1"/>
  <c r="N160" i="1"/>
  <c r="M160" i="1"/>
  <c r="H160" i="1"/>
  <c r="I160" i="1" s="1"/>
  <c r="J160" i="1" s="1"/>
  <c r="N159" i="1"/>
  <c r="M159" i="1"/>
  <c r="H159" i="1"/>
  <c r="I159" i="1" s="1"/>
  <c r="J159" i="1" s="1"/>
  <c r="N158" i="1"/>
  <c r="M158" i="1"/>
  <c r="H158" i="1"/>
  <c r="I158" i="1" s="1"/>
  <c r="J158" i="1" s="1"/>
  <c r="N157" i="1"/>
  <c r="M157" i="1"/>
  <c r="I157" i="1"/>
  <c r="J157" i="1" s="1"/>
  <c r="H157" i="1"/>
  <c r="N156" i="1"/>
  <c r="M156" i="1"/>
  <c r="J156" i="1"/>
  <c r="H156" i="1"/>
  <c r="I156" i="1" s="1"/>
  <c r="N155" i="1"/>
  <c r="M155" i="1"/>
  <c r="I155" i="1"/>
  <c r="J155" i="1" s="1"/>
  <c r="H155" i="1"/>
  <c r="N154" i="1"/>
  <c r="M154" i="1"/>
  <c r="H154" i="1"/>
  <c r="I154" i="1" s="1"/>
  <c r="J154" i="1" s="1"/>
  <c r="N153" i="1"/>
  <c r="M153" i="1"/>
  <c r="I153" i="1"/>
  <c r="J153" i="1" s="1"/>
  <c r="H153" i="1"/>
  <c r="N152" i="1"/>
  <c r="M152" i="1"/>
  <c r="H152" i="1"/>
  <c r="I152" i="1" s="1"/>
  <c r="J152" i="1" s="1"/>
  <c r="N151" i="1"/>
  <c r="M151" i="1"/>
  <c r="H151" i="1"/>
  <c r="I151" i="1" s="1"/>
  <c r="J151" i="1" s="1"/>
  <c r="N150" i="1"/>
  <c r="M150" i="1"/>
  <c r="H150" i="1"/>
  <c r="I150" i="1" s="1"/>
  <c r="J150" i="1" s="1"/>
  <c r="N149" i="1"/>
  <c r="M149" i="1"/>
  <c r="I149" i="1"/>
  <c r="J149" i="1" s="1"/>
  <c r="H149" i="1"/>
  <c r="N148" i="1"/>
  <c r="M148" i="1"/>
  <c r="J148" i="1"/>
  <c r="H148" i="1"/>
  <c r="I148" i="1" s="1"/>
  <c r="N147" i="1"/>
  <c r="M147" i="1"/>
  <c r="I147" i="1"/>
  <c r="J147" i="1" s="1"/>
  <c r="H147" i="1"/>
  <c r="N146" i="1"/>
  <c r="M146" i="1"/>
  <c r="H146" i="1"/>
  <c r="I146" i="1" s="1"/>
  <c r="J146" i="1" s="1"/>
  <c r="N145" i="1"/>
  <c r="M145" i="1"/>
  <c r="I145" i="1"/>
  <c r="J145" i="1" s="1"/>
  <c r="H145" i="1"/>
  <c r="N144" i="1"/>
  <c r="M144" i="1"/>
  <c r="H144" i="1"/>
  <c r="I144" i="1" s="1"/>
  <c r="J144" i="1" s="1"/>
  <c r="N143" i="1"/>
  <c r="M143" i="1"/>
  <c r="H143" i="1"/>
  <c r="I143" i="1" s="1"/>
  <c r="J143" i="1" s="1"/>
  <c r="N142" i="1"/>
  <c r="M142" i="1"/>
  <c r="H142" i="1"/>
  <c r="I142" i="1" s="1"/>
  <c r="J142" i="1" s="1"/>
  <c r="N141" i="1"/>
  <c r="M141" i="1"/>
  <c r="I141" i="1"/>
  <c r="J141" i="1" s="1"/>
  <c r="H141" i="1"/>
  <c r="N140" i="1"/>
  <c r="M140" i="1"/>
  <c r="J140" i="1"/>
  <c r="H140" i="1"/>
  <c r="I140" i="1" s="1"/>
  <c r="N139" i="1"/>
  <c r="M139" i="1"/>
  <c r="I139" i="1"/>
  <c r="J139" i="1" s="1"/>
  <c r="H139" i="1"/>
  <c r="N138" i="1"/>
  <c r="M138" i="1"/>
  <c r="H138" i="1"/>
  <c r="I138" i="1" s="1"/>
  <c r="J138" i="1" s="1"/>
  <c r="N137" i="1"/>
  <c r="M137" i="1"/>
  <c r="I137" i="1"/>
  <c r="J137" i="1" s="1"/>
  <c r="H137" i="1"/>
  <c r="N136" i="1"/>
  <c r="M136" i="1"/>
  <c r="H136" i="1"/>
  <c r="I136" i="1" s="1"/>
  <c r="J136" i="1" s="1"/>
  <c r="N135" i="1"/>
  <c r="M135" i="1"/>
  <c r="H135" i="1"/>
  <c r="I135" i="1" s="1"/>
  <c r="J135" i="1" s="1"/>
  <c r="N134" i="1"/>
  <c r="M134" i="1"/>
  <c r="H134" i="1"/>
  <c r="I134" i="1" s="1"/>
  <c r="J134" i="1" s="1"/>
  <c r="N133" i="1"/>
  <c r="M133" i="1"/>
  <c r="I133" i="1"/>
  <c r="J133" i="1" s="1"/>
  <c r="H133" i="1"/>
  <c r="N132" i="1"/>
  <c r="M132" i="1"/>
  <c r="J132" i="1"/>
  <c r="H132" i="1"/>
  <c r="I132" i="1" s="1"/>
  <c r="N131" i="1"/>
  <c r="M131" i="1"/>
  <c r="I131" i="1"/>
  <c r="J131" i="1" s="1"/>
  <c r="H131" i="1"/>
  <c r="N130" i="1"/>
  <c r="M130" i="1"/>
  <c r="H130" i="1"/>
  <c r="I130" i="1" s="1"/>
  <c r="J130" i="1" s="1"/>
  <c r="N129" i="1"/>
  <c r="M129" i="1"/>
  <c r="I129" i="1"/>
  <c r="J129" i="1" s="1"/>
  <c r="H129" i="1"/>
  <c r="N128" i="1"/>
  <c r="M128" i="1"/>
  <c r="H128" i="1"/>
  <c r="I128" i="1" s="1"/>
  <c r="J128" i="1" s="1"/>
  <c r="N127" i="1"/>
  <c r="M127" i="1"/>
  <c r="H127" i="1"/>
  <c r="I127" i="1" s="1"/>
  <c r="J127" i="1" s="1"/>
  <c r="N126" i="1"/>
  <c r="M126" i="1"/>
  <c r="H126" i="1"/>
  <c r="I126" i="1" s="1"/>
  <c r="J126" i="1" s="1"/>
  <c r="N125" i="1"/>
  <c r="M125" i="1"/>
  <c r="I125" i="1"/>
  <c r="J125" i="1" s="1"/>
  <c r="H125" i="1"/>
  <c r="N124" i="1"/>
  <c r="M124" i="1"/>
  <c r="J124" i="1"/>
  <c r="H124" i="1"/>
  <c r="I124" i="1" s="1"/>
  <c r="N123" i="1"/>
  <c r="M123" i="1"/>
  <c r="I123" i="1"/>
  <c r="J123" i="1" s="1"/>
  <c r="H123" i="1"/>
  <c r="N122" i="1"/>
  <c r="M122" i="1"/>
  <c r="H122" i="1"/>
  <c r="I122" i="1" s="1"/>
  <c r="J122" i="1" s="1"/>
  <c r="N121" i="1"/>
  <c r="M121" i="1"/>
  <c r="I121" i="1"/>
  <c r="J121" i="1" s="1"/>
  <c r="H121" i="1"/>
  <c r="N120" i="1"/>
  <c r="M120" i="1"/>
  <c r="H120" i="1"/>
  <c r="I120" i="1" s="1"/>
  <c r="J120" i="1" s="1"/>
  <c r="N119" i="1"/>
  <c r="M119" i="1"/>
  <c r="H119" i="1"/>
  <c r="I119" i="1" s="1"/>
  <c r="J119" i="1" s="1"/>
  <c r="N118" i="1"/>
  <c r="M118" i="1"/>
  <c r="H118" i="1"/>
  <c r="I118" i="1" s="1"/>
  <c r="J118" i="1" s="1"/>
  <c r="N117" i="1"/>
  <c r="M117" i="1"/>
  <c r="I117" i="1"/>
  <c r="J117" i="1" s="1"/>
  <c r="H117" i="1"/>
  <c r="N116" i="1"/>
  <c r="M116" i="1"/>
  <c r="J116" i="1"/>
  <c r="H116" i="1"/>
  <c r="I116" i="1" s="1"/>
  <c r="N115" i="1"/>
  <c r="M115" i="1"/>
  <c r="I115" i="1"/>
  <c r="J115" i="1" s="1"/>
  <c r="H115" i="1"/>
  <c r="N114" i="1"/>
  <c r="M114" i="1"/>
  <c r="H114" i="1"/>
  <c r="I114" i="1" s="1"/>
  <c r="J114" i="1" s="1"/>
  <c r="N113" i="1"/>
  <c r="M113" i="1"/>
  <c r="I113" i="1"/>
  <c r="J113" i="1" s="1"/>
  <c r="H113" i="1"/>
  <c r="N112" i="1"/>
  <c r="M112" i="1"/>
  <c r="H112" i="1"/>
  <c r="I112" i="1" s="1"/>
  <c r="J112" i="1" s="1"/>
  <c r="N111" i="1"/>
  <c r="M111" i="1"/>
  <c r="H111" i="1"/>
  <c r="I111" i="1" s="1"/>
  <c r="J111" i="1" s="1"/>
  <c r="N110" i="1"/>
  <c r="M110" i="1"/>
  <c r="H110" i="1"/>
  <c r="I110" i="1" s="1"/>
  <c r="J110" i="1" s="1"/>
  <c r="N109" i="1"/>
  <c r="M109" i="1"/>
  <c r="I109" i="1"/>
  <c r="J109" i="1" s="1"/>
  <c r="H109" i="1"/>
  <c r="N108" i="1"/>
  <c r="M108" i="1"/>
  <c r="J108" i="1"/>
  <c r="H108" i="1"/>
  <c r="I108" i="1" s="1"/>
  <c r="N107" i="1"/>
  <c r="M107" i="1"/>
  <c r="I107" i="1"/>
  <c r="J107" i="1" s="1"/>
  <c r="H107" i="1"/>
  <c r="N106" i="1"/>
  <c r="M106" i="1"/>
  <c r="H106" i="1"/>
  <c r="I106" i="1" s="1"/>
  <c r="J106" i="1" s="1"/>
  <c r="N105" i="1"/>
  <c r="M105" i="1"/>
  <c r="I105" i="1"/>
  <c r="J105" i="1" s="1"/>
  <c r="H105" i="1"/>
  <c r="N104" i="1"/>
  <c r="M104" i="1"/>
  <c r="H104" i="1"/>
  <c r="I104" i="1" s="1"/>
  <c r="J104" i="1" s="1"/>
  <c r="N103" i="1"/>
  <c r="M103" i="1"/>
  <c r="H103" i="1"/>
  <c r="I103" i="1" s="1"/>
  <c r="J103" i="1" s="1"/>
  <c r="N102" i="1"/>
  <c r="M102" i="1"/>
  <c r="H102" i="1"/>
  <c r="I102" i="1" s="1"/>
  <c r="J102" i="1" s="1"/>
  <c r="N101" i="1"/>
  <c r="M101" i="1"/>
  <c r="I101" i="1"/>
  <c r="J101" i="1" s="1"/>
  <c r="H101" i="1"/>
  <c r="N100" i="1"/>
  <c r="M100" i="1"/>
  <c r="J100" i="1"/>
  <c r="H100" i="1"/>
  <c r="I100" i="1" s="1"/>
  <c r="N99" i="1"/>
  <c r="M99" i="1"/>
  <c r="I99" i="1"/>
  <c r="J99" i="1" s="1"/>
  <c r="H99" i="1"/>
  <c r="N98" i="1"/>
  <c r="M98" i="1"/>
  <c r="H98" i="1"/>
  <c r="I98" i="1" s="1"/>
  <c r="J98" i="1" s="1"/>
  <c r="N97" i="1"/>
  <c r="M97" i="1"/>
  <c r="I97" i="1"/>
  <c r="J97" i="1" s="1"/>
  <c r="H97" i="1"/>
  <c r="N96" i="1"/>
  <c r="M96" i="1"/>
  <c r="H96" i="1"/>
  <c r="I96" i="1" s="1"/>
  <c r="J96" i="1" s="1"/>
  <c r="N95" i="1"/>
  <c r="M95" i="1"/>
  <c r="H95" i="1"/>
  <c r="I95" i="1" s="1"/>
  <c r="J95" i="1" s="1"/>
  <c r="N94" i="1"/>
  <c r="M94" i="1"/>
  <c r="H94" i="1"/>
  <c r="I94" i="1" s="1"/>
  <c r="J94" i="1" s="1"/>
  <c r="N93" i="1"/>
  <c r="M93" i="1"/>
  <c r="I93" i="1"/>
  <c r="J93" i="1" s="1"/>
  <c r="H93" i="1"/>
  <c r="N92" i="1"/>
  <c r="M92" i="1"/>
  <c r="J92" i="1"/>
  <c r="H92" i="1"/>
  <c r="I92" i="1" s="1"/>
  <c r="N91" i="1"/>
  <c r="M91" i="1"/>
  <c r="I91" i="1"/>
  <c r="J91" i="1" s="1"/>
  <c r="H91" i="1"/>
  <c r="N90" i="1"/>
  <c r="M90" i="1"/>
  <c r="H90" i="1"/>
  <c r="I90" i="1" s="1"/>
  <c r="J90" i="1" s="1"/>
  <c r="N89" i="1"/>
  <c r="M89" i="1"/>
  <c r="I89" i="1"/>
  <c r="J89" i="1" s="1"/>
  <c r="H89" i="1"/>
  <c r="N88" i="1"/>
  <c r="M88" i="1"/>
  <c r="H88" i="1"/>
  <c r="I88" i="1" s="1"/>
  <c r="J88" i="1" s="1"/>
  <c r="N87" i="1"/>
  <c r="M87" i="1"/>
  <c r="H87" i="1"/>
  <c r="I87" i="1" s="1"/>
  <c r="J87" i="1" s="1"/>
  <c r="N86" i="1"/>
  <c r="M86" i="1"/>
  <c r="H86" i="1"/>
  <c r="I86" i="1" s="1"/>
  <c r="J86" i="1" s="1"/>
  <c r="N85" i="1"/>
  <c r="M85" i="1"/>
  <c r="I85" i="1"/>
  <c r="J85" i="1" s="1"/>
  <c r="H85" i="1"/>
  <c r="N84" i="1"/>
  <c r="M84" i="1"/>
  <c r="J84" i="1"/>
  <c r="H84" i="1"/>
  <c r="I84" i="1" s="1"/>
  <c r="N83" i="1"/>
  <c r="M83" i="1"/>
  <c r="I83" i="1"/>
  <c r="J83" i="1" s="1"/>
  <c r="H83" i="1"/>
  <c r="N82" i="1"/>
  <c r="M82" i="1"/>
  <c r="H82" i="1"/>
  <c r="I82" i="1" s="1"/>
  <c r="J82" i="1" s="1"/>
  <c r="N81" i="1"/>
  <c r="M81" i="1"/>
  <c r="I81" i="1"/>
  <c r="J81" i="1" s="1"/>
  <c r="H81" i="1"/>
  <c r="N80" i="1"/>
  <c r="M80" i="1"/>
  <c r="H80" i="1"/>
  <c r="I80" i="1" s="1"/>
  <c r="J80" i="1" s="1"/>
  <c r="N79" i="1"/>
  <c r="M79" i="1"/>
  <c r="H79" i="1"/>
  <c r="I79" i="1" s="1"/>
  <c r="J79" i="1" s="1"/>
  <c r="N78" i="1"/>
  <c r="M78" i="1"/>
  <c r="H78" i="1"/>
  <c r="I78" i="1" s="1"/>
  <c r="J78" i="1" s="1"/>
  <c r="N77" i="1"/>
  <c r="M77" i="1"/>
  <c r="I77" i="1"/>
  <c r="J77" i="1" s="1"/>
  <c r="H77" i="1"/>
  <c r="N76" i="1"/>
  <c r="M76" i="1"/>
  <c r="J76" i="1"/>
  <c r="H76" i="1"/>
  <c r="I76" i="1" s="1"/>
  <c r="N75" i="1"/>
  <c r="M75" i="1"/>
  <c r="I75" i="1"/>
  <c r="J75" i="1" s="1"/>
  <c r="H75" i="1"/>
  <c r="N74" i="1"/>
  <c r="M74" i="1"/>
  <c r="H74" i="1"/>
  <c r="I74" i="1" s="1"/>
  <c r="J74" i="1" s="1"/>
  <c r="N73" i="1"/>
  <c r="M73" i="1"/>
  <c r="I73" i="1"/>
  <c r="J73" i="1" s="1"/>
  <c r="H73" i="1"/>
  <c r="N72" i="1"/>
  <c r="M72" i="1"/>
  <c r="H72" i="1"/>
  <c r="I72" i="1" s="1"/>
  <c r="J72" i="1" s="1"/>
  <c r="N71" i="1"/>
  <c r="M71" i="1"/>
  <c r="H71" i="1"/>
  <c r="I71" i="1" s="1"/>
  <c r="J71" i="1" s="1"/>
  <c r="N70" i="1"/>
  <c r="M70" i="1"/>
  <c r="H70" i="1"/>
  <c r="I70" i="1" s="1"/>
  <c r="J70" i="1" s="1"/>
  <c r="N69" i="1"/>
  <c r="M69" i="1"/>
  <c r="I69" i="1"/>
  <c r="J69" i="1" s="1"/>
  <c r="H69" i="1"/>
  <c r="N68" i="1"/>
  <c r="M68" i="1"/>
  <c r="J68" i="1"/>
  <c r="H68" i="1"/>
  <c r="I68" i="1" s="1"/>
  <c r="N67" i="1"/>
  <c r="M67" i="1"/>
  <c r="I67" i="1"/>
  <c r="J67" i="1" s="1"/>
  <c r="H67" i="1"/>
  <c r="N66" i="1"/>
  <c r="M66" i="1"/>
  <c r="H66" i="1"/>
  <c r="I66" i="1" s="1"/>
  <c r="J66" i="1" s="1"/>
  <c r="N65" i="1"/>
  <c r="M65" i="1"/>
  <c r="I65" i="1"/>
  <c r="J65" i="1" s="1"/>
  <c r="H65" i="1"/>
  <c r="N64" i="1"/>
  <c r="M64" i="1"/>
  <c r="H64" i="1"/>
  <c r="I64" i="1" s="1"/>
  <c r="J64" i="1" s="1"/>
  <c r="N63" i="1"/>
  <c r="M63" i="1"/>
  <c r="H63" i="1"/>
  <c r="I63" i="1" s="1"/>
  <c r="J63" i="1" s="1"/>
  <c r="N62" i="1"/>
  <c r="M62" i="1"/>
  <c r="H62" i="1"/>
  <c r="I62" i="1" s="1"/>
  <c r="J62" i="1" s="1"/>
  <c r="N61" i="1"/>
  <c r="M61" i="1"/>
  <c r="I61" i="1"/>
  <c r="J61" i="1" s="1"/>
  <c r="H61" i="1"/>
  <c r="N60" i="1"/>
  <c r="M60" i="1"/>
  <c r="J60" i="1"/>
  <c r="H60" i="1"/>
  <c r="I60" i="1" s="1"/>
  <c r="N59" i="1"/>
  <c r="M59" i="1"/>
  <c r="I59" i="1"/>
  <c r="J59" i="1" s="1"/>
  <c r="H59" i="1"/>
  <c r="N58" i="1"/>
  <c r="M58" i="1"/>
  <c r="H58" i="1"/>
  <c r="I58" i="1" s="1"/>
  <c r="J58" i="1" s="1"/>
  <c r="N57" i="1"/>
  <c r="M57" i="1"/>
  <c r="I57" i="1"/>
  <c r="J57" i="1" s="1"/>
  <c r="H57" i="1"/>
  <c r="N56" i="1"/>
  <c r="M56" i="1"/>
  <c r="H56" i="1"/>
  <c r="I56" i="1" s="1"/>
  <c r="J56" i="1" s="1"/>
  <c r="N55" i="1"/>
  <c r="M55" i="1"/>
  <c r="H55" i="1"/>
  <c r="I55" i="1" s="1"/>
  <c r="J55" i="1" s="1"/>
  <c r="N54" i="1"/>
  <c r="M54" i="1"/>
  <c r="H54" i="1"/>
  <c r="I54" i="1" s="1"/>
  <c r="J54" i="1" s="1"/>
  <c r="N53" i="1"/>
  <c r="M53" i="1"/>
  <c r="I53" i="1"/>
  <c r="J53" i="1" s="1"/>
  <c r="H53" i="1"/>
  <c r="N52" i="1"/>
  <c r="M52" i="1"/>
  <c r="J52" i="1"/>
  <c r="H52" i="1"/>
  <c r="I52" i="1" s="1"/>
  <c r="N51" i="1"/>
  <c r="M51" i="1"/>
  <c r="I51" i="1"/>
  <c r="J51" i="1" s="1"/>
  <c r="H51" i="1"/>
  <c r="N50" i="1"/>
  <c r="M50" i="1"/>
  <c r="H50" i="1"/>
  <c r="I50" i="1" s="1"/>
  <c r="J50" i="1" s="1"/>
  <c r="N49" i="1"/>
  <c r="M49" i="1"/>
  <c r="I49" i="1"/>
  <c r="J49" i="1" s="1"/>
  <c r="H49" i="1"/>
  <c r="N48" i="1"/>
  <c r="M48" i="1"/>
  <c r="H48" i="1"/>
  <c r="I48" i="1" s="1"/>
  <c r="J48" i="1" s="1"/>
  <c r="N47" i="1"/>
  <c r="M47" i="1"/>
  <c r="H47" i="1"/>
  <c r="I47" i="1" s="1"/>
  <c r="J47" i="1" s="1"/>
  <c r="N46" i="1"/>
  <c r="M46" i="1"/>
  <c r="H46" i="1"/>
  <c r="I46" i="1" s="1"/>
  <c r="J46" i="1" s="1"/>
  <c r="N45" i="1"/>
  <c r="M45" i="1"/>
  <c r="I45" i="1"/>
  <c r="J45" i="1" s="1"/>
  <c r="H45" i="1"/>
  <c r="N44" i="1"/>
  <c r="M44" i="1"/>
  <c r="J44" i="1"/>
  <c r="H44" i="1"/>
  <c r="I44" i="1" s="1"/>
  <c r="N43" i="1"/>
  <c r="M43" i="1"/>
  <c r="I43" i="1"/>
  <c r="J43" i="1" s="1"/>
  <c r="H43" i="1"/>
  <c r="N42" i="1"/>
  <c r="M42" i="1"/>
  <c r="H42" i="1"/>
  <c r="I42" i="1" s="1"/>
  <c r="J42" i="1" s="1"/>
  <c r="N41" i="1"/>
  <c r="M41" i="1"/>
  <c r="I41" i="1"/>
  <c r="J41" i="1" s="1"/>
  <c r="H41" i="1"/>
  <c r="N40" i="1"/>
  <c r="M40" i="1"/>
  <c r="H40" i="1"/>
  <c r="I40" i="1" s="1"/>
  <c r="J40" i="1" s="1"/>
  <c r="N39" i="1"/>
  <c r="M39" i="1"/>
  <c r="H39" i="1"/>
  <c r="I39" i="1" s="1"/>
  <c r="J39" i="1" s="1"/>
  <c r="N38" i="1"/>
  <c r="M38" i="1"/>
  <c r="H38" i="1"/>
  <c r="I38" i="1" s="1"/>
  <c r="J38" i="1" s="1"/>
  <c r="N37" i="1"/>
  <c r="M37" i="1"/>
  <c r="I37" i="1"/>
  <c r="J37" i="1" s="1"/>
  <c r="H37" i="1"/>
  <c r="N36" i="1"/>
  <c r="M36" i="1"/>
  <c r="J36" i="1"/>
  <c r="H36" i="1"/>
  <c r="I36" i="1" s="1"/>
  <c r="N35" i="1"/>
  <c r="M35" i="1"/>
  <c r="I35" i="1"/>
  <c r="J35" i="1" s="1"/>
  <c r="H35" i="1"/>
  <c r="N34" i="1"/>
  <c r="M34" i="1"/>
  <c r="H34" i="1"/>
  <c r="I34" i="1" s="1"/>
  <c r="J34" i="1" s="1"/>
  <c r="N33" i="1"/>
  <c r="M33" i="1"/>
  <c r="I33" i="1"/>
  <c r="J33" i="1" s="1"/>
  <c r="H33" i="1"/>
  <c r="N32" i="1"/>
  <c r="M32" i="1"/>
  <c r="H32" i="1"/>
  <c r="I32" i="1" s="1"/>
  <c r="J32" i="1" s="1"/>
  <c r="N31" i="1"/>
  <c r="M31" i="1"/>
  <c r="H31" i="1"/>
  <c r="I31" i="1" s="1"/>
  <c r="J31" i="1" s="1"/>
  <c r="N30" i="1"/>
  <c r="M30" i="1"/>
  <c r="H30" i="1"/>
  <c r="I30" i="1" s="1"/>
  <c r="J30" i="1" s="1"/>
  <c r="N29" i="1"/>
  <c r="M29" i="1"/>
  <c r="I29" i="1"/>
  <c r="J29" i="1" s="1"/>
  <c r="H29" i="1"/>
  <c r="N28" i="1"/>
  <c r="M28" i="1"/>
  <c r="J28" i="1"/>
  <c r="H28" i="1"/>
  <c r="I28" i="1" s="1"/>
  <c r="N27" i="1"/>
  <c r="M27" i="1"/>
  <c r="I27" i="1"/>
  <c r="J27" i="1" s="1"/>
  <c r="H27" i="1"/>
  <c r="N26" i="1"/>
  <c r="M26" i="1"/>
  <c r="H26" i="1"/>
  <c r="I26" i="1" s="1"/>
  <c r="J26" i="1" s="1"/>
  <c r="N25" i="1"/>
  <c r="M25" i="1"/>
  <c r="I25" i="1"/>
  <c r="J25" i="1" s="1"/>
  <c r="H25" i="1"/>
  <c r="N24" i="1"/>
  <c r="M24" i="1"/>
  <c r="H24" i="1"/>
  <c r="I24" i="1" s="1"/>
  <c r="J24" i="1" s="1"/>
  <c r="N23" i="1"/>
  <c r="M23" i="1"/>
  <c r="H23" i="1"/>
  <c r="I23" i="1" s="1"/>
  <c r="J23" i="1" s="1"/>
  <c r="N22" i="1"/>
  <c r="M22" i="1"/>
  <c r="H22" i="1"/>
  <c r="I22" i="1" s="1"/>
  <c r="J22" i="1" s="1"/>
  <c r="N21" i="1"/>
  <c r="M21" i="1"/>
  <c r="I21" i="1"/>
  <c r="J21" i="1" s="1"/>
  <c r="H21" i="1"/>
  <c r="N20" i="1"/>
  <c r="M20" i="1"/>
  <c r="J20" i="1"/>
  <c r="H20" i="1"/>
  <c r="I20" i="1" s="1"/>
  <c r="N19" i="1"/>
  <c r="M19" i="1"/>
  <c r="I19" i="1"/>
  <c r="J19" i="1" s="1"/>
  <c r="H19" i="1"/>
  <c r="N18" i="1"/>
  <c r="M18" i="1"/>
  <c r="H18" i="1"/>
  <c r="I18" i="1" s="1"/>
  <c r="J18" i="1" s="1"/>
  <c r="N17" i="1"/>
  <c r="M17" i="1"/>
  <c r="I17" i="1"/>
  <c r="J17" i="1" s="1"/>
  <c r="H17" i="1"/>
  <c r="N16" i="1"/>
  <c r="M16" i="1"/>
  <c r="H16" i="1"/>
  <c r="I16" i="1" s="1"/>
  <c r="J16" i="1" s="1"/>
  <c r="N15" i="1"/>
  <c r="M15" i="1"/>
  <c r="H15" i="1"/>
  <c r="I15" i="1" s="1"/>
  <c r="J15" i="1" s="1"/>
  <c r="N14" i="1"/>
  <c r="M14" i="1"/>
  <c r="H14" i="1"/>
  <c r="I14" i="1" s="1"/>
  <c r="J14" i="1" s="1"/>
  <c r="N13" i="1"/>
  <c r="M13" i="1"/>
  <c r="I13" i="1"/>
  <c r="J13" i="1" s="1"/>
  <c r="H13" i="1"/>
  <c r="N12" i="1"/>
  <c r="M12" i="1"/>
  <c r="J12" i="1"/>
  <c r="H12" i="1"/>
  <c r="I12" i="1" s="1"/>
  <c r="N11" i="1"/>
  <c r="M11" i="1"/>
  <c r="I11" i="1"/>
  <c r="J11" i="1" s="1"/>
  <c r="H11" i="1"/>
  <c r="N10" i="1"/>
  <c r="M10" i="1"/>
  <c r="H10" i="1"/>
  <c r="I10" i="1" s="1"/>
  <c r="J10" i="1" s="1"/>
  <c r="N9" i="1"/>
  <c r="M9" i="1"/>
  <c r="I9" i="1"/>
  <c r="J9" i="1" s="1"/>
  <c r="H9" i="1"/>
  <c r="N8" i="1"/>
  <c r="M8" i="1"/>
  <c r="H8" i="1"/>
  <c r="I8" i="1" s="1"/>
  <c r="J8" i="1" s="1"/>
  <c r="N7" i="1"/>
  <c r="M7" i="1"/>
  <c r="H7" i="1"/>
  <c r="I7" i="1" s="1"/>
  <c r="J7" i="1" s="1"/>
  <c r="N6" i="1"/>
  <c r="M6" i="1"/>
  <c r="H6" i="1"/>
  <c r="I6" i="1" s="1"/>
  <c r="J6" i="1" s="1"/>
  <c r="N5" i="1"/>
  <c r="M5" i="1"/>
  <c r="I5" i="1"/>
  <c r="J5" i="1" s="1"/>
  <c r="H5" i="1"/>
  <c r="N4" i="1"/>
  <c r="M4" i="1"/>
  <c r="J4" i="1"/>
  <c r="H4" i="1"/>
  <c r="I4" i="1" s="1"/>
  <c r="N3" i="1"/>
  <c r="M3" i="1"/>
  <c r="I3" i="1"/>
  <c r="J3" i="1" s="1"/>
  <c r="H3" i="1"/>
  <c r="N2" i="1"/>
  <c r="M2" i="1"/>
  <c r="H2" i="1"/>
  <c r="I2" i="1" s="1"/>
  <c r="J2" i="1" s="1"/>
</calcChain>
</file>

<file path=xl/sharedStrings.xml><?xml version="1.0" encoding="utf-8"?>
<sst xmlns="http://schemas.openxmlformats.org/spreadsheetml/2006/main" count="4811" uniqueCount="3306">
  <si>
    <t>PLATE</t>
  </si>
  <si>
    <t>NROW</t>
  </si>
  <si>
    <t>NCOL</t>
  </si>
  <si>
    <t>CNAME</t>
  </si>
  <si>
    <t>SMILES</t>
  </si>
  <si>
    <t>FORMULA</t>
  </si>
  <si>
    <t>MW (as put into the well)</t>
  </si>
  <si>
    <t>µmol in well</t>
  </si>
  <si>
    <t>µM in 200 uL</t>
  </si>
  <si>
    <t>Stock dil uM</t>
  </si>
  <si>
    <t>Formula (as seen in MS)</t>
  </si>
  <si>
    <t>Neutral mass</t>
  </si>
  <si>
    <t>M+H</t>
  </si>
  <si>
    <t>M-H</t>
  </si>
  <si>
    <t>CHARGE</t>
  </si>
  <si>
    <t>PARENT_CID</t>
  </si>
  <si>
    <t>CAS</t>
  </si>
  <si>
    <t>CHEBI</t>
  </si>
  <si>
    <t>HMDB</t>
  </si>
  <si>
    <t>PC_CID</t>
  </si>
  <si>
    <t>PC_SID</t>
  </si>
  <si>
    <t>METLIN_ID</t>
  </si>
  <si>
    <t>A</t>
  </si>
  <si>
    <t>NAD</t>
  </si>
  <si>
    <t>O=P([O-])(OP(O)(OCC1C(O)C(O)C(N2C=NC3=C2N=CN=C3N)O1)=O)OCC(O4)C(O)C(O)C4[N+]5=CC=CC(C(N)=O)=C5</t>
  </si>
  <si>
    <t>C21H27N7O14P2</t>
  </si>
  <si>
    <t>C00003</t>
  </si>
  <si>
    <t>53-84-9</t>
  </si>
  <si>
    <t>HMDB00902</t>
  </si>
  <si>
    <t>L-GLUTAMINE</t>
  </si>
  <si>
    <t>C(CC(=O)N)C(C(=O)O)N</t>
  </si>
  <si>
    <t>C5H10N2O3</t>
  </si>
  <si>
    <t>C00303</t>
  </si>
  <si>
    <t>56-85-9</t>
  </si>
  <si>
    <t>HMDB00641</t>
  </si>
  <si>
    <t>HYPOTAURINE</t>
  </si>
  <si>
    <t>C(CS(=O)O)N</t>
  </si>
  <si>
    <t>C2H7NO2S</t>
  </si>
  <si>
    <t>C00519</t>
  </si>
  <si>
    <t>300-84-5</t>
  </si>
  <si>
    <t>HMDB00965</t>
  </si>
  <si>
    <t>INOSINE 5'-PHOSPHATE</t>
  </si>
  <si>
    <t>C1=NC(=O)C2=C(N1)N(C=N2)C3C(C(C(O3)COP(=O)(O)O)O)O</t>
  </si>
  <si>
    <t>C10H13N4O8P</t>
  </si>
  <si>
    <t>C00130</t>
  </si>
  <si>
    <t>131-99-7</t>
  </si>
  <si>
    <t>HMDB00175</t>
  </si>
  <si>
    <t>CITRATE</t>
  </si>
  <si>
    <t>C(C(=O)O)C(CC(=O)O)(C(=O)O)O</t>
  </si>
  <si>
    <t>C6H8O7</t>
  </si>
  <si>
    <t>C00158</t>
  </si>
  <si>
    <t>77-92-9</t>
  </si>
  <si>
    <t>HMDB00094</t>
  </si>
  <si>
    <t>L-THREONINE</t>
  </si>
  <si>
    <t>O=C(O)C(N)C(O)C</t>
  </si>
  <si>
    <t>C4H9NO3</t>
  </si>
  <si>
    <t>CA1381</t>
  </si>
  <si>
    <t>72-19-5</t>
  </si>
  <si>
    <t>HMDB00167</t>
  </si>
  <si>
    <t>PURINE</t>
  </si>
  <si>
    <t>C1=C2C(=NC=N1)N=CN2</t>
  </si>
  <si>
    <t>C5H4N4</t>
  </si>
  <si>
    <t>C00465</t>
  </si>
  <si>
    <t>120-73-0</t>
  </si>
  <si>
    <t>HMDB01366</t>
  </si>
  <si>
    <t>N-ACETYLNEURAMINATE</t>
  </si>
  <si>
    <t>CC(=O)NC1C(CC(OC1C(C(CO)O)O)(C(=O)O)O)O</t>
  </si>
  <si>
    <t>C11H19NO9</t>
  </si>
  <si>
    <t>C00270</t>
  </si>
  <si>
    <t>131-48-6</t>
  </si>
  <si>
    <t>HMDB00230</t>
  </si>
  <si>
    <t>L-KYNURENINE</t>
  </si>
  <si>
    <t>C1=CC=C(C(=C1)C(=O)CC(C(=O)O)N)N</t>
  </si>
  <si>
    <t>C10H12N2O3</t>
  </si>
  <si>
    <t>C01718</t>
  </si>
  <si>
    <t>343-65-7</t>
  </si>
  <si>
    <t>PYRIMIDINE</t>
  </si>
  <si>
    <t>n1cccnc1</t>
  </si>
  <si>
    <t>C4H4N2</t>
  </si>
  <si>
    <t>C00396</t>
  </si>
  <si>
    <t>289-95-2</t>
  </si>
  <si>
    <t>HMDB03361</t>
  </si>
  <si>
    <t>D-ASPARTATE</t>
  </si>
  <si>
    <t>C(C(C(=O)O)N)C(=O)O</t>
  </si>
  <si>
    <t>C4H7NO4</t>
  </si>
  <si>
    <t>C16433</t>
  </si>
  <si>
    <t>1783-96-6</t>
  </si>
  <si>
    <t>HMDB06483</t>
  </si>
  <si>
    <t>URATE</t>
  </si>
  <si>
    <t>C12=C(NC(=O)N1)NC(=O)NC2=O</t>
  </si>
  <si>
    <t>C5H4N4O3</t>
  </si>
  <si>
    <t>C00366</t>
  </si>
  <si>
    <t>69-93-2</t>
  </si>
  <si>
    <t>HMDB00289</t>
  </si>
  <si>
    <t>B</t>
  </si>
  <si>
    <t>CYTIDINE</t>
  </si>
  <si>
    <t>C1=CN(C(=O)N=C1N)C2C(C(C(O2)CO)O)O</t>
  </si>
  <si>
    <t>C9H13N3O5</t>
  </si>
  <si>
    <t>C00475</t>
  </si>
  <si>
    <t>65-46-3</t>
  </si>
  <si>
    <t>HMDB00089</t>
  </si>
  <si>
    <t>L-SERINE</t>
  </si>
  <si>
    <t>OC[C@@H](C(=O)O)N</t>
  </si>
  <si>
    <t>C3H7NO3</t>
  </si>
  <si>
    <t>C00716</t>
  </si>
  <si>
    <t>56-45-1</t>
  </si>
  <si>
    <t>HMDB00187</t>
  </si>
  <si>
    <t>L-CYSTEINE</t>
  </si>
  <si>
    <t>C(C(C(=O)O)N)S</t>
  </si>
  <si>
    <t>C3H7NO2S</t>
  </si>
  <si>
    <t>C00736</t>
  </si>
  <si>
    <t>52-90-4</t>
  </si>
  <si>
    <t>HMDB00574</t>
  </si>
  <si>
    <t>CITRULLINE</t>
  </si>
  <si>
    <t>C(CC(C(=O)O)N)CNC(=O)N</t>
  </si>
  <si>
    <t>C6H13N3O3</t>
  </si>
  <si>
    <t>C00327</t>
  </si>
  <si>
    <t>372-75-8</t>
  </si>
  <si>
    <t>HMDB00904</t>
  </si>
  <si>
    <t>TAURINE</t>
  </si>
  <si>
    <t>C(CS(=O)(=O)O)N</t>
  </si>
  <si>
    <t>C2H7NO3S</t>
  </si>
  <si>
    <t>C00245</t>
  </si>
  <si>
    <t>107-35-7</t>
  </si>
  <si>
    <t>HMDB00251</t>
  </si>
  <si>
    <t>D-GLUCONO-1,5-LACTONE</t>
  </si>
  <si>
    <t>C(O)C(O)C(O)C(O)C(O)C(O)=O</t>
  </si>
  <si>
    <t>C6H12O7</t>
  </si>
  <si>
    <t>C6H10O6</t>
  </si>
  <si>
    <t>C00257</t>
  </si>
  <si>
    <t>90-80-2</t>
  </si>
  <si>
    <t>HMDB00150</t>
  </si>
  <si>
    <t>NICOTINATE</t>
  </si>
  <si>
    <t>C1=CC(=CN=C1)C(=O)O</t>
  </si>
  <si>
    <t>C6H5NO2</t>
  </si>
  <si>
    <t>C00253</t>
  </si>
  <si>
    <t>59-67-6</t>
  </si>
  <si>
    <t>HMDB01488</t>
  </si>
  <si>
    <t>INOSINE</t>
  </si>
  <si>
    <t>C1=NC(=O)C2=C(N1)N(C=N2)C3C(C(C(O3)CO)O)O</t>
  </si>
  <si>
    <t>C10H12N4O5</t>
  </si>
  <si>
    <t>C00294</t>
  </si>
  <si>
    <t>58-63-9</t>
  </si>
  <si>
    <t>HMDB00195</t>
  </si>
  <si>
    <t>4-AMINOBUTANOATE</t>
  </si>
  <si>
    <t>C(CC(=O)O)CN</t>
  </si>
  <si>
    <t>C4H9NO2</t>
  </si>
  <si>
    <t>C00334</t>
  </si>
  <si>
    <t>56-12-2</t>
  </si>
  <si>
    <t>HMDB00112</t>
  </si>
  <si>
    <t>CYTOSINE</t>
  </si>
  <si>
    <t>C1=C(NC(=O)N=C1)N</t>
  </si>
  <si>
    <t>C4H5N3O</t>
  </si>
  <si>
    <t>C00380</t>
  </si>
  <si>
    <t>71-30-7</t>
  </si>
  <si>
    <t>HMDB00630</t>
  </si>
  <si>
    <t>L-ISOLEUCINE</t>
  </si>
  <si>
    <t>O=C(O)C(N)C(C)CC</t>
  </si>
  <si>
    <t>C6H13NO2</t>
  </si>
  <si>
    <t>C16434</t>
  </si>
  <si>
    <t>73-32-5</t>
  </si>
  <si>
    <t>HMDB00172</t>
  </si>
  <si>
    <t>PYRAZOLE</t>
  </si>
  <si>
    <t>n1cccn1</t>
  </si>
  <si>
    <t>C3H3N2</t>
  </si>
  <si>
    <t>C00481</t>
  </si>
  <si>
    <t>288-13-1</t>
  </si>
  <si>
    <t>C</t>
  </si>
  <si>
    <t>L-GLUTAMIC ACID</t>
  </si>
  <si>
    <t>O=C(O)CCC(N)C(=O)O</t>
  </si>
  <si>
    <t>C5H9NO4</t>
  </si>
  <si>
    <t>C00302</t>
  </si>
  <si>
    <t>56-86-0</t>
  </si>
  <si>
    <t>HMDB00148</t>
  </si>
  <si>
    <t>ASCORBATE</t>
  </si>
  <si>
    <t>C(C(C1C(=O)C(=C(O1)O)O)O)O</t>
  </si>
  <si>
    <t>C6H8O6</t>
  </si>
  <si>
    <t>C00072</t>
  </si>
  <si>
    <t>50-81-7</t>
  </si>
  <si>
    <t>HMDB00044</t>
  </si>
  <si>
    <t>BETA-ALANINE</t>
  </si>
  <si>
    <t>C(CN)C(=O)O</t>
  </si>
  <si>
    <t>C3H7NO2</t>
  </si>
  <si>
    <t>C00099</t>
  </si>
  <si>
    <t>107-95-9</t>
  </si>
  <si>
    <t>HMDB00056</t>
  </si>
  <si>
    <t>N-ACETYL-D-GLUCOSAMINE</t>
  </si>
  <si>
    <t>CC(=O)NC1C(C(C(OC1O)CO)O)O</t>
  </si>
  <si>
    <t>C8H15NO6</t>
  </si>
  <si>
    <t>C00140</t>
  </si>
  <si>
    <t>7512-17-6</t>
  </si>
  <si>
    <t>HMDB00215</t>
  </si>
  <si>
    <t>GLYCOLATE</t>
  </si>
  <si>
    <t>C(C(=O)O)O</t>
  </si>
  <si>
    <t>C2H4O3</t>
  </si>
  <si>
    <t>C00160</t>
  </si>
  <si>
    <t>79-14-1</t>
  </si>
  <si>
    <t>HMDB00115</t>
  </si>
  <si>
    <t>SARCOSINE</t>
  </si>
  <si>
    <t>CNCC(=O)O</t>
  </si>
  <si>
    <t>C00213</t>
  </si>
  <si>
    <t>107-97-1</t>
  </si>
  <si>
    <t>HMDB00271</t>
  </si>
  <si>
    <t>GLUCONIC ACID</t>
  </si>
  <si>
    <t>O=C(O)C(O)C(O)C(O)C(O)CO</t>
  </si>
  <si>
    <t>CA1492</t>
  </si>
  <si>
    <t>526-95-4</t>
  </si>
  <si>
    <t>HMDB00625</t>
  </si>
  <si>
    <t>QUINATE</t>
  </si>
  <si>
    <t>O=C(O)C1(O)C[C@@H](O)C(O)[C@H](O)C1</t>
  </si>
  <si>
    <t>C7H12O6</t>
  </si>
  <si>
    <t>C00296</t>
  </si>
  <si>
    <t>77-95-2</t>
  </si>
  <si>
    <t>HMDB03072</t>
  </si>
  <si>
    <t>(S)-DIHYDROOROTATE</t>
  </si>
  <si>
    <t>[C@@H]1(C(=O)O)CC(=O)NC(N1)=O</t>
  </si>
  <si>
    <t>C5H6N2O4</t>
  </si>
  <si>
    <t>C00337</t>
  </si>
  <si>
    <t>5988-19-2</t>
  </si>
  <si>
    <t>HMDB00528</t>
  </si>
  <si>
    <t>MALONATE</t>
  </si>
  <si>
    <t>C(C(=O)O)C(=O)O</t>
  </si>
  <si>
    <t>C3H4O4</t>
  </si>
  <si>
    <t>C00383</t>
  </si>
  <si>
    <t>141-82-2</t>
  </si>
  <si>
    <t>HMDB00691</t>
  </si>
  <si>
    <t>PIPECOLATE</t>
  </si>
  <si>
    <t>C1CCNC(C1)C(=O)O</t>
  </si>
  <si>
    <t>C6H11NO2</t>
  </si>
  <si>
    <t>C00408</t>
  </si>
  <si>
    <t>535-75-1</t>
  </si>
  <si>
    <t>HMDB00070</t>
  </si>
  <si>
    <t>FORMAMIDE</t>
  </si>
  <si>
    <t>C(=O)N</t>
  </si>
  <si>
    <t>CH3NO</t>
  </si>
  <si>
    <t>C00488</t>
  </si>
  <si>
    <t>75-12-7</t>
  </si>
  <si>
    <t>HMDB01536</t>
  </si>
  <si>
    <t>D</t>
  </si>
  <si>
    <t>GLYCINE</t>
  </si>
  <si>
    <t>C(C(=O)O)N</t>
  </si>
  <si>
    <t>C2H5NO2</t>
  </si>
  <si>
    <t>C00037</t>
  </si>
  <si>
    <t>56-40-6</t>
  </si>
  <si>
    <t>HMDB00123</t>
  </si>
  <si>
    <t>L-METHIONINE</t>
  </si>
  <si>
    <t>CSCCC(C(=O)O)N</t>
  </si>
  <si>
    <t>C5H11NO2S</t>
  </si>
  <si>
    <t>C01733</t>
  </si>
  <si>
    <t>63-68-3</t>
  </si>
  <si>
    <t>HMDB00696</t>
  </si>
  <si>
    <t>TETRAHYDROFOLATE</t>
  </si>
  <si>
    <t>C1C(NC2=C(N1)NC(=NC2=O)N)CNC3=CC=C(C=C3)C(=O)NC(CCC(=O)O)C(=O)O</t>
  </si>
  <si>
    <t>C19H23N7O6</t>
  </si>
  <si>
    <t>C00101</t>
  </si>
  <si>
    <t>135-16-0</t>
  </si>
  <si>
    <t>HMDB01846</t>
  </si>
  <si>
    <t>ADENINE</t>
  </si>
  <si>
    <t>C1=NC2=C(N1)C(=NC=N2)N</t>
  </si>
  <si>
    <t>C5H5N5</t>
  </si>
  <si>
    <t>C00147</t>
  </si>
  <si>
    <t>73-24-5</t>
  </si>
  <si>
    <t>HMDB00034</t>
  </si>
  <si>
    <t>5'-METHYLTHIOADENOSINE</t>
  </si>
  <si>
    <t>CSCC1C(C(C(O1)N2C=NC3=C2N=CN=C3N)O)O</t>
  </si>
  <si>
    <t>C11H15N5O3S</t>
  </si>
  <si>
    <t>C00170</t>
  </si>
  <si>
    <t>2457-80-9</t>
  </si>
  <si>
    <t>HMDB01173</t>
  </si>
  <si>
    <t>THYMIDINE</t>
  </si>
  <si>
    <t>CC1=CN(C(=O)NC1=O)C2CC(C(O2)CO)O</t>
  </si>
  <si>
    <t>C10H14N2O5</t>
  </si>
  <si>
    <t>C00214</t>
  </si>
  <si>
    <t>50-89-5</t>
  </si>
  <si>
    <t>HMDB00273</t>
  </si>
  <si>
    <t>GLYCERATE</t>
  </si>
  <si>
    <t>C(C(C(=O)O)O)O</t>
  </si>
  <si>
    <t>C3H6O4</t>
  </si>
  <si>
    <t>C00258</t>
  </si>
  <si>
    <t>473-81-4</t>
  </si>
  <si>
    <t>HMDB00139</t>
  </si>
  <si>
    <t>OROTATE</t>
  </si>
  <si>
    <t>C1=C(NC(=O)NC1=O)C(=O)O</t>
  </si>
  <si>
    <t>C5H4N2O4</t>
  </si>
  <si>
    <t>C00295</t>
  </si>
  <si>
    <t>65-86-1</t>
  </si>
  <si>
    <t>HMDB00226</t>
  </si>
  <si>
    <t>ETHANOLAMINE PHOSPHATE</t>
  </si>
  <si>
    <t>C(COP(=O)(O)O)N</t>
  </si>
  <si>
    <t>C2H8NO4P</t>
  </si>
  <si>
    <t>C00346</t>
  </si>
  <si>
    <t>1071-23-4</t>
  </si>
  <si>
    <t>HMDB00224</t>
  </si>
  <si>
    <t>XANTHINE</t>
  </si>
  <si>
    <t>C1=NC2=C(N1)C(=O)NC(=O)N2</t>
  </si>
  <si>
    <t>C5H4N4O2</t>
  </si>
  <si>
    <t>C00385</t>
  </si>
  <si>
    <t>69-89-6</t>
  </si>
  <si>
    <t>HMDB00292</t>
  </si>
  <si>
    <t>DIHYDROFOLATE</t>
  </si>
  <si>
    <t>C1C(=NC2=C(N1)NC(=NC2=O)N)CNC3=CC=C(C=C3)C(=O)NC(CCC(=O)O)C(=O)O</t>
  </si>
  <si>
    <t>C19H21N7O6</t>
  </si>
  <si>
    <t>C00415</t>
  </si>
  <si>
    <t>4033-27-6</t>
  </si>
  <si>
    <t>HMDB01056</t>
  </si>
  <si>
    <t>L-CYSTINE</t>
  </si>
  <si>
    <t>O=C(O)C(N)CSSCC(C(=O)O)N</t>
  </si>
  <si>
    <t>C6H12N2O4S2</t>
  </si>
  <si>
    <t>C01420</t>
  </si>
  <si>
    <t>56-89-3</t>
  </si>
  <si>
    <t>HMDB00192</t>
  </si>
  <si>
    <t>E</t>
  </si>
  <si>
    <t>L-ALANINE</t>
  </si>
  <si>
    <t>C(=O)([C@@H](C)N)O</t>
  </si>
  <si>
    <t>C01401</t>
  </si>
  <si>
    <t>56-41-7</t>
  </si>
  <si>
    <t>HMDB00161</t>
  </si>
  <si>
    <t>L-TRYPTOPHAN</t>
  </si>
  <si>
    <t>c1cccc2c1c(c[nH]2)C[C@@H](N)C(=O)O</t>
  </si>
  <si>
    <t>C11H12N2O2</t>
  </si>
  <si>
    <t>C00806</t>
  </si>
  <si>
    <t>73-22-3</t>
  </si>
  <si>
    <t>HMDB00929</t>
  </si>
  <si>
    <t>URIDINE-5-MONOPHOSPHATE</t>
  </si>
  <si>
    <t>C1=CN(C(=O)NC1=O)C2C(C(C(O2)COP(=O)(O)O)O)O</t>
  </si>
  <si>
    <t>C9H13N2O9P</t>
  </si>
  <si>
    <t>C00105</t>
  </si>
  <si>
    <t>58-97-9</t>
  </si>
  <si>
    <t>HMDB00288</t>
  </si>
  <si>
    <t>L-PROLINE</t>
  </si>
  <si>
    <t>O=C(O)C1NCCC1</t>
  </si>
  <si>
    <t>C5H9NO2</t>
  </si>
  <si>
    <t>C16435</t>
  </si>
  <si>
    <t>147-85-3</t>
  </si>
  <si>
    <t>HMDB00162</t>
  </si>
  <si>
    <t>THYMINE</t>
  </si>
  <si>
    <t>CC1=CNC(=O)NC1=O</t>
  </si>
  <si>
    <t>C5H6N2O2</t>
  </si>
  <si>
    <t>C00178</t>
  </si>
  <si>
    <t>65-71-4</t>
  </si>
  <si>
    <t>HMDB00262</t>
  </si>
  <si>
    <t>SUCCINATE SEMIALDEHYDE</t>
  </si>
  <si>
    <t>C(CC(=O)O)C=O</t>
  </si>
  <si>
    <t>C4H6O3</t>
  </si>
  <si>
    <t>C00232</t>
  </si>
  <si>
    <t>692-29-5</t>
  </si>
  <si>
    <t>HMDB01259</t>
  </si>
  <si>
    <t>(S)-LACTATE</t>
  </si>
  <si>
    <t>C(=O)([C@@H](C)O)O</t>
  </si>
  <si>
    <t>C3H6O3</t>
  </si>
  <si>
    <t>C01432</t>
  </si>
  <si>
    <t>79-33-4</t>
  </si>
  <si>
    <t>HMDB00190</t>
  </si>
  <si>
    <t>URIDINE</t>
  </si>
  <si>
    <t>C1=CN(C(=O)NC1=O)C2C(C(C(O2)CO)O)O</t>
  </si>
  <si>
    <t>C9H12N2O6</t>
  </si>
  <si>
    <t>C00299</t>
  </si>
  <si>
    <t>58-96-8</t>
  </si>
  <si>
    <t>HMDB00296</t>
  </si>
  <si>
    <t>FRUCTOSE 1,6-BIPHOSPHATE</t>
  </si>
  <si>
    <t>O=P(O)(O)OCC(=O)[C@@H](O)[C@H](O)[C@H](O)COP(=O)(O)O</t>
  </si>
  <si>
    <t>C6H14O12P2</t>
  </si>
  <si>
    <t>C00354</t>
  </si>
  <si>
    <t>488-69-7</t>
  </si>
  <si>
    <t>HMDB01058</t>
  </si>
  <si>
    <t>CARNOSINE</t>
  </si>
  <si>
    <t>C1=C(NC=N1)CC(C(=O)O)NC(=O)CCN</t>
  </si>
  <si>
    <t>C9H14N4O3</t>
  </si>
  <si>
    <t>C00386</t>
  </si>
  <si>
    <t>305-84-0</t>
  </si>
  <si>
    <t>HMDB00033</t>
  </si>
  <si>
    <t>NICOTINAMIDE</t>
  </si>
  <si>
    <t>C1=CC(=CN=C1)C(=O)N</t>
  </si>
  <si>
    <t>C6H6N2O</t>
  </si>
  <si>
    <t>C00153</t>
  </si>
  <si>
    <t>98-92-0</t>
  </si>
  <si>
    <t>HMDB01406</t>
  </si>
  <si>
    <t>SHIKIMATE</t>
  </si>
  <si>
    <t>C1C(C(C(C=C1C(=O)O)O)O)O</t>
  </si>
  <si>
    <t>C7H10O5</t>
  </si>
  <si>
    <t>C00493</t>
  </si>
  <si>
    <t>138-59-0</t>
  </si>
  <si>
    <t>HMDB03070</t>
  </si>
  <si>
    <t>F</t>
  </si>
  <si>
    <t>SUCCINATE</t>
  </si>
  <si>
    <t>C(CC(=O)O)C(=O)O</t>
  </si>
  <si>
    <t>C4H6O4</t>
  </si>
  <si>
    <t>C00042</t>
  </si>
  <si>
    <t>110-15-6</t>
  </si>
  <si>
    <t>HMDB00254</t>
  </si>
  <si>
    <t>L-PHENYLALANINE</t>
  </si>
  <si>
    <t>c1(C[C@@H](C(=O)O)N)ccccc1</t>
  </si>
  <si>
    <t>C9H11NO2</t>
  </si>
  <si>
    <t>C02057</t>
  </si>
  <si>
    <t>63-91-2</t>
  </si>
  <si>
    <t>HMDB00159</t>
  </si>
  <si>
    <t>URACIL</t>
  </si>
  <si>
    <t>C1=CNC(=O)NC1=O</t>
  </si>
  <si>
    <t>C4H4N2O2</t>
  </si>
  <si>
    <t>C00106</t>
  </si>
  <si>
    <t>66-22-8</t>
  </si>
  <si>
    <t>HMDB00300</t>
  </si>
  <si>
    <t>(S)-MALATE</t>
  </si>
  <si>
    <t>OC(=O)C[C@@H](C(=O)O)O</t>
  </si>
  <si>
    <t>C4H6O5</t>
  </si>
  <si>
    <t>C00711</t>
  </si>
  <si>
    <t>97-67-6</t>
  </si>
  <si>
    <t>HMDB00156</t>
  </si>
  <si>
    <t>L-ASPARTATE</t>
  </si>
  <si>
    <t>56-84-8</t>
  </si>
  <si>
    <t>HMDB00191</t>
  </si>
  <si>
    <t>2'-DEOXYCYTIDINE 5'-MONOPHOSPHATE</t>
  </si>
  <si>
    <t>C1C(C(OC1N2C=CC(=NC2=O)N)COP(=O)(O)O)O</t>
  </si>
  <si>
    <t>C9H14N3O7P</t>
  </si>
  <si>
    <t>C00239</t>
  </si>
  <si>
    <t>1032-65-1</t>
  </si>
  <si>
    <t>HMDB01202</t>
  </si>
  <si>
    <t>HYPOXANTHINE</t>
  </si>
  <si>
    <t>C1=NC2=C(N1)C(=O)N=CN2</t>
  </si>
  <si>
    <t>C5H4N4O</t>
  </si>
  <si>
    <t>C00262</t>
  </si>
  <si>
    <t>68-94-0</t>
  </si>
  <si>
    <t>HMDB00157</t>
  </si>
  <si>
    <t>CREATINE</t>
  </si>
  <si>
    <t>CN(CC(=O)O)C(=N)N</t>
  </si>
  <si>
    <t>C4H9N3O2</t>
  </si>
  <si>
    <t>C00300</t>
  </si>
  <si>
    <t>57-00-1</t>
  </si>
  <si>
    <t>HMDB00064</t>
  </si>
  <si>
    <t>3,4-DIHYDROXY-L-PHENYLALANINE</t>
  </si>
  <si>
    <t>C1=CC(=C(C=C1CC(C(=O)O)N)O)O</t>
  </si>
  <si>
    <t>C9H11NO4</t>
  </si>
  <si>
    <t>C00355</t>
  </si>
  <si>
    <t>59-92-7</t>
  </si>
  <si>
    <t>HMDB00181</t>
  </si>
  <si>
    <t>GUANOSINE</t>
  </si>
  <si>
    <t>C1=NC2=C(N1C3C(C(C(O3)CO)O)O)NC(=NC2=O)N</t>
  </si>
  <si>
    <t>C10H13N5O5</t>
  </si>
  <si>
    <t>C00387</t>
  </si>
  <si>
    <t>118-00-3</t>
  </si>
  <si>
    <t>HMDB00133</t>
  </si>
  <si>
    <t>5,6-DIHYDROURACIL</t>
  </si>
  <si>
    <t>C1CNC(=O)NC1=O</t>
  </si>
  <si>
    <t>C4H6N2O2</t>
  </si>
  <si>
    <t>C00429</t>
  </si>
  <si>
    <t>504-07-4</t>
  </si>
  <si>
    <t>HMDB00076</t>
  </si>
  <si>
    <t>(R)-MALATE</t>
  </si>
  <si>
    <t>636-61-3</t>
  </si>
  <si>
    <t>G</t>
  </si>
  <si>
    <t>L-LYSINE</t>
  </si>
  <si>
    <t>O=C(O)C(N)CCCCN</t>
  </si>
  <si>
    <t>C6H14N2O2</t>
  </si>
  <si>
    <t>C16440</t>
  </si>
  <si>
    <t>56-87-1</t>
  </si>
  <si>
    <t>HMDB00182</t>
  </si>
  <si>
    <t>L-TYROSINE</t>
  </si>
  <si>
    <t>O=C(O)C(N)Cc1ccc(O)cc1</t>
  </si>
  <si>
    <t>C9H11NO3</t>
  </si>
  <si>
    <t>C01536</t>
  </si>
  <si>
    <t>60-18-4</t>
  </si>
  <si>
    <t>HMDB00158</t>
  </si>
  <si>
    <t>GLYCEROL</t>
  </si>
  <si>
    <t>C(C(CO)O)O</t>
  </si>
  <si>
    <t>C3H8O3</t>
  </si>
  <si>
    <t>C00116</t>
  </si>
  <si>
    <t>56-81-5</t>
  </si>
  <si>
    <t>HMDB00131</t>
  </si>
  <si>
    <t>L-ASPARAGINE</t>
  </si>
  <si>
    <t>O=C(N)CC(N)C(=O)O</t>
  </si>
  <si>
    <t>C4H8N2O3</t>
  </si>
  <si>
    <t>C16438</t>
  </si>
  <si>
    <t>70-47-3</t>
  </si>
  <si>
    <t>HMDB00168</t>
  </si>
  <si>
    <t>L-VALINE</t>
  </si>
  <si>
    <t>O=C(O)C(N)C(C)C</t>
  </si>
  <si>
    <t>C5H11NO2</t>
  </si>
  <si>
    <t>C16436</t>
  </si>
  <si>
    <t>72-18-4</t>
  </si>
  <si>
    <t>HMDB00883</t>
  </si>
  <si>
    <t>GUANINE</t>
  </si>
  <si>
    <t>C1=NC2=C(N1)C(=O)N=C(N2)N</t>
  </si>
  <si>
    <t>C5H5N5O</t>
  </si>
  <si>
    <t>C00242</t>
  </si>
  <si>
    <t>73-40-5</t>
  </si>
  <si>
    <t>HMDB00132</t>
  </si>
  <si>
    <t>HOMOSERINE</t>
  </si>
  <si>
    <t>C(CO)C(C(=O)O)N</t>
  </si>
  <si>
    <t>C00263</t>
  </si>
  <si>
    <t>672-15-1</t>
  </si>
  <si>
    <t>HMDB00719</t>
  </si>
  <si>
    <t>PYRIDOXINE</t>
  </si>
  <si>
    <t>CC1=NC=C(C(=C1O)CO)CO</t>
  </si>
  <si>
    <t>C8H11NO3</t>
  </si>
  <si>
    <t>C00314</t>
  </si>
  <si>
    <t>65-23-6</t>
  </si>
  <si>
    <t>HMDB00239</t>
  </si>
  <si>
    <t>DAMP</t>
  </si>
  <si>
    <t>C1C(C(OC1N2C=NC3=C2N=CN=C3N)COP(=O)(O)O)O</t>
  </si>
  <si>
    <t>C10H14N5O6P</t>
  </si>
  <si>
    <t>C00360</t>
  </si>
  <si>
    <t>653-63-4</t>
  </si>
  <si>
    <t>HMDB00905</t>
  </si>
  <si>
    <t>(R,R)-TARTARIC ACID</t>
  </si>
  <si>
    <t>O=C(O)C(O)C(O)C(=O)O</t>
  </si>
  <si>
    <t>C4H6O6</t>
  </si>
  <si>
    <t>C01534</t>
  </si>
  <si>
    <t>87-69-4</t>
  </si>
  <si>
    <t>HMDB00956</t>
  </si>
  <si>
    <t>NICOTINAMIDE MONONUCLEOTIDE</t>
  </si>
  <si>
    <t>C1=CC(=C[N+](=C1)C2C(C(C(O2)COP(=O)(O)[O-])O)O)C(=O)N</t>
  </si>
  <si>
    <t>C11H15N2O8P</t>
  </si>
  <si>
    <t>C00455</t>
  </si>
  <si>
    <t>1094-61-7</t>
  </si>
  <si>
    <t>HMDB00229</t>
  </si>
  <si>
    <t>FOLIC ACID</t>
  </si>
  <si>
    <t>C1=CC(=CC=C1C(=O)NC(CCC(=O)O)C(=O)O)NCC2=CN=C3C(=N2)C(=O)N=C(N3)N</t>
  </si>
  <si>
    <t>C19H19N7O6</t>
  </si>
  <si>
    <t>C00504</t>
  </si>
  <si>
    <t>59-30-3</t>
  </si>
  <si>
    <t>HMDB00121</t>
  </si>
  <si>
    <t>H</t>
  </si>
  <si>
    <t>ISOCITRIC ACID</t>
  </si>
  <si>
    <t>C(C(C(C(=O)O)O)C(=O)O)C(=O)O</t>
  </si>
  <si>
    <t>C00311</t>
  </si>
  <si>
    <t>1637-73-6</t>
  </si>
  <si>
    <t>THIOUREA</t>
  </si>
  <si>
    <t>S=C(N)N</t>
  </si>
  <si>
    <t>CH4N2S</t>
  </si>
  <si>
    <t>C14415</t>
  </si>
  <si>
    <t>62-56-6</t>
  </si>
  <si>
    <t>DIETHANOLAMINE</t>
  </si>
  <si>
    <t>C(CO)NCCO</t>
  </si>
  <si>
    <t>C4H11NO2</t>
  </si>
  <si>
    <t>C06772</t>
  </si>
  <si>
    <t>111-42-2</t>
  </si>
  <si>
    <t>HMDB04437</t>
  </si>
  <si>
    <t>3-AMINOISOBUTANOATE</t>
  </si>
  <si>
    <t>CC(CN)C(=O)O</t>
  </si>
  <si>
    <t>C05145</t>
  </si>
  <si>
    <t>144-90-1</t>
  </si>
  <si>
    <t>HMDB03911</t>
  </si>
  <si>
    <t>CYS-GLY</t>
  </si>
  <si>
    <t>C(C(C(=O)NCC(=O)O)N)S</t>
  </si>
  <si>
    <t>C5H10N2O3S</t>
  </si>
  <si>
    <t>C01419</t>
  </si>
  <si>
    <t>19246-18-5</t>
  </si>
  <si>
    <t>HMDB00078</t>
  </si>
  <si>
    <t>L-2-PHOSPHOGLYCERIC ACID</t>
  </si>
  <si>
    <t>C(C(C(=O)O)OP(=O)(O)O)O</t>
  </si>
  <si>
    <t>C3H7O7P</t>
  </si>
  <si>
    <t>C6H12O5</t>
  </si>
  <si>
    <t>CA1485</t>
  </si>
  <si>
    <t>23295-92-3</t>
  </si>
  <si>
    <t>GUANIDINOACETATE</t>
  </si>
  <si>
    <t>C(C(=O)O)N=C(N)N</t>
  </si>
  <si>
    <t>C3H7N3O2</t>
  </si>
  <si>
    <t>C00581</t>
  </si>
  <si>
    <t>352-97-6</t>
  </si>
  <si>
    <t>HMDB00128</t>
  </si>
  <si>
    <t>CREATININE</t>
  </si>
  <si>
    <t>CN1CC(=O)N=C1N</t>
  </si>
  <si>
    <t>C4H7N3O</t>
  </si>
  <si>
    <t>C00791</t>
  </si>
  <si>
    <t>60-27-5</t>
  </si>
  <si>
    <t>HMDB00562</t>
  </si>
  <si>
    <t>N-ACETYL-D-TRYPTOPHAN</t>
  </si>
  <si>
    <t>O=C([C@@H](Cc1c[nH]c2c1cccc2)NC(C)=O)O</t>
  </si>
  <si>
    <t>C13H14N2O3</t>
  </si>
  <si>
    <t>C03137</t>
  </si>
  <si>
    <t>TRANS-ACONITATE</t>
  </si>
  <si>
    <t>C(C(=CC(=O)O)C(=O)O)C(=O)O</t>
  </si>
  <si>
    <t>C6H6O6</t>
  </si>
  <si>
    <t>C02341</t>
  </si>
  <si>
    <t>4023-65-8</t>
  </si>
  <si>
    <t>HMDB00958</t>
  </si>
  <si>
    <t>N-ACETYL-D-MANNOSAMINE</t>
  </si>
  <si>
    <t>C00645</t>
  </si>
  <si>
    <t>3615-17-6</t>
  </si>
  <si>
    <t>HMDB01129</t>
  </si>
  <si>
    <t>D-GLUCOSE-6-PHOSPHATE</t>
  </si>
  <si>
    <t>C(C1C(C(C(C(O1)O)O)O)O)OP(=O)(O)O</t>
  </si>
  <si>
    <t>C6H13O9P</t>
  </si>
  <si>
    <t>C00092</t>
  </si>
  <si>
    <t>54010-71-8</t>
  </si>
  <si>
    <t>LL-2,6-DIAMINOHEPTANEDIOATE</t>
  </si>
  <si>
    <t>C(CC(C(=O)O)N)CC(C(=O)O)N</t>
  </si>
  <si>
    <t>C7H14N2O4</t>
  </si>
  <si>
    <t>C00666</t>
  </si>
  <si>
    <t>583-93-7</t>
  </si>
  <si>
    <t>HMDB01370</t>
  </si>
  <si>
    <t>ALPHA-AMINOADIPATE</t>
  </si>
  <si>
    <t>C(C[C@@H](C(=O)O)N)CC(=O)O</t>
  </si>
  <si>
    <t>C6H11NO4</t>
  </si>
  <si>
    <t>C00956</t>
  </si>
  <si>
    <t>542-32-5</t>
  </si>
  <si>
    <t>HMDB00510</t>
  </si>
  <si>
    <t>DEOXYCYTIDINE</t>
  </si>
  <si>
    <t>[C@@H]1(C[C@H](O)[C@@H](CO)O1)N2C(=O)N=C(N)C=C2</t>
  </si>
  <si>
    <t>C9H13N3O4</t>
  </si>
  <si>
    <t>C00881</t>
  </si>
  <si>
    <t>951-77-9</t>
  </si>
  <si>
    <t>HMDB00014</t>
  </si>
  <si>
    <t>NORADRENALINE</t>
  </si>
  <si>
    <t>C1=CC(=C(C=C1C(CN)O)O)O</t>
  </si>
  <si>
    <t>C00547</t>
  </si>
  <si>
    <t>51-41-2</t>
  </si>
  <si>
    <t>HMDB00216</t>
  </si>
  <si>
    <t>D-GLUCOSAMINE 6-PHOSPHATE</t>
  </si>
  <si>
    <t>C(C1C(C(C(C(O1)O)N)O)O)OP(=O)(O)O</t>
  </si>
  <si>
    <t>C6H14NO8P</t>
  </si>
  <si>
    <t>C00352</t>
  </si>
  <si>
    <t>70442-23-8</t>
  </si>
  <si>
    <t>(S,S)-TARTARIC ACID</t>
  </si>
  <si>
    <t>147-71-7</t>
  </si>
  <si>
    <t>3-DEHYDROSHIKIMATE</t>
  </si>
  <si>
    <t>O=C1/C=C(/C(=O)O)C[C@@H](O)[C@@H]1O</t>
  </si>
  <si>
    <t>C7H8O5</t>
  </si>
  <si>
    <t>C02637</t>
  </si>
  <si>
    <t>2922-42-1</t>
  </si>
  <si>
    <t>BIS(3-AMINOPROPYL)AMINE</t>
  </si>
  <si>
    <t>NCCCNCCCN</t>
  </si>
  <si>
    <t>C6H17N3</t>
  </si>
  <si>
    <t>C03375</t>
  </si>
  <si>
    <t>56-18-8</t>
  </si>
  <si>
    <t>HMDB11634</t>
  </si>
  <si>
    <t>HOMOCYSTEINE</t>
  </si>
  <si>
    <t>C(CS)C(C(=O)O)N</t>
  </si>
  <si>
    <t>C4H9NO2S</t>
  </si>
  <si>
    <t>C05330</t>
  </si>
  <si>
    <t>454-29-5</t>
  </si>
  <si>
    <t>HMDB00742</t>
  </si>
  <si>
    <t>THEOPHYLLINE</t>
  </si>
  <si>
    <t>CN1C2=C(C(=O)N(C1=O)C)NC=N2</t>
  </si>
  <si>
    <t>C7H8N4O2</t>
  </si>
  <si>
    <t>C07130</t>
  </si>
  <si>
    <t>58-55-9</t>
  </si>
  <si>
    <t>HMDB01889</t>
  </si>
  <si>
    <t>LEUCINE</t>
  </si>
  <si>
    <t>O=C(O)C(N)CC(C)C</t>
  </si>
  <si>
    <t>C16439</t>
  </si>
  <si>
    <t>328-39-2</t>
  </si>
  <si>
    <t>D-(+)-TREHALOSE</t>
  </si>
  <si>
    <t>[C@H]2(O[C@H]1O[C@@H]([C@@H](O)[C@H](O)[C@H]1O)CO)O[C@@H]([C@@H](O)[C@H](O)[C@H]2O)CO</t>
  </si>
  <si>
    <t>C12H22O11</t>
  </si>
  <si>
    <t>C12H26O13</t>
  </si>
  <si>
    <t>C01083</t>
  </si>
  <si>
    <t>6138-23-4</t>
  </si>
  <si>
    <t>BETAINE</t>
  </si>
  <si>
    <t>C[N+](C)(C)CC(=O)[O-]</t>
  </si>
  <si>
    <t>C00719</t>
  </si>
  <si>
    <t>107-43-7</t>
  </si>
  <si>
    <t>HMDB00043</t>
  </si>
  <si>
    <t>D-TRYPTOPHAN</t>
  </si>
  <si>
    <t>153-94-6</t>
  </si>
  <si>
    <t>HMDB13609</t>
  </si>
  <si>
    <t>3-SULFINO-L-ALANINE</t>
  </si>
  <si>
    <t>[S](=O)(O)C[C@H](N)C(=O)O</t>
  </si>
  <si>
    <t>C3H7NO4S</t>
  </si>
  <si>
    <t>C00606</t>
  </si>
  <si>
    <t>1115-65-7</t>
  </si>
  <si>
    <t>HMDB00996</t>
  </si>
  <si>
    <t>O-SUCCINYL-L-HOMOSERINE</t>
  </si>
  <si>
    <t>O=C(O)CCC(=O)OCC[C@H](N)C(=O)O</t>
  </si>
  <si>
    <t>C8H13NO6</t>
  </si>
  <si>
    <t>C01118</t>
  </si>
  <si>
    <t>1492-23-5</t>
  </si>
  <si>
    <t>ALLANTOIN</t>
  </si>
  <si>
    <t>C1(C(=O)NC(=O)N1)NC(=O)N</t>
  </si>
  <si>
    <t>C4H6N4O3</t>
  </si>
  <si>
    <t>C01551</t>
  </si>
  <si>
    <t>97-59-6</t>
  </si>
  <si>
    <t>HMDB00462</t>
  </si>
  <si>
    <t>GLYCERALDEHYDE</t>
  </si>
  <si>
    <t>C(C(C=O)O)O</t>
  </si>
  <si>
    <t>C02154</t>
  </si>
  <si>
    <t>367-47-5</t>
  </si>
  <si>
    <t>HMDB01051</t>
  </si>
  <si>
    <t>D-GLUCURONOLACTONE</t>
  </si>
  <si>
    <t>C1(C(C(OC(C1O)O)C(=O)O)O)O</t>
  </si>
  <si>
    <t>C6H10O7</t>
  </si>
  <si>
    <t>C00191</t>
  </si>
  <si>
    <t>32449-92-6</t>
  </si>
  <si>
    <t>HMDB06355</t>
  </si>
  <si>
    <t>(2-AMINOETHYL)PHOSPHONATE</t>
  </si>
  <si>
    <t>O=P(O)(O)CCN</t>
  </si>
  <si>
    <t>C2H8NO3P</t>
  </si>
  <si>
    <t>C03557</t>
  </si>
  <si>
    <t>2041-14-7</t>
  </si>
  <si>
    <t>HMDB11747</t>
  </si>
  <si>
    <t>SELENOMETHIONINE</t>
  </si>
  <si>
    <t>C[Se]CCC(C(=O)O)N</t>
  </si>
  <si>
    <t>C5H11NO2Se</t>
  </si>
  <si>
    <t>C05335</t>
  </si>
  <si>
    <t>1464-42-2</t>
  </si>
  <si>
    <t>HMDB03966</t>
  </si>
  <si>
    <t>MALEIMIDE</t>
  </si>
  <si>
    <t>O=C1\C=C/C(=O)N1</t>
  </si>
  <si>
    <t>C4H3NO2</t>
  </si>
  <si>
    <t>C07272</t>
  </si>
  <si>
    <t>541-59-3</t>
  </si>
  <si>
    <t>FORMATE</t>
  </si>
  <si>
    <t>C(=O)O</t>
  </si>
  <si>
    <t>CH2O2</t>
  </si>
  <si>
    <t>C00058</t>
  </si>
  <si>
    <t>64-18-6</t>
  </si>
  <si>
    <t>HMDB00142</t>
  </si>
  <si>
    <t>D-(+)-GLUCOSAMINE</t>
  </si>
  <si>
    <t>C(C1C(C(C(C(O1)O)N)O)O)O</t>
  </si>
  <si>
    <t>C6H13NO5</t>
  </si>
  <si>
    <t>C00329</t>
  </si>
  <si>
    <t>66-84-2</t>
  </si>
  <si>
    <t>PARAXANTHINE</t>
  </si>
  <si>
    <t>CN1C=NC2=C1C(=O)N(C(=O)N2)C</t>
  </si>
  <si>
    <t>C13747</t>
  </si>
  <si>
    <t>611-59-6</t>
  </si>
  <si>
    <t>HMDB01860</t>
  </si>
  <si>
    <t>ADENOSINE 5'-DIPHOSPHATE</t>
  </si>
  <si>
    <t>C1=NC2=C(C(=N1)N)N=CN2C3C(C(C(O3)COP(=O)(O)OP(=O)(O)O)O)O</t>
  </si>
  <si>
    <t>C10H15N5O10P2</t>
  </si>
  <si>
    <t>C00008</t>
  </si>
  <si>
    <t>20398-34-9</t>
  </si>
  <si>
    <t>2-DEOXY-D-GLUCOSE</t>
  </si>
  <si>
    <t>C(C=O)C(C(C(CO)O)O)O</t>
  </si>
  <si>
    <t>C00586</t>
  </si>
  <si>
    <t>154-17-6</t>
  </si>
  <si>
    <t>N(PAI)-METHYL-L-HISTIDINE</t>
  </si>
  <si>
    <t>CN1C=C(N=C1)CC(C(=O)O)N</t>
  </si>
  <si>
    <t>C7H11N3O2</t>
  </si>
  <si>
    <t>C01152</t>
  </si>
  <si>
    <t>332-80-9</t>
  </si>
  <si>
    <t>HMDB00001</t>
  </si>
  <si>
    <t>GALACTITOL</t>
  </si>
  <si>
    <t>C(C(C(C(C(CO)O)O)O)O)O</t>
  </si>
  <si>
    <t>C6H14O6</t>
  </si>
  <si>
    <t>C01697</t>
  </si>
  <si>
    <t>608-66-2</t>
  </si>
  <si>
    <t>HMDB00107</t>
  </si>
  <si>
    <t>5-OXO-D-PROLINE</t>
  </si>
  <si>
    <t>C1CC(=O)NC1C(=O)O</t>
  </si>
  <si>
    <t>C5H7NO3</t>
  </si>
  <si>
    <t>C01879</t>
  </si>
  <si>
    <t>4042-36-8</t>
  </si>
  <si>
    <t>HMDB00805</t>
  </si>
  <si>
    <t>4-PYRIDOXATE</t>
  </si>
  <si>
    <t>CC1=NC=C(C(=C1O)C(=O)O)CO</t>
  </si>
  <si>
    <t>C8H9NO4</t>
  </si>
  <si>
    <t>C00847</t>
  </si>
  <si>
    <t>82-82-6</t>
  </si>
  <si>
    <t>HMDB00017</t>
  </si>
  <si>
    <t>PYRIDINE-2,3-DICARBOXYLATE</t>
  </si>
  <si>
    <t>C1=CC(=C(N=C1)C(=O)O)C(=O)O</t>
  </si>
  <si>
    <t>C7H5NO4</t>
  </si>
  <si>
    <t>C03722</t>
  </si>
  <si>
    <t>89-00-9</t>
  </si>
  <si>
    <t>HMDB00232</t>
  </si>
  <si>
    <t>METHYLGUANIDINE</t>
  </si>
  <si>
    <t>CN=C(N)N</t>
  </si>
  <si>
    <t>C2H7N3</t>
  </si>
  <si>
    <t>C02294</t>
  </si>
  <si>
    <t>471-29-4</t>
  </si>
  <si>
    <t>HMDB01522</t>
  </si>
  <si>
    <t>CAFFEINE</t>
  </si>
  <si>
    <t>CN1C=NC2=C1C(=O)N(C(=O)N2C)C</t>
  </si>
  <si>
    <t>C8H10N4O2</t>
  </si>
  <si>
    <t>C07481</t>
  </si>
  <si>
    <t>58-08-2</t>
  </si>
  <si>
    <t>HMDB01847</t>
  </si>
  <si>
    <t>ACETALDEHYDE</t>
  </si>
  <si>
    <t>O=CC</t>
  </si>
  <si>
    <t>C2H4O</t>
  </si>
  <si>
    <t>C00084</t>
  </si>
  <si>
    <t>75-07-0</t>
  </si>
  <si>
    <t>HMDB00990</t>
  </si>
  <si>
    <t>D-GLUCURONIC ACID</t>
  </si>
  <si>
    <t>207300-70-7</t>
  </si>
  <si>
    <t>1-METHYLADENOSINE</t>
  </si>
  <si>
    <t>CN1C=NC2=C(C1=N)N=CN2C3C(C(C(O3)CO)O)O</t>
  </si>
  <si>
    <t>C11H15N5O4</t>
  </si>
  <si>
    <t>C02494</t>
  </si>
  <si>
    <t>15763-06-1</t>
  </si>
  <si>
    <t>HMDB03331</t>
  </si>
  <si>
    <t>DEOXYURIDINE</t>
  </si>
  <si>
    <t>[C@@H]1(C[C@H](O)[C@@H](CO)O1)N2C(=O)NC(=O)C=C2</t>
  </si>
  <si>
    <t>C9H12N2O5</t>
  </si>
  <si>
    <t>C00526</t>
  </si>
  <si>
    <t>951-78-0</t>
  </si>
  <si>
    <t>HMDB00012</t>
  </si>
  <si>
    <t>TRANS-4-HYDROXYPROLINE</t>
  </si>
  <si>
    <t>O=C(O)[C@H]1NC[C@H](O)C1</t>
  </si>
  <si>
    <t>C5H9NO3</t>
  </si>
  <si>
    <t>C01157</t>
  </si>
  <si>
    <t>51-35-4</t>
  </si>
  <si>
    <t>HMDB00725</t>
  </si>
  <si>
    <t>UROCANATE</t>
  </si>
  <si>
    <t>C1=C(NC=N1)C=CC(=O)O</t>
  </si>
  <si>
    <t>C6H6N2O2</t>
  </si>
  <si>
    <t>C00785</t>
  </si>
  <si>
    <t>104-98-3</t>
  </si>
  <si>
    <t>HMDB00301</t>
  </si>
  <si>
    <t>KYNURENINE</t>
  </si>
  <si>
    <t>2922-83-0</t>
  </si>
  <si>
    <t>HMDB00684</t>
  </si>
  <si>
    <t>5-OXO-L-PROLINE</t>
  </si>
  <si>
    <t>98-79-3</t>
  </si>
  <si>
    <t>HMDB00267</t>
  </si>
  <si>
    <t>4-ACETAMIDOBUTANOATE</t>
  </si>
  <si>
    <t>O=C(NCCCC(=O)O)C</t>
  </si>
  <si>
    <t>C6H11NO3</t>
  </si>
  <si>
    <t>C02946</t>
  </si>
  <si>
    <t>3025-96-5</t>
  </si>
  <si>
    <t>HMDB03681</t>
  </si>
  <si>
    <t>TRANS-CYCLOHEXANE-1,2-DIOL</t>
  </si>
  <si>
    <t>O[C@H]1CCCC[C@@H]1O</t>
  </si>
  <si>
    <t>C6H12O2</t>
  </si>
  <si>
    <t>C03739</t>
  </si>
  <si>
    <t>1460-57-7</t>
  </si>
  <si>
    <t>MELANIN</t>
  </si>
  <si>
    <t>CC1=C2C3=C(C4=CNC5=C(C(=O)C(=O)C(=C45)C3=CN2)C)C(=O)C1=O</t>
  </si>
  <si>
    <t>C18H10N2O4</t>
  </si>
  <si>
    <t>C05606</t>
  </si>
  <si>
    <t>8049-97-6</t>
  </si>
  <si>
    <t>HMDB04068</t>
  </si>
  <si>
    <t>DOPAMINE</t>
  </si>
  <si>
    <t>C1=CC(=C(C=C1CCN)O)O</t>
  </si>
  <si>
    <t>C8H11NO2</t>
  </si>
  <si>
    <t>C03758</t>
  </si>
  <si>
    <t>62-31-7</t>
  </si>
  <si>
    <t>HMDB00073</t>
  </si>
  <si>
    <t>PUTRESCINE</t>
  </si>
  <si>
    <t>C(CCN)CN</t>
  </si>
  <si>
    <t>C4H12N2</t>
  </si>
  <si>
    <t>C00134</t>
  </si>
  <si>
    <t>110-60-1</t>
  </si>
  <si>
    <t>HMDB01414</t>
  </si>
  <si>
    <t>C(CCN)CC(C(=O)O)N</t>
  </si>
  <si>
    <t>C00047</t>
  </si>
  <si>
    <t>657-27-2</t>
  </si>
  <si>
    <t>CYTIDINE 5'-DIPHOSPHOCHOLINE</t>
  </si>
  <si>
    <t>C[N+](C)(CCOP([O-])(OP(O)(OCC1C(O)C(O)C(N2C=CC(N)=NC2=O)O1)=O)=O)C</t>
  </si>
  <si>
    <t>C14H26N4O11P2</t>
  </si>
  <si>
    <t>C00307</t>
  </si>
  <si>
    <t>33818-15-4</t>
  </si>
  <si>
    <t>1,3-DIAMINOPROPANE</t>
  </si>
  <si>
    <t>C(CN)CN</t>
  </si>
  <si>
    <t>C3H10N2</t>
  </si>
  <si>
    <t>C00986</t>
  </si>
  <si>
    <t>109-76-2</t>
  </si>
  <si>
    <t>HMDB00002</t>
  </si>
  <si>
    <t>O-PHOSPHO-L-SERINE</t>
  </si>
  <si>
    <t>O=P(O)(O)OCC(C(=O)O)N</t>
  </si>
  <si>
    <t>C3H8NO6P</t>
  </si>
  <si>
    <t>CA1388</t>
  </si>
  <si>
    <t>407-41-0</t>
  </si>
  <si>
    <t>HMDB00272</t>
  </si>
  <si>
    <t>1-AMINOCYCLOPROPANE-1-CARBOXYLATE</t>
  </si>
  <si>
    <t>C1CC1(C(=O)O)N</t>
  </si>
  <si>
    <t>C4H7NO2</t>
  </si>
  <si>
    <t>C01234</t>
  </si>
  <si>
    <t>22059-21-8</t>
  </si>
  <si>
    <t>5-HYDROXYMETHYLURACIL</t>
  </si>
  <si>
    <t>C1=C(C(=O)NC(=O)N1)CO</t>
  </si>
  <si>
    <t>C5H6N2O3</t>
  </si>
  <si>
    <t>C03088</t>
  </si>
  <si>
    <t>4433-40-3</t>
  </si>
  <si>
    <t>HMDB00469</t>
  </si>
  <si>
    <t>L-CYSTATHIONINE</t>
  </si>
  <si>
    <t>C(CSCC(C(=O)O)N)C(C(=O)O)N</t>
  </si>
  <si>
    <t>C7H14N2O4S</t>
  </si>
  <si>
    <t>C00542</t>
  </si>
  <si>
    <t>56-88-2</t>
  </si>
  <si>
    <t>HMDB00099</t>
  </si>
  <si>
    <t>L-NORVALINE</t>
  </si>
  <si>
    <t>O=C(O)C(N)CCC</t>
  </si>
  <si>
    <t>CA1395</t>
  </si>
  <si>
    <t>6600-40-4</t>
  </si>
  <si>
    <t>3-HYDROXY-3-METHYLGLUTARATE</t>
  </si>
  <si>
    <t>CC(CC(=O)O)(CC(=O)O)O</t>
  </si>
  <si>
    <t>C6H10O5</t>
  </si>
  <si>
    <t>C03761</t>
  </si>
  <si>
    <t>503-49-1</t>
  </si>
  <si>
    <t>HMDB00355</t>
  </si>
  <si>
    <t>PHOSPHONOACETATE</t>
  </si>
  <si>
    <t>C(C(=O)O)P(=O)(O)O</t>
  </si>
  <si>
    <t>C2H5O5P</t>
  </si>
  <si>
    <t>C05682</t>
  </si>
  <si>
    <t>4408-78-0</t>
  </si>
  <si>
    <t>HMDB04110</t>
  </si>
  <si>
    <t>PICOLINIC ACID</t>
  </si>
  <si>
    <t>O=C(O)c1ncccc1</t>
  </si>
  <si>
    <t>C10164</t>
  </si>
  <si>
    <t>98-98-6</t>
  </si>
  <si>
    <t>HMDB02243</t>
  </si>
  <si>
    <t>ETHANOLAMINE</t>
  </si>
  <si>
    <t>C(CO)N</t>
  </si>
  <si>
    <t>C2H7NO</t>
  </si>
  <si>
    <t>C00189</t>
  </si>
  <si>
    <t>141-43-5</t>
  </si>
  <si>
    <t>HMDB00149</t>
  </si>
  <si>
    <t>L-ARGININE</t>
  </si>
  <si>
    <t>O=C(O)[C@@H](N)CCC/N=C(\N)N</t>
  </si>
  <si>
    <t>C6H14N4O2</t>
  </si>
  <si>
    <t>C00062</t>
  </si>
  <si>
    <t>1119-34-2</t>
  </si>
  <si>
    <t>HMDB00517</t>
  </si>
  <si>
    <t>4-HYDROXY-L-PROLINE</t>
  </si>
  <si>
    <t>HMDB06055</t>
  </si>
  <si>
    <t>6-DEOXY-L-GALACTOSE</t>
  </si>
  <si>
    <t>CC1C(C(C(C(O1)O)O)O)O</t>
  </si>
  <si>
    <t>C00382</t>
  </si>
  <si>
    <t>2438-80-4</t>
  </si>
  <si>
    <t>HMDB00174</t>
  </si>
  <si>
    <t>HOMOCYSTINE</t>
  </si>
  <si>
    <t>C(CSSCCC(C(=O)O)N)C(C(=O)O)N</t>
  </si>
  <si>
    <t>C8H16N2O4S2</t>
  </si>
  <si>
    <t>C01817</t>
  </si>
  <si>
    <t>462-10-2</t>
  </si>
  <si>
    <t>HMDB00575</t>
  </si>
  <si>
    <t>N-METHYL-L-GLUTAMATE</t>
  </si>
  <si>
    <t>O=C(O)CC[C@H](NC)C(=O)O</t>
  </si>
  <si>
    <t>C01046</t>
  </si>
  <si>
    <t>6753-62-4</t>
  </si>
  <si>
    <t>D-ORNITHINE</t>
  </si>
  <si>
    <t>C(CC(C(=O)O)N)CN</t>
  </si>
  <si>
    <t>C5H12N2O2</t>
  </si>
  <si>
    <t>C00515</t>
  </si>
  <si>
    <t>16682-12-5</t>
  </si>
  <si>
    <t>XANTHOSINE</t>
  </si>
  <si>
    <t>O=C3Nc1c(ncn1C2OC(C(O)C2O)CO)C(=O)N3</t>
  </si>
  <si>
    <t>C10H12N4O6</t>
  </si>
  <si>
    <t>C01762</t>
  </si>
  <si>
    <t>146-80-5</t>
  </si>
  <si>
    <t>HMDB00299</t>
  </si>
  <si>
    <t>3-METHYLCROTONYL-COA</t>
  </si>
  <si>
    <t>CC(=CC(=O)SCCNC(=O)CCNC(=O)C(C(C)(C)COP(=O)(O)OP(=O)(O)OCC1C(C(C(O1)N2C=NC3=C2N=CN=C3N)O)OP(=O)(O)O)O)C</t>
  </si>
  <si>
    <t>C26H42N7O17P3S</t>
  </si>
  <si>
    <t>C03069</t>
  </si>
  <si>
    <t>HMDB01493</t>
  </si>
  <si>
    <t>THYROTROPIN RELEASING HORMONE</t>
  </si>
  <si>
    <t>O=C([C@H]1N(CCC1)C([C@H](Cc2[nH]cnc2)NC([C@H]3NC(CC3)=O)=O)=O)N</t>
  </si>
  <si>
    <t>C16H22N6O4</t>
  </si>
  <si>
    <t>C03958</t>
  </si>
  <si>
    <t>24305-27-9</t>
  </si>
  <si>
    <t>HMDB05763</t>
  </si>
  <si>
    <t>3'-CMP</t>
  </si>
  <si>
    <t xml:space="preserve">O=C1/N=C(/N)\C=C/N1[C@@H]2O[C@@H]([C@@H](OP(=O)(O)O)[C@H]2O)CO </t>
  </si>
  <si>
    <t>C9H14N3O8P</t>
  </si>
  <si>
    <t>C05822</t>
  </si>
  <si>
    <t>63-37-6</t>
  </si>
  <si>
    <t>HMDB00095</t>
  </si>
  <si>
    <t>N-METHYL-D-ASPARTIC ACID</t>
  </si>
  <si>
    <t>CNC(CC(=O)O)C(=O)O</t>
  </si>
  <si>
    <t>C12269</t>
  </si>
  <si>
    <t>6384-92-5</t>
  </si>
  <si>
    <t>HMDB02393</t>
  </si>
  <si>
    <t>GALACTARATE</t>
  </si>
  <si>
    <t>C(C(C(C(=O)O)O)O)(C(C(=O)O)O)O</t>
  </si>
  <si>
    <t>C6H10O8</t>
  </si>
  <si>
    <t>C01807</t>
  </si>
  <si>
    <t>526-99-8</t>
  </si>
  <si>
    <t>HMDB00639</t>
  </si>
  <si>
    <t>L-HISTIDINE</t>
  </si>
  <si>
    <t>C1=C(NC=N1)CC(C(=O)O)N</t>
  </si>
  <si>
    <t>C6H9N3O2</t>
  </si>
  <si>
    <t>C00135</t>
  </si>
  <si>
    <t>5934-29-2</t>
  </si>
  <si>
    <t>NICOTINIC ACID ADENINE DINUCLEOTIDE PHOSPHATE</t>
  </si>
  <si>
    <t>O=P([O-])(OP(O)(OCC1C(O)C(OP(O)(O)=O)C(N2C=NC3=C2N=CN=C3N)O1)=O)OCC(O4)C(O)C(O)C4[N+]5=CC=CC(C(O)=O)=C5</t>
  </si>
  <si>
    <t>C21H27N6O18P3</t>
  </si>
  <si>
    <t>C21H28N6O18P3</t>
  </si>
  <si>
    <t>C13051</t>
  </si>
  <si>
    <t>5502-96-5</t>
  </si>
  <si>
    <t>N-ALPHA-ACETYL-L-ASPARAGINE</t>
  </si>
  <si>
    <t>O=C(N[C@H](C(=O)O)CC(=O)N)C</t>
  </si>
  <si>
    <t>C6H10N2O4</t>
  </si>
  <si>
    <t>CA1214</t>
  </si>
  <si>
    <t>4033-40-3</t>
  </si>
  <si>
    <t>HMDB06028</t>
  </si>
  <si>
    <t>L-PIPECOLIC ACID</t>
  </si>
  <si>
    <t>3105-95-1</t>
  </si>
  <si>
    <t>HMDB00716</t>
  </si>
  <si>
    <t>D-GLUCOSE 6-PHOSPHATE</t>
  </si>
  <si>
    <t>103192-55-8</t>
  </si>
  <si>
    <t>BETA-NICOTINAMIDE ADENINE DINUCLEOTIDE PHOSPHATE</t>
  </si>
  <si>
    <t>O=P([O-])(OP(O)(OCC1C(O)C(OP(O)(O)=O)C(N2C=NC3=C2N=CN=C3N)O1)=O)OCC(O4)C(O)C(O)C4[N+]5=CC=CC(C(N)=O)=C5</t>
  </si>
  <si>
    <t>C21H28N7O17P3</t>
  </si>
  <si>
    <t>C00006</t>
  </si>
  <si>
    <t>698999-85-8</t>
  </si>
  <si>
    <t>CARBAMOYL PHOSPHATE</t>
  </si>
  <si>
    <t>C(=O)(N)OP(=O)(O)O</t>
  </si>
  <si>
    <t>CH4NO5P</t>
  </si>
  <si>
    <t>C00169</t>
  </si>
  <si>
    <t>72461-86-0</t>
  </si>
  <si>
    <t>ISOPENTENYL PYROPHOSPHATE</t>
  </si>
  <si>
    <t>CC(=C)CCOP(=O)(O)OP(=O)(O)O</t>
  </si>
  <si>
    <t>C5H12O7P2</t>
  </si>
  <si>
    <t>C5H21N3O7P2</t>
  </si>
  <si>
    <t>C00129</t>
  </si>
  <si>
    <t>116057-53-5</t>
  </si>
  <si>
    <t>GUANOSINE 5'-TRIPHOSPHATE</t>
  </si>
  <si>
    <t>O=P(O)(O)OP(=O)(O)OP(=O)(O)OCC3OC(n1cnc2c1NC(=N/C2=O)\N)C(O)C3O</t>
  </si>
  <si>
    <t>C10H16N5O14P3</t>
  </si>
  <si>
    <t>C00044</t>
  </si>
  <si>
    <t>36051-31-7</t>
  </si>
  <si>
    <t>THYMIDINE-5'-DIPHOSPHO-ALPHA-D-GLUCOSE</t>
  </si>
  <si>
    <t>O=C1\C(=C/N(C(=O)N1)[C@@H]2O[C@@H]([C@@H](O)C2)COP(=O)(O)OP(=O)(O)OC3O[C@@H]([C@@H](O)[C@H](O)[C@H]3O)CO)C</t>
  </si>
  <si>
    <t>C16H26N2O16P2</t>
  </si>
  <si>
    <t>C00842</t>
  </si>
  <si>
    <t>148296-43-9</t>
  </si>
  <si>
    <t>AGMATINE SULFATE</t>
  </si>
  <si>
    <t>C(CCN=C(N)N)CN</t>
  </si>
  <si>
    <t>C5H14N4</t>
  </si>
  <si>
    <t>C00179</t>
  </si>
  <si>
    <t>2482-00-0</t>
  </si>
  <si>
    <t>GLYCOLALDEHYDE DIMER</t>
  </si>
  <si>
    <t>C(C=O)O</t>
  </si>
  <si>
    <t>C2H4O2</t>
  </si>
  <si>
    <t>C4H8O4</t>
  </si>
  <si>
    <t>C00266</t>
  </si>
  <si>
    <t>23147-58-2</t>
  </si>
  <si>
    <t>2'-DEOXYGUANOSINE 5'-TRIPHOSPHATE</t>
  </si>
  <si>
    <t>C1C(C(OC1N2C=NC3=C2NC(=NC3=O)N)COP(=O)(O)OP(=O)(O)OP(=O)(O)O)O</t>
  </si>
  <si>
    <t>C10H16N5O13P3</t>
  </si>
  <si>
    <t>C00286</t>
  </si>
  <si>
    <t>93919-41-6</t>
  </si>
  <si>
    <t xml:space="preserve">N-ACETYLGLYCINE </t>
  </si>
  <si>
    <t>O=C(NCC(=O)O)C</t>
  </si>
  <si>
    <t>C4H7NO3</t>
  </si>
  <si>
    <t>CA1212</t>
  </si>
  <si>
    <t>543-24-8</t>
  </si>
  <si>
    <t>HMDB00532</t>
  </si>
  <si>
    <t>N-ACETYL-L-ASPARTIC ACID</t>
  </si>
  <si>
    <t>O=C(N[C@H](C(=O)O)CC(=O)O)C</t>
  </si>
  <si>
    <t>C6H9NO5</t>
  </si>
  <si>
    <t>CA1200</t>
  </si>
  <si>
    <t>997-55-7</t>
  </si>
  <si>
    <t>HMDB00812</t>
  </si>
  <si>
    <t>INOSINE 5'-DIPHOSPHATE</t>
  </si>
  <si>
    <t>C1=NC(=O)C2=C(N1)N(C=N2)C3C(C(C(O3)COP(=O)(O)OP(=O)(O)O)O)O</t>
  </si>
  <si>
    <t>C10H14N4O11P2</t>
  </si>
  <si>
    <t>C00104</t>
  </si>
  <si>
    <t>81012-88-6</t>
  </si>
  <si>
    <t>2'-DEOXYADENOSINE 5'-DIPHOSPHATE</t>
  </si>
  <si>
    <t>C1=NC3=C([N]1C2OC(CO[P](O[P](=O)(O)O)(=O)O)C(C2)O)N=CN=C3N</t>
  </si>
  <si>
    <t>C10H15N5O9P2</t>
  </si>
  <si>
    <t>C00206</t>
  </si>
  <si>
    <t>72003-83-9</t>
  </si>
  <si>
    <t>2'-DEOXYGUANOSINE 5'-MONOPHOSPHATE</t>
  </si>
  <si>
    <t>C1C(C(OC1N2C=NC3=C2NC(=NC3=O)N)COP(=O)(O)O)O</t>
  </si>
  <si>
    <t>C10H14N5O7P</t>
  </si>
  <si>
    <t>C00362</t>
  </si>
  <si>
    <t>NA</t>
  </si>
  <si>
    <t>NICOTINAMIDE HYPOXANTHINE DINUCLEOTIDE</t>
  </si>
  <si>
    <t>O=P([O-])(OP(O)(OCC1C(O)C(O)C(N2C=NC3=C2NC=NC3=O)O1)=O)OCC(O4)C(O)C(O)C4[N+]5=CC=CC(C(N)=O)=C5</t>
  </si>
  <si>
    <t>C21H26N6O15P2</t>
  </si>
  <si>
    <t>C21H27N6O15P2</t>
  </si>
  <si>
    <t>C04423</t>
  </si>
  <si>
    <t>104809-38-3</t>
  </si>
  <si>
    <t>S-(5'-ADENOSYL)-L-METHIONINE</t>
  </si>
  <si>
    <t>C[S+](CC1C(O)C(O)C(N2C=NC3=C2N=CN=C3N)O1)CCC(N)C([O-])=O</t>
  </si>
  <si>
    <t>C15H22N6O5S</t>
  </si>
  <si>
    <t>C22H30N6O8S2</t>
  </si>
  <si>
    <t>C00019</t>
  </si>
  <si>
    <t>17176-17-9</t>
  </si>
  <si>
    <t>6-PHOSPHOGLUCONIC ACID</t>
  </si>
  <si>
    <t>C(C(C(C(C(C(=O)O)O)O)O)O)OP(=O)(O)O</t>
  </si>
  <si>
    <t>C6H13O10P</t>
  </si>
  <si>
    <t>C00345</t>
  </si>
  <si>
    <t>53411-70-4</t>
  </si>
  <si>
    <t>ALPHA-HYDROXYISOBUTYRIC ACID</t>
  </si>
  <si>
    <t>O=C(O)C(O)(C)C</t>
  </si>
  <si>
    <t>C4H8O3</t>
  </si>
  <si>
    <t>CA1070</t>
  </si>
  <si>
    <t>594-61-6</t>
  </si>
  <si>
    <t>HMDB00729</t>
  </si>
  <si>
    <t>L-CYSTEIC ACID</t>
  </si>
  <si>
    <t>C(C(C(=O)O)N)S(=O)(=O)O</t>
  </si>
  <si>
    <t>C3H7NO5S</t>
  </si>
  <si>
    <t>C3H9NO6S</t>
  </si>
  <si>
    <t>C00506</t>
  </si>
  <si>
    <t>23537-25-9</t>
  </si>
  <si>
    <t>ADENOSINE 5'-MONOPHOSPHATE</t>
  </si>
  <si>
    <t>C1=NC2=C(C(=N1)N)N=CN2C3C(C(C(O3)COP(=O)(O)O)O)O</t>
  </si>
  <si>
    <t>C00020</t>
  </si>
  <si>
    <t>4578-31-8</t>
  </si>
  <si>
    <t>D-GLUCONATE</t>
  </si>
  <si>
    <t>527-07-1</t>
  </si>
  <si>
    <t>333-93-7</t>
  </si>
  <si>
    <t>DEOXYCARNITINE</t>
  </si>
  <si>
    <t>C[N+](C)(C)CCCC([O-])=O</t>
  </si>
  <si>
    <t>C7H15NO2</t>
  </si>
  <si>
    <t>C05543</t>
  </si>
  <si>
    <t>6249-56-5</t>
  </si>
  <si>
    <t>ADENOSINE 2',3'-CYCLIC MONOPHOSPHATE</t>
  </si>
  <si>
    <t>O=P3(OC4C(OC(n1c2ncnc(N)c2nc1)C4O3)CO)O</t>
  </si>
  <si>
    <t>C10H12N5O6P</t>
  </si>
  <si>
    <t>C10H13N5O4</t>
  </si>
  <si>
    <t>CA1486</t>
  </si>
  <si>
    <t>37063-35-7</t>
  </si>
  <si>
    <t>MEVALOLACTONE</t>
  </si>
  <si>
    <t>O=C(O)CC(O)(C)CCO</t>
  </si>
  <si>
    <t>C6H12O4</t>
  </si>
  <si>
    <t>C6H10O3</t>
  </si>
  <si>
    <t>CA1383</t>
  </si>
  <si>
    <t>674-26-0</t>
  </si>
  <si>
    <t>URIDINE 5'-DIPHOSPHOGLUCOSE</t>
  </si>
  <si>
    <t>C1=CN(C(=O)NC1=O)C2C(C(C(O2)COP(=O)(O)OP(=O)(O)OC3C(C(C(C(O3)CO)O)O)O)O)O</t>
  </si>
  <si>
    <t>C15H24N2O17P2</t>
  </si>
  <si>
    <t>C00029</t>
  </si>
  <si>
    <t>28053-08-9</t>
  </si>
  <si>
    <t>GAMMA,GAMMA-DIMETHYLALLYL PYROPHOSPHATE</t>
  </si>
  <si>
    <t>CC(CCOP(O)(OP(O)(O)=O)=O)=C</t>
  </si>
  <si>
    <t>CA1399</t>
  </si>
  <si>
    <t>1186-30-7</t>
  </si>
  <si>
    <t>2'-DEOXYURIDINE 5'-TRIPHOSPHATE</t>
  </si>
  <si>
    <t>C1C(C(OC1N2C=CC(=O)NC2=O)COP(=O)(O)OP(=O)(O)OP(=O)(O)O)O</t>
  </si>
  <si>
    <t>C9H15N2O14P3</t>
  </si>
  <si>
    <t>C00460</t>
  </si>
  <si>
    <t>102814-08-4</t>
  </si>
  <si>
    <t>PHOSPHOCHOLINE</t>
  </si>
  <si>
    <t>C[N+](C)(CCOP(O)([O-])=O)C</t>
  </si>
  <si>
    <t>C5H14NO4P</t>
  </si>
  <si>
    <t>C00588</t>
  </si>
  <si>
    <t>72556-74-2</t>
  </si>
  <si>
    <t>URIDINE 5'-TRIPHOSPHATE</t>
  </si>
  <si>
    <t>C1=CN(C(=O)NC1=O)C2C(C(C(O2)COP(=O)(O)OP(=O)(O)OP(=O)(O)O)O)O</t>
  </si>
  <si>
    <t>C9H15N2O15P3</t>
  </si>
  <si>
    <t>C00075</t>
  </si>
  <si>
    <t>19817-92-6</t>
  </si>
  <si>
    <t>6-HYDROXYDOPAMINE</t>
  </si>
  <si>
    <t>Oc1cc(c(O)cc1O)CCN</t>
  </si>
  <si>
    <t>CA1404</t>
  </si>
  <si>
    <t>28094-15-7</t>
  </si>
  <si>
    <t>THIAMINE</t>
  </si>
  <si>
    <t>CC1=C(SC=[N+]1CC2=CN=C(N=C2N)C)CCO</t>
  </si>
  <si>
    <t>C12H17N4OS</t>
  </si>
  <si>
    <t>C00378</t>
  </si>
  <si>
    <t>67-03-8</t>
  </si>
  <si>
    <t>2'-DEOXYGUANOSINE 5'-DIPHOSPHATE</t>
  </si>
  <si>
    <t>C1[C@@H]([C@@H](COP(=O)(O)OP(=O)(O)O)O[C@H]1n1cnc2c1[nH]c(=N)nc2O)O</t>
  </si>
  <si>
    <t>C00361</t>
  </si>
  <si>
    <t>102783-74-4</t>
  </si>
  <si>
    <t>5-METHYLCYTOSINE HYDROCLORIDE</t>
  </si>
  <si>
    <t>CC1=C(NC(=O)N=C1)N</t>
  </si>
  <si>
    <t>C5H7N3O</t>
  </si>
  <si>
    <t>C02376</t>
  </si>
  <si>
    <t>58366-64-6</t>
  </si>
  <si>
    <t>D-GLYCERIC ACID</t>
  </si>
  <si>
    <t>14028-62-7</t>
  </si>
  <si>
    <t>CYTIDINE 2',3'-CYCLIC MONO-PHOS-PHATE</t>
  </si>
  <si>
    <t>O=P2(O[C@@H]3[C@H](O[C@@H](N1/C=C\C(=N/C1=O)\N)[C@@H]3O2)CO)O</t>
  </si>
  <si>
    <t>C9H12N3O7P</t>
  </si>
  <si>
    <t>C02354</t>
  </si>
  <si>
    <t>15718-51-1</t>
  </si>
  <si>
    <t>HMDB11691</t>
  </si>
  <si>
    <t>NEPSILON,NEPSILON,NEPSILON-TRIMETHYLLYSINE</t>
  </si>
  <si>
    <t>C[N+](C)(C)CCCCC(C(=O)[O-])N</t>
  </si>
  <si>
    <t>C9H20N2O2</t>
  </si>
  <si>
    <t>C03793</t>
  </si>
  <si>
    <t>55528-53-5</t>
  </si>
  <si>
    <t>PHOSPHO(ENOL)PYRUVIC ACID</t>
  </si>
  <si>
    <t>C=C(C(=O)O)OP(=O)(O)O</t>
  </si>
  <si>
    <t>C3H5O6P</t>
  </si>
  <si>
    <t>C00074</t>
  </si>
  <si>
    <t>5541-93-5</t>
  </si>
  <si>
    <t>GUANOSINE 5'-DIPHOSPHOGLUCOSE</t>
  </si>
  <si>
    <t>C1=NC2=C(N1C3C(C(C(O3)COP(=O)(O)OP(=O)(O)OC4C(C(C(C(O4)CO)O)O)O)O)O)NC(=NC2=O)N</t>
  </si>
  <si>
    <t>C16H25N5O16P2</t>
  </si>
  <si>
    <t>C10H15N5O11P2</t>
  </si>
  <si>
    <t>C00394</t>
  </si>
  <si>
    <t>103301-72-0</t>
  </si>
  <si>
    <t>ALPHA-D-GALACTOSE 1-PHOSPHATE</t>
  </si>
  <si>
    <t>C([C@@H]1[C@@H]([C@@H]([C@H]([C@H](O1)OP(=O)(O)O)O)O)O)O</t>
  </si>
  <si>
    <t>C00446</t>
  </si>
  <si>
    <t>19046-60-7</t>
  </si>
  <si>
    <t>PYRIDOXAL 5'-PHOSPHATE</t>
  </si>
  <si>
    <t>CC1=NC=C(C(=C1O)C=O)COP(=O)(O)O</t>
  </si>
  <si>
    <t>C8H10NO6P</t>
  </si>
  <si>
    <t>C8H12NO7P</t>
  </si>
  <si>
    <t>C00018</t>
  </si>
  <si>
    <t>853645-22-4</t>
  </si>
  <si>
    <t>DIHYDROXYACETONE PHOSPHATE</t>
  </si>
  <si>
    <t>C(C(=O)COP(=O)(O)O)O</t>
  </si>
  <si>
    <t>C3H7O6P</t>
  </si>
  <si>
    <t>C3H5Li2O6P</t>
  </si>
  <si>
    <t>C00111</t>
  </si>
  <si>
    <t>102783-56-2</t>
  </si>
  <si>
    <t>4265-07-0</t>
  </si>
  <si>
    <t>D-MANNOSE 6-PHOSPHATE</t>
  </si>
  <si>
    <t>C00275</t>
  </si>
  <si>
    <t>104872-94-8</t>
  </si>
  <si>
    <t>D-(-)-3-PHOSPHOGLYCERIC ACID</t>
  </si>
  <si>
    <t>C(C(C(=O)O)O)OP(=O)(O)O</t>
  </si>
  <si>
    <t>C00597</t>
  </si>
  <si>
    <t>80731-10-8</t>
  </si>
  <si>
    <t>L-CARNITINE</t>
  </si>
  <si>
    <t>[O-]C(=O)C[C@H](O)C[N+](C)(C)C</t>
  </si>
  <si>
    <t>C7H15NO3</t>
  </si>
  <si>
    <t>C00318</t>
  </si>
  <si>
    <t>6645-46-1</t>
  </si>
  <si>
    <t>2-AMINOETHYL DIHYDROGEN PHOSPHATE</t>
  </si>
  <si>
    <t>O=P(O)(O)OCCN</t>
  </si>
  <si>
    <t>CA1062</t>
  </si>
  <si>
    <t xml:space="preserve">1071-23-4 </t>
  </si>
  <si>
    <t>O-ACETYL-L-SERINE</t>
  </si>
  <si>
    <t>O=C(OC[C@H](N)C(=O)O)C</t>
  </si>
  <si>
    <t>C00979</t>
  </si>
  <si>
    <t>66638-22-0</t>
  </si>
  <si>
    <t>THYMIDINE 5'-MONOPHOSPHATE</t>
  </si>
  <si>
    <t>CC1=CN(C(=O)NC1=O)C2CC(C(O2)COP(=O)(O)O)O</t>
  </si>
  <si>
    <t>C10H15N2O8P</t>
  </si>
  <si>
    <t>C00364</t>
  </si>
  <si>
    <t>33430-62-5</t>
  </si>
  <si>
    <t>ADENOSINE 3',5'-CYCLIC MONOPHOSPHATE</t>
  </si>
  <si>
    <t>C1C2C(C(C(O2)N3C=NC4=C3N=CN=C4N)O)OP(=O)(O1)O</t>
  </si>
  <si>
    <t>C00575</t>
  </si>
  <si>
    <t>37839-81-9</t>
  </si>
  <si>
    <t>ADENOSINE-5'-DIPHOSPHOGLUCOSE</t>
  </si>
  <si>
    <t>C([C@@H]1[C@H]([C@@H]([C@H]([C@H](O1)OP(=O)(O)OP(=O)(O)OC[C@@H]1[C@H]([C@H]([C@H](n2cnc3c(N)ncnc23)O1)O)O)O)O)O)O</t>
  </si>
  <si>
    <t>C16H25N5O15P2</t>
  </si>
  <si>
    <t>C00498</t>
  </si>
  <si>
    <t>102129-65-7</t>
  </si>
  <si>
    <t>D-FRUCTOSE 6-PHOSPHATE</t>
  </si>
  <si>
    <t>C(C(C(C(C(=O)CO)O)O)O)OP(=O)(O)O</t>
  </si>
  <si>
    <t>C00085</t>
  </si>
  <si>
    <t>26177-86-6</t>
  </si>
  <si>
    <t>ADENOSINE 3',5'-DIPHOSPHATE</t>
  </si>
  <si>
    <t>C1=NC2=C(C(=N1)N)N=CN2C3C(C(C(O3)COP(=O)(O)O)OP(=O)(O)O)O</t>
  </si>
  <si>
    <t>C00054</t>
  </si>
  <si>
    <t>75431-54-8</t>
  </si>
  <si>
    <t>3-NITRO-L-TYROSINE</t>
  </si>
  <si>
    <t xml:space="preserve">O=[N+]([O-])c1cc(ccc1O)C[C@@H](C(=O)O)N </t>
  </si>
  <si>
    <t>C9H10N2O5</t>
  </si>
  <si>
    <t>CA1195</t>
  </si>
  <si>
    <t>621-44-3</t>
  </si>
  <si>
    <t>OCTOPAMINE</t>
  </si>
  <si>
    <t>c1cc(ccc1O)[C@@H](O)CN</t>
  </si>
  <si>
    <t>C04227</t>
  </si>
  <si>
    <t>770-05-8</t>
  </si>
  <si>
    <t>NALPHA-ACETYL-L-LYSINE</t>
  </si>
  <si>
    <t>O=C(N[C@H](C(=O)O)CCCCN)C</t>
  </si>
  <si>
    <t>C8H16N2O3</t>
  </si>
  <si>
    <t>CA1219</t>
  </si>
  <si>
    <t>1946-82-3</t>
  </si>
  <si>
    <t>HMDB00446</t>
  </si>
  <si>
    <t>URIDINE 5'-DIPHOSPHOGALACTOSE</t>
  </si>
  <si>
    <t>O=C1\C=C/N(C(=O)N1)C2OC(C(O)C2O)COP(=O)(O)OP(=O)(O)OC3OC(C(O)C(O)C3O)CO</t>
  </si>
  <si>
    <t>C00052</t>
  </si>
  <si>
    <t>137868-52-1</t>
  </si>
  <si>
    <t>SPERMIDINE</t>
  </si>
  <si>
    <t>C(CCNCCCN)CN</t>
  </si>
  <si>
    <t>C7H19N3</t>
  </si>
  <si>
    <t>C00315</t>
  </si>
  <si>
    <t>334-50-9</t>
  </si>
  <si>
    <t>PYRIDOXAMINE</t>
  </si>
  <si>
    <t>CC1=NC=C(C(=C1O)CN)CO</t>
  </si>
  <si>
    <t>C8H12N2O2</t>
  </si>
  <si>
    <t>C00534</t>
  </si>
  <si>
    <t>524-36-7</t>
  </si>
  <si>
    <t>5-AMINOLEVULINIC ACID</t>
  </si>
  <si>
    <t>C(CC(=O)O)C(=O)CN</t>
  </si>
  <si>
    <t>C00430</t>
  </si>
  <si>
    <t>2'-DEOXYURIDINE 5'-MONO-PHOS-PHATE</t>
  </si>
  <si>
    <t>C1C(C(OC1N2C=CC(=O)NC2=O)COP(=O)(O)O)O</t>
  </si>
  <si>
    <t>C9H13N2O8P</t>
  </si>
  <si>
    <t>C00365</t>
  </si>
  <si>
    <t>42155-08-8</t>
  </si>
  <si>
    <t>ADENOSINE 5'-TRIPHOSPHATE</t>
  </si>
  <si>
    <t>C1=NC2=C(C(=N1)N)N=CN2C3C(C(C(O3)COP(=O)(O)OP(=O)(O)OP(=O)(O)O)O)O</t>
  </si>
  <si>
    <t>C00002</t>
  </si>
  <si>
    <t>987-65-5</t>
  </si>
  <si>
    <t>D-RIBULOSE 1,5-BISPHOSPHATE</t>
  </si>
  <si>
    <t>C(C(C(C(=O)COP(=O)(O)O)O)O)OP(=O)(O)O</t>
  </si>
  <si>
    <t>C5H12O11P2</t>
  </si>
  <si>
    <t>C01182</t>
  </si>
  <si>
    <t>14689-84-0</t>
  </si>
  <si>
    <t>HMDB11688</t>
  </si>
  <si>
    <t>XANTHOSINE 5'-MONOPHOSPHATE</t>
  </si>
  <si>
    <t>[C@H]1(O[C@H]([C@@H](O)[C@H]1O)CO[P](=O)(O)O)[N]2C3=C(N=C2)C(=O)NC(=O)N3</t>
  </si>
  <si>
    <t>C10H13N4O9P</t>
  </si>
  <si>
    <t>C00655</t>
  </si>
  <si>
    <t>25899-70-1</t>
  </si>
  <si>
    <t>FLAVIN ADENINE DINUCLEOTIDE</t>
  </si>
  <si>
    <t>CC1=CC2=C(C=C1C)N(C3=NC(=O)NC(=O)C3=N2)CC(C(C(COP(=O)(O)OP(=O)(O)OCC4C(C(C(O4)N5C=NC6=C5N=CN=C6N)O)O)O)O)O</t>
  </si>
  <si>
    <t>C27H33N9O15P2</t>
  </si>
  <si>
    <t>C00016</t>
  </si>
  <si>
    <t>84366-81-4</t>
  </si>
  <si>
    <t>2'-DEOXYGUANOSINE</t>
  </si>
  <si>
    <t>C1C(C(OC1N2C=NC3=C2NC(=NC3=O)N)CO)O</t>
  </si>
  <si>
    <t>C10H15N5O5</t>
  </si>
  <si>
    <t>C00330</t>
  </si>
  <si>
    <t>961-07-9</t>
  </si>
  <si>
    <t>HMDB00085</t>
  </si>
  <si>
    <t>OROTIC ACID</t>
  </si>
  <si>
    <t>C5H6N2O5</t>
  </si>
  <si>
    <t>50887-69-9</t>
  </si>
  <si>
    <t>LAUROYLCARNITINE</t>
  </si>
  <si>
    <t>[O-]C(=O)C[C@@H](OC(=O)CCCCCCCCCCC)C[N+](C)(C)C</t>
  </si>
  <si>
    <t>C19H37NO4</t>
  </si>
  <si>
    <t>CA1406</t>
  </si>
  <si>
    <t>1-METHYLNICOTINAMIDE</t>
  </si>
  <si>
    <t>C[N+]1=CC=CC(=C1)C(=O)N</t>
  </si>
  <si>
    <t>C7H9N2O</t>
  </si>
  <si>
    <t>C02918</t>
  </si>
  <si>
    <t>1005-24-9</t>
  </si>
  <si>
    <t>SPERMINE</t>
  </si>
  <si>
    <t>C(CCNCCCN)CNCCCN</t>
  </si>
  <si>
    <t>C10H26N4</t>
  </si>
  <si>
    <t>C00750</t>
  </si>
  <si>
    <t>306-67-2</t>
  </si>
  <si>
    <t>N-ACETYL-DL-METHIONINE</t>
  </si>
  <si>
    <t>O=C(NC(C(=O)O)CCSC)C</t>
  </si>
  <si>
    <t>C7H13NO3S</t>
  </si>
  <si>
    <t>CA1210</t>
  </si>
  <si>
    <t>1115-47-5</t>
  </si>
  <si>
    <t>CARBAMOYLPHOSPHATE</t>
  </si>
  <si>
    <t>1866-68-8 (anhydrous)</t>
  </si>
  <si>
    <t>5-PHOSPHO-D-RIBOSE 1-DIPHOSPHATE</t>
  </si>
  <si>
    <t>C(C1C(C(C(O1)OP(=O)(O)OP(=O)(O)O)O)O)OP(=O)(O)O</t>
  </si>
  <si>
    <t>C5H13O14P3</t>
  </si>
  <si>
    <t>C00119</t>
  </si>
  <si>
    <t>108321-05-7</t>
  </si>
  <si>
    <t>5-AMINOIMIDAZOLE-4-CARBOXAMIDE-1-BETA-D-RIBOFURANOSYL 5'-MONOPHOSPHATE</t>
  </si>
  <si>
    <t>C1=NC(=C(N1C2C(C(C(O2)COP(=O)(O)O)O)O)N)C(=O)N</t>
  </si>
  <si>
    <t>C9H15N4O8P</t>
  </si>
  <si>
    <t>C04677</t>
  </si>
  <si>
    <t>3031-94-5</t>
  </si>
  <si>
    <t>HMDB01517</t>
  </si>
  <si>
    <t>URIDINE 5'-DIPHOSPHO-N-ACETYLGALACTOSAMINE</t>
  </si>
  <si>
    <t>CC(=O)NC1C(C(C(OC1OP(=O)(O)OP(=O)(O)OCC2C(C(C(O2)N3C=CC(=O)NC3=O)O)O)CO)O)O</t>
  </si>
  <si>
    <t>C17H27N3O17P2</t>
  </si>
  <si>
    <t>C00203</t>
  </si>
  <si>
    <t>108320-87-2</t>
  </si>
  <si>
    <t>GLYCERALDEHYDE 3-PHOSPHATE DIETHYL ACETAL</t>
  </si>
  <si>
    <t>OP(O)(OCC(C(OCC)OCC)O)=O</t>
  </si>
  <si>
    <t>C7H15BaO7P</t>
  </si>
  <si>
    <t>CA1402</t>
  </si>
  <si>
    <t>93965-35-6</t>
  </si>
  <si>
    <t>GUANOSINE 3',5'-CYCLIC MONOPHOSPHATE</t>
  </si>
  <si>
    <t>[C@@H]14O[P](OC[C@H]1O[C@@H]([N]2C3=C(N=C2)C(=O)N=C(N3)N)[C@@H]4O)(O)=O</t>
  </si>
  <si>
    <t>C10H12N5O7P</t>
  </si>
  <si>
    <t>C00942</t>
  </si>
  <si>
    <t>40732-48-7</t>
  </si>
  <si>
    <t>L-HOMOCYSTEINE THIOLACTONE</t>
  </si>
  <si>
    <t>N[C@H]1CCSC1=O</t>
  </si>
  <si>
    <t>C4H7NOS</t>
  </si>
  <si>
    <t>CE1401</t>
  </si>
  <si>
    <t>31828-68-9</t>
  </si>
  <si>
    <t>O-PHOSPHO-DL-SERINE</t>
  </si>
  <si>
    <t>CA1209</t>
  </si>
  <si>
    <t>17885-08-4</t>
  </si>
  <si>
    <t>HMDB01721</t>
  </si>
  <si>
    <t>S-(5'-ADENOSYL)-L-HOMOCYSTEINE</t>
  </si>
  <si>
    <t>C1=NC2=C(C(=N1)N)N=CN2C3C(C(C(O3)CSCCC(C(=O)O)N)O)O</t>
  </si>
  <si>
    <t>C14H20N6O5S</t>
  </si>
  <si>
    <t>C00021</t>
  </si>
  <si>
    <t>979-92-0</t>
  </si>
  <si>
    <t>HMDB00939</t>
  </si>
  <si>
    <t>L-ORNITHINE</t>
  </si>
  <si>
    <t>C00077</t>
  </si>
  <si>
    <t>3184-13-2</t>
  </si>
  <si>
    <t>6055-72-7</t>
  </si>
  <si>
    <t>DL-NORMETANEPHRINE</t>
  </si>
  <si>
    <t>Oc1ccc(cc1OC)C(O)CN</t>
  </si>
  <si>
    <t>C9H13NO3</t>
  </si>
  <si>
    <t>CA1379</t>
  </si>
  <si>
    <t>1011-74-1</t>
  </si>
  <si>
    <t>URIDINE 5'-DIPHOSPHO-N-ACETYLGLUCOSAMINE</t>
  </si>
  <si>
    <t xml:space="preserve">O=P(O[C@H]1O[C@@H]([C@@H](O)[C@H](O)[C@H]1NC(=O)C)CO)(O)OP(=O)(O)OC[C@H]3OC(N2/C=C\C(=O)NC2=O)[C@H](O)[C@@H]3O </t>
  </si>
  <si>
    <t>C00043</t>
  </si>
  <si>
    <t>91183-98-1</t>
  </si>
  <si>
    <t>GUANOSINE 5'-DIPHOSPHATE</t>
  </si>
  <si>
    <t>C([C@@H]1[C@H]([C@H]([C@H](n2cnc3c2[nH]c(=N)nc3O)O1)O)O)OP(=O)(O)OP(=O)(O)O</t>
  </si>
  <si>
    <t>C00035</t>
  </si>
  <si>
    <t>43139-22-6</t>
  </si>
  <si>
    <t>PHOSPHOCREATINE</t>
  </si>
  <si>
    <t>CN(CC(=O)O)C(=NP(=O)(O)O)N</t>
  </si>
  <si>
    <t>C4H10N3O5P</t>
  </si>
  <si>
    <t>C02305</t>
  </si>
  <si>
    <t>19333-65-4</t>
  </si>
  <si>
    <t>URIDINE 5'-DIPHOSPHOGLUCURONIC ACID</t>
  </si>
  <si>
    <t>O=C1C=CN(C(=O)N1)[C@@H]3O[C@H](COP(=O)(O)OP(=O)(O)O[C@H]2O[C@@H]([C@@H](O)[C@H](O)[C@H]2O)C(=O)O)[C@@H](O)[C@H]3O</t>
  </si>
  <si>
    <t>C15H22N2O18P2</t>
  </si>
  <si>
    <t>C00167</t>
  </si>
  <si>
    <t>63700-19-6</t>
  </si>
  <si>
    <t>2,3-DIPHOSPHO-D-GLYCERIC ACID</t>
  </si>
  <si>
    <t>C(C(C(=O)O)OP(=O)(O)O)OP(=O)(O)O</t>
  </si>
  <si>
    <t>C3H8O10P2</t>
  </si>
  <si>
    <t>C3H6O9P2</t>
  </si>
  <si>
    <t>C01159</t>
  </si>
  <si>
    <t>102783-53-9</t>
  </si>
  <si>
    <t>CYTIDINE 5'-DIPHOSPHATE</t>
  </si>
  <si>
    <t>C1=CN(C(=O)N=C1N)C2C(C(C(O2)COP(=O)(O)OP(=O)(O)O)O)O</t>
  </si>
  <si>
    <t>C9H15N3O11P2</t>
  </si>
  <si>
    <t>C00112</t>
  </si>
  <si>
    <t>34393-59-4</t>
  </si>
  <si>
    <t>SELENOCYSTAMINE</t>
  </si>
  <si>
    <t>[Se]([Se]CCN)CCN</t>
  </si>
  <si>
    <t>C4H12N2Se2</t>
  </si>
  <si>
    <t>CA1403</t>
  </si>
  <si>
    <t>3542-13-0</t>
  </si>
  <si>
    <t>HISTAMINE</t>
  </si>
  <si>
    <t>C1=C(NC=N1)CCN</t>
  </si>
  <si>
    <t>C5H9N3</t>
  </si>
  <si>
    <t>C00388</t>
  </si>
  <si>
    <t>56-92-8</t>
  </si>
  <si>
    <t>INDOXYL SULFATE</t>
  </si>
  <si>
    <t>C1=CC=C2C(=C1)C(=CN2)OS(=O)(=O)O</t>
  </si>
  <si>
    <t>C8H7NO4S</t>
  </si>
  <si>
    <t>C8H7NO</t>
  </si>
  <si>
    <t>C08481</t>
  </si>
  <si>
    <t>2642-37-7</t>
  </si>
  <si>
    <t>ETHYL 3-UREIDOPROPIONATE</t>
  </si>
  <si>
    <t>O=C(OCC)CCNC(=O)N</t>
  </si>
  <si>
    <t>C6H12N2O3</t>
  </si>
  <si>
    <t>CA1359</t>
  </si>
  <si>
    <t>198879-21-9</t>
  </si>
  <si>
    <t>DEOXYRIBOSE</t>
  </si>
  <si>
    <t>C(C=O)C(C(CO)O)O</t>
  </si>
  <si>
    <t>C5H10O4</t>
  </si>
  <si>
    <t>C01801</t>
  </si>
  <si>
    <t>533-67-5</t>
  </si>
  <si>
    <t>HMDB03224</t>
  </si>
  <si>
    <t>PHYTIC ACID</t>
  </si>
  <si>
    <t>C1(O[P](O)(O)=O)C(C(C(O[P](O)(O)=O)C(C1O[P](O)(O)=O)O[P](O)(O)=O)O[P](O)(O)=O)O[P](O)(O)=O</t>
  </si>
  <si>
    <t>C6H18O24P6</t>
  </si>
  <si>
    <t>C01204</t>
  </si>
  <si>
    <t>129832-03-7</t>
  </si>
  <si>
    <t>THIAMINE MONOPHOSPHATE</t>
  </si>
  <si>
    <t>[O-]P(OCCC1=C(C)[N+](CC2=CN=C(C)N=C2N)=CS1)(O)=O</t>
  </si>
  <si>
    <t>C12H17N4O4PS</t>
  </si>
  <si>
    <t>C01081</t>
  </si>
  <si>
    <t>273724-21-3</t>
  </si>
  <si>
    <t>2,4-DIHYDROXYPYRIMIDINE-5-CARBOXYLIC ACID</t>
  </si>
  <si>
    <t>OC(=O)c1c(nc(O)nc1)O</t>
  </si>
  <si>
    <t>C03030</t>
  </si>
  <si>
    <t>23945-44-0</t>
  </si>
  <si>
    <t>S-HEXYL-GLUTATHIONE</t>
  </si>
  <si>
    <t>O=C(O)[C@@H](N)CCC(=O)N[C@H](C(=O)NCC(=O)O)CSCCCCCC</t>
  </si>
  <si>
    <t>C16H29N3O6S</t>
  </si>
  <si>
    <t>C02886</t>
  </si>
  <si>
    <t>24425-56-7</t>
  </si>
  <si>
    <t>GLYOXYLIC ACID</t>
  </si>
  <si>
    <t>C(=O)C(=O)O</t>
  </si>
  <si>
    <t>C2H2O3</t>
  </si>
  <si>
    <t>C2H4O4</t>
  </si>
  <si>
    <t>C00048</t>
  </si>
  <si>
    <t>563-96-2</t>
  </si>
  <si>
    <t>GUANOSINE 5'-MONOPHOSPHATE</t>
  </si>
  <si>
    <t>C1=NC2=C(N1C3C(C(C(O3)COP(=O)(O)O)O)O)NC(=NC2=O)N</t>
  </si>
  <si>
    <t>C10H14N5O8P</t>
  </si>
  <si>
    <t>C00144</t>
  </si>
  <si>
    <t>N-ACETYL-L-ALANINE</t>
  </si>
  <si>
    <t>CC(C(=O)O)NC(=O)C</t>
  </si>
  <si>
    <t>CE1554</t>
  </si>
  <si>
    <t>97-69-8</t>
  </si>
  <si>
    <t>HMDB00766</t>
  </si>
  <si>
    <t>4-GUANIDINOBUTANOATE</t>
  </si>
  <si>
    <t>C(CC(=O)O)CN=C(N)N</t>
  </si>
  <si>
    <t>C5H11N3O2</t>
  </si>
  <si>
    <t>C01035</t>
  </si>
  <si>
    <t xml:space="preserve">463-00-3 </t>
  </si>
  <si>
    <t>HMDB03464</t>
  </si>
  <si>
    <t>HYDROXYPYRUVATE</t>
  </si>
  <si>
    <t>C(C(=O)C(=O)O)O</t>
  </si>
  <si>
    <t>C00168</t>
  </si>
  <si>
    <t>1113-60-6</t>
  </si>
  <si>
    <t>D-MANNOSAMINE</t>
  </si>
  <si>
    <t>[H][C@@](N)(C=O)[C@@]([H])(O)[C@]([H])(O)[C@]([H])(O)CO</t>
  </si>
  <si>
    <t>C03570</t>
  </si>
  <si>
    <t>5505-63-5</t>
  </si>
  <si>
    <t>CYTOCHROME C</t>
  </si>
  <si>
    <t>[Fe+2].O=C(NC)C(N)CSC(c1c(c4[n-]c1cc\2nc(/C(=C/2C)C(SCC(C(=O)NC)N)C)cc5[n-]c(cc\3nc(/C(=C/3CCC(=O)O)C)c4)c(c5C)CCC(=O)O)C)C</t>
  </si>
  <si>
    <t>C42H52FeN8O6S2</t>
  </si>
  <si>
    <t>C00524</t>
  </si>
  <si>
    <t>9007-43-6</t>
  </si>
  <si>
    <t>HMDB12920</t>
  </si>
  <si>
    <t>O-ACETYL-L-CARNITINE</t>
  </si>
  <si>
    <t>CC(OC(C[N+](C)(C)C)CC([O-])=O)=O</t>
  </si>
  <si>
    <t>C9H17NO4</t>
  </si>
  <si>
    <t>C02571</t>
  </si>
  <si>
    <t>5080-50-2</t>
  </si>
  <si>
    <t>RIBOFLAVIN</t>
  </si>
  <si>
    <t>CC1=CC2=C(C=C1C)N(C3=NC(=O)NC(=O)C3=N2)CC(C(C(CO)O)O)O</t>
  </si>
  <si>
    <t>C17H20N4O6</t>
  </si>
  <si>
    <t>C00255</t>
  </si>
  <si>
    <t>83-88-5</t>
  </si>
  <si>
    <t>HMDB00244</t>
  </si>
  <si>
    <t>METHYL BETA-D-GALACTOSIDE</t>
  </si>
  <si>
    <t>O[C@@H]1[C@@H](O)[C@@H](O)[C@H](O[C@H]1OC)CO</t>
  </si>
  <si>
    <t>C7H14O6</t>
  </si>
  <si>
    <t>C03619</t>
  </si>
  <si>
    <t>1824-94-8</t>
  </si>
  <si>
    <t>GLUTARIC ACID</t>
  </si>
  <si>
    <t>C(CC(=O)O)CC(=O)O</t>
  </si>
  <si>
    <t>C5H8O4</t>
  </si>
  <si>
    <t>C00489</t>
  </si>
  <si>
    <t xml:space="preserve">5793-88-4 </t>
  </si>
  <si>
    <t>DIHYDROXYFUMARIC ACID</t>
  </si>
  <si>
    <t>C(=C(O)O)(C(=O)C(=O)O)O</t>
  </si>
  <si>
    <t>C4H4O6</t>
  </si>
  <si>
    <t>C4H6O7</t>
  </si>
  <si>
    <t>C00975</t>
  </si>
  <si>
    <t>199926-38-0</t>
  </si>
  <si>
    <t>CMP</t>
  </si>
  <si>
    <t>C1=CN(C(=O)N=C1N)C2C(C(C(O2)COP(=O)(O)O)O)O</t>
  </si>
  <si>
    <t>C00055</t>
  </si>
  <si>
    <t>GUANOSINE 5'-DIPHOSPHO-D-MANNOSE</t>
  </si>
  <si>
    <t>C00096</t>
  </si>
  <si>
    <t>103301-73-1</t>
  </si>
  <si>
    <t>5'-DEOXYADENOSINE</t>
  </si>
  <si>
    <t>n2c1c(ncnc1n(c2)[C@@H]3O[C@@H]([C@@H](O)[C@H]3O)C)N</t>
  </si>
  <si>
    <t>C10H13N5O3</t>
  </si>
  <si>
    <t>C05198</t>
  </si>
  <si>
    <t>4754-39-6</t>
  </si>
  <si>
    <t>HMDB01983</t>
  </si>
  <si>
    <t>GLUTATHIONE</t>
  </si>
  <si>
    <t>C(CC(=O)NC(CS)C(=O)NCC(=O)O)C(C(=O)O)N</t>
  </si>
  <si>
    <t>C10H17N3O6S</t>
  </si>
  <si>
    <t>C00051</t>
  </si>
  <si>
    <t>70-18-8</t>
  </si>
  <si>
    <t>HMDB00125</t>
  </si>
  <si>
    <t>ERYTHRITOL</t>
  </si>
  <si>
    <t>C(C(C(CO)O)O)O</t>
  </si>
  <si>
    <t>C4H10O4</t>
  </si>
  <si>
    <t>C00503</t>
  </si>
  <si>
    <t>149-32-6</t>
  </si>
  <si>
    <t>HMDB02994</t>
  </si>
  <si>
    <t>GLUCOSAMINATE</t>
  </si>
  <si>
    <t>C(C(C(C(C(C(=O)O)N)O)O)O)O</t>
  </si>
  <si>
    <t>C6H13NO6</t>
  </si>
  <si>
    <t>C03752</t>
  </si>
  <si>
    <t>3646-68-2</t>
  </si>
  <si>
    <t>108321-53-5</t>
  </si>
  <si>
    <t>2'-DEOXYADENOSINE</t>
  </si>
  <si>
    <t>C1C(C(OC1N2C=NC3=C2N=CN=C3N)CO)O</t>
  </si>
  <si>
    <t>C10H15N5O4</t>
  </si>
  <si>
    <t>C00559</t>
  </si>
  <si>
    <t>16373-93-6</t>
  </si>
  <si>
    <t>N-ACETYLPUTRESCINE</t>
  </si>
  <si>
    <t>CC(=O)NCCCCN</t>
  </si>
  <si>
    <t>C6H14N2O</t>
  </si>
  <si>
    <t>C02714</t>
  </si>
  <si>
    <t>18233-70-0</t>
  </si>
  <si>
    <t>HMDB02064</t>
  </si>
  <si>
    <t>N-ACETYL-D-GALACTOSAMINE</t>
  </si>
  <si>
    <t>C01074</t>
  </si>
  <si>
    <t>1811-31-0</t>
  </si>
  <si>
    <t>HMDB00853</t>
  </si>
  <si>
    <t>N-ACETYL-DL-GLUTAMIC ACID</t>
  </si>
  <si>
    <t>O=C(N[C@H](C(=O)O)CCC(=O)O)C</t>
  </si>
  <si>
    <t>C7H11NO5</t>
  </si>
  <si>
    <t>CA1454</t>
  </si>
  <si>
    <t>2,4-DIHYDROXYPTERIDINE</t>
  </si>
  <si>
    <t>O=C2c1nccnc1NC(=O)N2</t>
  </si>
  <si>
    <t>C6H4N4O2</t>
  </si>
  <si>
    <t>C03212</t>
  </si>
  <si>
    <t>487-21-8</t>
  </si>
  <si>
    <t>6-HYDROXYNICOTINATE</t>
  </si>
  <si>
    <t>O=C(O)/C1=C/NC(=O)/C=C1</t>
  </si>
  <si>
    <t>C6H5NO3</t>
  </si>
  <si>
    <t>C01020</t>
  </si>
  <si>
    <t>5006-66-6</t>
  </si>
  <si>
    <t>HMDB02658</t>
  </si>
  <si>
    <t>N-ACETYL-L-CYSTEINE</t>
  </si>
  <si>
    <t>CC(N[C@@H](C(O)=O)CS)=O</t>
  </si>
  <si>
    <t>C5H9NO3S</t>
  </si>
  <si>
    <t>CE1310</t>
  </si>
  <si>
    <t>616-91-1</t>
  </si>
  <si>
    <t>HMDB01890</t>
  </si>
  <si>
    <t>INOSINE 5'-MONOPHOSPHATE</t>
  </si>
  <si>
    <t>352195-40-5</t>
  </si>
  <si>
    <t>D-PANTOTHENIC ACID</t>
  </si>
  <si>
    <t>C(CCNC([C@H](O)C(C)(C)CO)=O)(=O)O</t>
  </si>
  <si>
    <t>C9H17NO5</t>
  </si>
  <si>
    <t>C00864</t>
  </si>
  <si>
    <t>137-08-6</t>
  </si>
  <si>
    <t>2-AMINO-2-METHYLPROPANOATE</t>
  </si>
  <si>
    <t>CC(C)(C(=O)O)N</t>
  </si>
  <si>
    <t>C03665</t>
  </si>
  <si>
    <t>62-57-7</t>
  </si>
  <si>
    <t>HMDB01906</t>
  </si>
  <si>
    <t>ANILINE-2-SULFONIC ACID</t>
  </si>
  <si>
    <t>C1=CC=C(C=C1)N</t>
  </si>
  <si>
    <t>C6H7N</t>
  </si>
  <si>
    <t>C6H7NO3S</t>
  </si>
  <si>
    <t>C00292</t>
  </si>
  <si>
    <t>88-21-1</t>
  </si>
  <si>
    <t>S-CARBOXYMETHYL-L-CYSTEINE</t>
  </si>
  <si>
    <t>O=C(O)[C@@H](N)CSCC(=O)O</t>
  </si>
  <si>
    <t>C5H9NO4S</t>
  </si>
  <si>
    <t>C03727</t>
  </si>
  <si>
    <t>638-23-3</t>
  </si>
  <si>
    <t>L-RHAMNOSE</t>
  </si>
  <si>
    <t>O=C[C@H](O)[C@H](O)[C@@H](O)[C@@H](O)C</t>
  </si>
  <si>
    <t>C00507</t>
  </si>
  <si>
    <t>10030-85-0</t>
  </si>
  <si>
    <t>THIAMINE PYROPHOSPHATE</t>
  </si>
  <si>
    <t>CC1=C(CCOP(O)(OP([O-])(O)=O)=O)SC=[N+]1CC2=CN=C(C)N=C2N</t>
  </si>
  <si>
    <t>C12H18N4O7P2S</t>
  </si>
  <si>
    <t>C00068</t>
  </si>
  <si>
    <t>154-87-0</t>
  </si>
  <si>
    <t>HMDB01372</t>
  </si>
  <si>
    <t>L-HISTIDINOL</t>
  </si>
  <si>
    <t>C1=C(NC=N1)CC(CO)N</t>
  </si>
  <si>
    <t>C6H11N3O</t>
  </si>
  <si>
    <t>C00860</t>
  </si>
  <si>
    <t>1596-64-1</t>
  </si>
  <si>
    <t>365-07-1</t>
  </si>
  <si>
    <t>HMDB01227</t>
  </si>
  <si>
    <t>3-UREIDOPROPIONATE</t>
  </si>
  <si>
    <t>C(CNC(=O)N)C(=O)O</t>
  </si>
  <si>
    <t>C02642</t>
  </si>
  <si>
    <t>462-88-4</t>
  </si>
  <si>
    <t>HMDB00026</t>
  </si>
  <si>
    <t>5-AMINOPENTANOATE</t>
  </si>
  <si>
    <t>C(CCN)CC(=O)O</t>
  </si>
  <si>
    <t>C00431</t>
  </si>
  <si>
    <t>660-88-8</t>
  </si>
  <si>
    <t>HMDB03355</t>
  </si>
  <si>
    <t>NORLEUCINE</t>
  </si>
  <si>
    <t>O=C(O)[C@@H](N)CCCC</t>
  </si>
  <si>
    <t>C01933</t>
  </si>
  <si>
    <t>327-57-1</t>
  </si>
  <si>
    <t>HMDB01645</t>
  </si>
  <si>
    <t>N-FORMYLGLYCINE</t>
  </si>
  <si>
    <t>O=C(O)CNC=O</t>
  </si>
  <si>
    <t>C3H5NO3</t>
  </si>
  <si>
    <t>CA1268</t>
  </si>
  <si>
    <t>2491-15-8</t>
  </si>
  <si>
    <t>ADENOSINE</t>
  </si>
  <si>
    <t>C1=NC2=C(C(=N1)N)N=CN2C3C(C(C(O3)CO)O)O</t>
  </si>
  <si>
    <t>C00212</t>
  </si>
  <si>
    <t>58-61-7</t>
  </si>
  <si>
    <t>HMDB00050</t>
  </si>
  <si>
    <t>D-(+)-RAFFINOSE</t>
  </si>
  <si>
    <t>C(C1C(C(C(C(O1)OCC2C(C(C(C(O2)OC3(C(C(C(O3)CO)O)O)CO)O)O)O)O)O)O)O</t>
  </si>
  <si>
    <t>C18H32O16</t>
  </si>
  <si>
    <t>C18H42O21</t>
  </si>
  <si>
    <t>C00492</t>
  </si>
  <si>
    <t>17629-30-0</t>
  </si>
  <si>
    <t>MESO-TARTARIC ACID</t>
  </si>
  <si>
    <t>C4H8O7</t>
  </si>
  <si>
    <t>C00552</t>
  </si>
  <si>
    <t>5990-63-6</t>
  </si>
  <si>
    <t>2-ACETAMIDO-2-DEOXY-BETA-D-GLUCOSYLAMINE</t>
  </si>
  <si>
    <t>N[C@@H]1O[C@H](CO)[C@@H](O)[C@H](O)[C@H]1NC(C)=O</t>
  </si>
  <si>
    <t>C8H16N2O5</t>
  </si>
  <si>
    <t>CA1416</t>
  </si>
  <si>
    <t>4229-38-3</t>
  </si>
  <si>
    <t>D-SACCHARIC ACID</t>
  </si>
  <si>
    <t>[C@H]([C@@H]([C@@H](C(=O)O)O)O)([C@H](C(=O)O)O)O</t>
  </si>
  <si>
    <t>C00818</t>
  </si>
  <si>
    <t>576-42-1</t>
  </si>
  <si>
    <t>34369-07-8</t>
  </si>
  <si>
    <t>3-METHOXY-L-TYROSINE</t>
  </si>
  <si>
    <t>O=C(O)[C@@H](N)Cc1cc(OC)c(O)cc1</t>
  </si>
  <si>
    <t>C10H13NO4</t>
  </si>
  <si>
    <t>C10H17NO6</t>
  </si>
  <si>
    <t>CA1364</t>
  </si>
  <si>
    <t>300-48-1</t>
  </si>
  <si>
    <t>D-LACTOSE</t>
  </si>
  <si>
    <t>C(C1C(C(C(C(O1)OC2C(OC(C(C2O)O)O)CO)O)O)O)O</t>
  </si>
  <si>
    <t>C12H24O12</t>
  </si>
  <si>
    <t>C00243</t>
  </si>
  <si>
    <t>64044-51-5</t>
  </si>
  <si>
    <t>3-HYDROXYBUTANOIC ACID</t>
  </si>
  <si>
    <t>O[C@@H](CC(=O)O)C</t>
  </si>
  <si>
    <t>C01089</t>
  </si>
  <si>
    <t>300-85-6</t>
  </si>
  <si>
    <t>HMDB00011</t>
  </si>
  <si>
    <t>4-IMIDAZOLEACETIC ACID</t>
  </si>
  <si>
    <t>C1=C(NC=N1)CC(=O)O</t>
  </si>
  <si>
    <t>C02835</t>
  </si>
  <si>
    <t>3251-69-2</t>
  </si>
  <si>
    <t>D-(+)-GALACTURONIC ACID</t>
  </si>
  <si>
    <t>O=C[C@H](O)[C@@H](O)[C@@H](O)[C@H](O)C(=O)O</t>
  </si>
  <si>
    <t>C6H12O8</t>
  </si>
  <si>
    <t>C08348</t>
  </si>
  <si>
    <t>91510-62-2</t>
  </si>
  <si>
    <t>CYTIDINE 5'-TRIPHOSPHATE</t>
  </si>
  <si>
    <t>C1=CN(C(=O)N=C1N)C2C(C(C(O2)COP(=O)(O)OP(=O)(O)OP(=O)(O)O)O)O</t>
  </si>
  <si>
    <t>C9H16N3O14P3</t>
  </si>
  <si>
    <t>C00063</t>
  </si>
  <si>
    <t>36051-68-0</t>
  </si>
  <si>
    <t>3',5'-CYCLIC AMP</t>
  </si>
  <si>
    <t>60-92-4</t>
  </si>
  <si>
    <t>HMDB00058</t>
  </si>
  <si>
    <t>L-METHIONINE SULFOXIMINE</t>
  </si>
  <si>
    <t>O=S(=N)(C)CC[C@@H](C(=O)O)N</t>
  </si>
  <si>
    <t>C5H12N2O3S</t>
  </si>
  <si>
    <t>C03510</t>
  </si>
  <si>
    <t>15985-39-4</t>
  </si>
  <si>
    <t>CIS-4-HYDROXY-D-PROLINE</t>
  </si>
  <si>
    <t>C1C(CNC1C(=O)O)O</t>
  </si>
  <si>
    <t>C01015</t>
  </si>
  <si>
    <t>2584-71-6</t>
  </si>
  <si>
    <t>N1-ACETYLSPERMINE</t>
  </si>
  <si>
    <t>CC(=O)NCCCNCCCCNCCCN</t>
  </si>
  <si>
    <t>C12H28N4O</t>
  </si>
  <si>
    <t>C02567</t>
  </si>
  <si>
    <t>77928-70-2</t>
  </si>
  <si>
    <t>MESOXALATE</t>
  </si>
  <si>
    <t>O=C(O)C(=O)C(=O)O</t>
  </si>
  <si>
    <t>C3H2O5</t>
  </si>
  <si>
    <t>C00830</t>
  </si>
  <si>
    <t>31635-99-1</t>
  </si>
  <si>
    <t>BETA-NICOTINAMIDE ADENINE DINUCLEOTIDE 2'-PHOSPHATE REDUCED</t>
  </si>
  <si>
    <t>2646-71-1</t>
  </si>
  <si>
    <t>3-METHYLHISTAMINE</t>
  </si>
  <si>
    <t>CN1C=NC=C1CCN</t>
  </si>
  <si>
    <t>C6H11N3</t>
  </si>
  <si>
    <t>C15526</t>
  </si>
  <si>
    <t>36475-47-5</t>
  </si>
  <si>
    <t>MALEAMATE</t>
  </si>
  <si>
    <t>O=C(N)\C=C/C(=O)O</t>
  </si>
  <si>
    <t>C4H5NO3</t>
  </si>
  <si>
    <t>C01596</t>
  </si>
  <si>
    <t>557-24-4</t>
  </si>
  <si>
    <t>CHOLINE</t>
  </si>
  <si>
    <t>C[N+](C)(C)CCO</t>
  </si>
  <si>
    <t>C5H14NO</t>
  </si>
  <si>
    <t>C00114</t>
  </si>
  <si>
    <t>62-49-7</t>
  </si>
  <si>
    <t>HMDB00097</t>
  </si>
  <si>
    <t>5959-35-3</t>
  </si>
  <si>
    <t>FORMYL-L-METHIONYL PEPTIDE</t>
  </si>
  <si>
    <t>CSCCC(C(=O)O)NC=O</t>
  </si>
  <si>
    <t>C6H11NO3S</t>
  </si>
  <si>
    <t>C03145</t>
  </si>
  <si>
    <t>4289-98-9</t>
  </si>
  <si>
    <t>HMDB01015</t>
  </si>
  <si>
    <t>ACETYLCHOLINE</t>
  </si>
  <si>
    <t>CC(=O)OCC[N+](C)(C)C</t>
  </si>
  <si>
    <t>C7H16NO2</t>
  </si>
  <si>
    <t>C01996</t>
  </si>
  <si>
    <t>60-31-1</t>
  </si>
  <si>
    <t>OXALIC ACID</t>
  </si>
  <si>
    <t>C(=O)(C(=O)O)O</t>
  </si>
  <si>
    <t>C2H2O4</t>
  </si>
  <si>
    <t>C2H6O6</t>
  </si>
  <si>
    <t>C00209</t>
  </si>
  <si>
    <t>6153-56-6</t>
  </si>
  <si>
    <t>5-HYDROXY-L-TRYPTOPHAN</t>
  </si>
  <si>
    <t>C1=CC2=C(C=C1O)C(=CN2)CC(C(=O)O)N</t>
  </si>
  <si>
    <t>C11H12N2O3</t>
  </si>
  <si>
    <t>C01017</t>
  </si>
  <si>
    <t>HMDB00472</t>
  </si>
  <si>
    <t>D-ALANINE</t>
  </si>
  <si>
    <t>338-69-2</t>
  </si>
  <si>
    <t>HMDB01310</t>
  </si>
  <si>
    <t>THEOBROMINE</t>
  </si>
  <si>
    <t>CN1C=NC2=C1C(=O)NC(=O)N2C</t>
  </si>
  <si>
    <t>C07480</t>
  </si>
  <si>
    <t>83-67-0</t>
  </si>
  <si>
    <t>HMDB02825</t>
  </si>
  <si>
    <t>N-AMIDINO-L-ASPARTATE</t>
  </si>
  <si>
    <t>O=C(O)CC(/N=C(/N)N)C(=O)O</t>
  </si>
  <si>
    <t>C5H9N3O4</t>
  </si>
  <si>
    <t>C03139</t>
  </si>
  <si>
    <t>6133-30-8</t>
  </si>
  <si>
    <t>HMDB03157</t>
  </si>
  <si>
    <t>71-00-1</t>
  </si>
  <si>
    <t>HMDB00177</t>
  </si>
  <si>
    <t>L-ALLOTHREONINE</t>
  </si>
  <si>
    <t>CC(C(C(=O)O)N)O</t>
  </si>
  <si>
    <t>C05519</t>
  </si>
  <si>
    <t>28954-12-3</t>
  </si>
  <si>
    <t>HMDB04041</t>
  </si>
  <si>
    <t>CREATINE PHOSPHATE</t>
  </si>
  <si>
    <t>922-32-7</t>
  </si>
  <si>
    <t>124-20-9</t>
  </si>
  <si>
    <t>HMDB01257</t>
  </si>
  <si>
    <t>ADENOSINE 5'-DIPHOSPHORIBOSE</t>
  </si>
  <si>
    <t>C1=NC2=C(C(=N1)N)N=CN2C3C(C(C(O3)COP(=O)(O)OP(=O)(O)OCC4C(C(C(O4)O)O)O)O)O</t>
  </si>
  <si>
    <t>C15H23N5O14P2</t>
  </si>
  <si>
    <t>C00301</t>
  </si>
  <si>
    <t>68414-18-6</t>
  </si>
  <si>
    <t>2-METHOXYETHANOL</t>
  </si>
  <si>
    <t>OCCOC</t>
  </si>
  <si>
    <t>C3H8O2</t>
  </si>
  <si>
    <t>CA1211</t>
  </si>
  <si>
    <t>109-86-4</t>
  </si>
  <si>
    <t>CITRAMALATE</t>
  </si>
  <si>
    <t>CC(CC(=O)O)(C(=O)O)O</t>
  </si>
  <si>
    <t>C5H8O5</t>
  </si>
  <si>
    <t>C00815</t>
  </si>
  <si>
    <t>2306-22-1</t>
  </si>
  <si>
    <t>L-ANSERINE</t>
  </si>
  <si>
    <t>CN1C=NC=C1CC(C(=O)O)NC(=O)CCN</t>
  </si>
  <si>
    <t>C10H16N4O3</t>
  </si>
  <si>
    <t>C10H17N5O6</t>
  </si>
  <si>
    <t>C01262</t>
  </si>
  <si>
    <t>10030-52-1</t>
  </si>
  <si>
    <t>BILIVERDIN</t>
  </si>
  <si>
    <t>CC1=C(C(=CC2=C(C(=C(N2)C=C3C(=C(C(=O)N3)C)C=C)C)CCC(=O)O)NC1=CC4=NC(=O)C(=C4C)C=C)CCC(=O)O</t>
  </si>
  <si>
    <t>C33H34N4O6</t>
  </si>
  <si>
    <t>C00500</t>
  </si>
  <si>
    <t>55482-27-4</t>
  </si>
  <si>
    <t>DL-5-HYDROXYLYSINE</t>
  </si>
  <si>
    <t>C(CC(C(=O)O)N)C(CN)O</t>
  </si>
  <si>
    <t>C6H14N2O3</t>
  </si>
  <si>
    <t>C01211</t>
  </si>
  <si>
    <t>13204-98-3</t>
  </si>
  <si>
    <t>CYSTEAMINE</t>
  </si>
  <si>
    <t>C(CS)N</t>
  </si>
  <si>
    <t>C2H7NS</t>
  </si>
  <si>
    <t>C01678</t>
  </si>
  <si>
    <t>60-23-1</t>
  </si>
  <si>
    <t>HMDB02991</t>
  </si>
  <si>
    <t>OPHTHALMIC ACID</t>
  </si>
  <si>
    <t>CCC(C(=O)N(CC(=O)O)C(=O)CCC(C(=O)O)N)N</t>
  </si>
  <si>
    <t>C11H19N3O6</t>
  </si>
  <si>
    <t>CA1475</t>
  </si>
  <si>
    <t>495-27-2</t>
  </si>
  <si>
    <t>HMDB05765</t>
  </si>
  <si>
    <t>L-2,3-DIAMINOPROPIONIC ACID</t>
  </si>
  <si>
    <t>C(C(C(=O)O)N)N</t>
  </si>
  <si>
    <t>C3H8N2O2</t>
  </si>
  <si>
    <t>C03401</t>
  </si>
  <si>
    <t>1482-97-9</t>
  </si>
  <si>
    <t>TRIGONELLINE</t>
  </si>
  <si>
    <t>C[N+]1=CC=CC(=C1)C(=O)[O-]</t>
  </si>
  <si>
    <t>C7H7NO2</t>
  </si>
  <si>
    <t>C01004</t>
  </si>
  <si>
    <t>6138-41-6</t>
  </si>
  <si>
    <t>EPINEPHRINE</t>
  </si>
  <si>
    <t>Oc1ccc(cc1O)[C@@H](O)CNC</t>
  </si>
  <si>
    <t>C00788</t>
  </si>
  <si>
    <t>51-43-4</t>
  </si>
  <si>
    <t>HMDB00068</t>
  </si>
  <si>
    <t>3,4-DIHYDROXYPHENYL GLYCOL</t>
  </si>
  <si>
    <t>c1cc(c(cc1C(CO)O)O)O</t>
  </si>
  <si>
    <t>C8H10O4</t>
  </si>
  <si>
    <t>C05576</t>
  </si>
  <si>
    <t>28822-73-3</t>
  </si>
  <si>
    <t>HMDB00318</t>
  </si>
  <si>
    <t>CADAVERINE</t>
  </si>
  <si>
    <t>C(CCN)CCN</t>
  </si>
  <si>
    <t>C5H14N2</t>
  </si>
  <si>
    <t>C01672</t>
  </si>
  <si>
    <t>1476-39-7</t>
  </si>
  <si>
    <t>2-HYDROXYBUTYRIC ACID</t>
  </si>
  <si>
    <t>CCC(C(=O)O)O</t>
  </si>
  <si>
    <t>C05984</t>
  </si>
  <si>
    <t>5094-24-6</t>
  </si>
  <si>
    <t>COENZYME A</t>
  </si>
  <si>
    <t>CC(C)(COP(=O)(O)OP(=O)(O)OCC1C(C(C(O1)N2C=NC3=C2N=CN=C3N)O)OP(=O)(O)O)C(C(=O)NCCC(=O)NCCS)O</t>
  </si>
  <si>
    <t>C21H36N7O16P3S</t>
  </si>
  <si>
    <t>C00010</t>
  </si>
  <si>
    <t>55672-92-9</t>
  </si>
  <si>
    <t>OXALOMALIC ACID</t>
  </si>
  <si>
    <t>O=C(C(O)=O)C(C(C(O)=O)O)C(O)=O</t>
  </si>
  <si>
    <t>C6H6O8</t>
  </si>
  <si>
    <t>C01990</t>
  </si>
  <si>
    <t>89304-26-7</t>
  </si>
  <si>
    <t>INOSINE 5'-TRIPHOSPHATE</t>
  </si>
  <si>
    <t>C1=NC(=O)C2=C(N1)N(C=N2)C3C(C(C(O3)COP(=O)(O)OP(=O)(O)OP(=O)(O)O)O)O</t>
  </si>
  <si>
    <t>C10H15N4O14P3</t>
  </si>
  <si>
    <t>C00081</t>
  </si>
  <si>
    <t>35908-31-7</t>
  </si>
  <si>
    <t>SN-GLYCERO-3-PHOSPHOCHOLINE</t>
  </si>
  <si>
    <t>C[N+](C)(CCOP([O-])(OCC(O)CO)=O)C</t>
  </si>
  <si>
    <t>C8H20NO6P</t>
  </si>
  <si>
    <t>C8H21NO6P</t>
  </si>
  <si>
    <t>C00670</t>
  </si>
  <si>
    <t>64681-08-9</t>
  </si>
  <si>
    <t>2,5-DIMETHYLPYRAZINE</t>
  </si>
  <si>
    <t>n1c(cnc(c1)C)C</t>
  </si>
  <si>
    <t>C6H8N2</t>
  </si>
  <si>
    <t>CA1233</t>
  </si>
  <si>
    <t>123-32-0</t>
  </si>
  <si>
    <t>STACHYOSE</t>
  </si>
  <si>
    <t>C(C1C(C(C(C(O1)OCC2C(C(C(C(O2)OCC3C(C(C(C(O3)OC4(C(C(C(O4)CO)O)O)CO)O)O)O)O)O)O)O)O)O)O</t>
  </si>
  <si>
    <t>C24H42O21</t>
  </si>
  <si>
    <t>C01613</t>
  </si>
  <si>
    <t>54261-98-2</t>
  </si>
  <si>
    <t>2'-DEOXYCYTIDINE 5'-DIPHOSPHATE</t>
  </si>
  <si>
    <t>[P](O)(=O)(O[P](=O)(O)O)OC[C@@H]1[C@H](C[C@@H](O1)N2C(=O)N=C(N)C=C2)O</t>
  </si>
  <si>
    <t>C9H15N3O10P2</t>
  </si>
  <si>
    <t>C00705</t>
  </si>
  <si>
    <t>151151-32-5</t>
  </si>
  <si>
    <t>(2R,3R)-(-)-2,3-BUTANEDIOL</t>
  </si>
  <si>
    <t>O[C@H](C)[C@H](O)C</t>
  </si>
  <si>
    <t>C4H10O2</t>
  </si>
  <si>
    <t>CA1337</t>
  </si>
  <si>
    <t>24347-58-8</t>
  </si>
  <si>
    <t>D-RIBOSE 5-PHOSPHATE</t>
  </si>
  <si>
    <t>C(C(C(C(C=O)O)O)O)OP(=O)(O)O</t>
  </si>
  <si>
    <t>C5H11O8P</t>
  </si>
  <si>
    <t>C00117</t>
  </si>
  <si>
    <t>18265-46-8</t>
  </si>
  <si>
    <t>3-HYDROXYKYNURENINE</t>
  </si>
  <si>
    <t>C1=CC(=C(C(=C1)O)N)C(=O)CC(C(=O)O)N</t>
  </si>
  <si>
    <t>C10H12N2O4</t>
  </si>
  <si>
    <t>C02794</t>
  </si>
  <si>
    <t>2147-61-7</t>
  </si>
  <si>
    <t>HMDB00732</t>
  </si>
  <si>
    <t>D-(+)-GALACTOSAMINE</t>
  </si>
  <si>
    <t>[H][C@](N)(C=O)[C@@]([H])(O)[C@@]([H])(O)[C@]([H])(O)CO</t>
  </si>
  <si>
    <t>C02262</t>
  </si>
  <si>
    <t>1772-03-8</t>
  </si>
  <si>
    <t>2'-DEOXYADENOSINE 5'-TRIPHOSPHATE</t>
  </si>
  <si>
    <t>O=P(O)(O)OP(=O)(O)OP(=O)(O)OC[C@H]3O[C@@H](n2cnc1c(ncnc12)N)C[C@@H]3O</t>
  </si>
  <si>
    <t>C10H16N5O12P3</t>
  </si>
  <si>
    <t>C00131</t>
  </si>
  <si>
    <t>74299-50-6</t>
  </si>
  <si>
    <t>SN-GLYCEROL 3-PHOSPHATE</t>
  </si>
  <si>
    <t>C(C(COP(=O)(O)O)O)O</t>
  </si>
  <si>
    <t>C3H9O6P</t>
  </si>
  <si>
    <t>C15H35N2O6P</t>
  </si>
  <si>
    <t>C00093</t>
  </si>
  <si>
    <t>29849-82-9</t>
  </si>
  <si>
    <t>VITAMIN B12</t>
  </si>
  <si>
    <t>CC1=CC2=C(N(C3C(O)C(OP([O-])(OC(CNC(CCC4(C)C(CC(N)=O)C5C6(C)C(C)(CC(N)=O)C(CCC(N)=O)/C([N-]6)=C(C)/C7=N/C(C(CCC(N)=O)C7(CC(N)=O)C)=C\C8=N/C(C(CCC(N)=O)C8(C)C)=C(C)\C4=N5)=O)C)=O)C(CO)O3)C=N2)C=C1C.[C-]#N.[Co+3]</t>
  </si>
  <si>
    <t>C63H88CoN14O14P</t>
  </si>
  <si>
    <t>C05776</t>
  </si>
  <si>
    <t>68-19-9</t>
  </si>
  <si>
    <t>HMDB00607</t>
  </si>
  <si>
    <t>4-HYDROXY-L-PHENYLGLYCINE</t>
  </si>
  <si>
    <t>O=C(O)[C@@H](N)c1ccc(O)cc1</t>
  </si>
  <si>
    <t>C8H9NO3</t>
  </si>
  <si>
    <t>CA1445</t>
  </si>
  <si>
    <t>32462-30-9</t>
  </si>
  <si>
    <t>N-ACETYL-DL-SERINE</t>
  </si>
  <si>
    <t>O=C(O)C(NC(=O)C)CO</t>
  </si>
  <si>
    <t>CA1449</t>
  </si>
  <si>
    <t>97-14-3</t>
  </si>
  <si>
    <t>URIDINE 5'-DIPHOSPHATE</t>
  </si>
  <si>
    <t>C(O[P](O[P](O)(=O)O)(=O)O)[C@H]1[C@@H]([C@@H]([C@H](O1)N2C=CC(NC2=O)=O)O)O</t>
  </si>
  <si>
    <t>C9H14N2O12P2</t>
  </si>
  <si>
    <t>C00015</t>
  </si>
  <si>
    <t>27821-45-0</t>
  </si>
  <si>
    <t>GLYCEROL 2-PHOSPHATE</t>
  </si>
  <si>
    <t>C(C(CO)OP(=O)(O)O)O</t>
  </si>
  <si>
    <t>C02979</t>
  </si>
  <si>
    <t>819-83-0</t>
  </si>
  <si>
    <t>ALPHA-D-GLUCOSE 1-PHOSPHATE</t>
  </si>
  <si>
    <t>C(C1C(C(C(C(O1)OP(=O)(O)O)O)O)O)O</t>
  </si>
  <si>
    <t>C00103</t>
  </si>
  <si>
    <t>56401-20-8</t>
  </si>
  <si>
    <t>D-GLUCOSAMINE 6-SULFATE</t>
  </si>
  <si>
    <t>O=S(=O)(O)OC[C@H]1O[C@@H](O)[C@H](N)[C@@H](O)[C@@H]1O</t>
  </si>
  <si>
    <t>C6H13NO8S</t>
  </si>
  <si>
    <t>CA1422</t>
  </si>
  <si>
    <t>91674-26-9</t>
  </si>
  <si>
    <t>HMDB00592</t>
  </si>
  <si>
    <t>3-METHYGLUTARIC ACID</t>
  </si>
  <si>
    <t>O=C(O)CC(C)CC(=O)O</t>
  </si>
  <si>
    <t>C6H10O4</t>
  </si>
  <si>
    <t>CA1192</t>
  </si>
  <si>
    <t>626-51-7</t>
  </si>
  <si>
    <t>HMDB00752</t>
  </si>
  <si>
    <t>SORBATE</t>
  </si>
  <si>
    <t>O=C(O)\C=C\C=C\C</t>
  </si>
  <si>
    <t>C6H8O2</t>
  </si>
  <si>
    <t>CA1411</t>
  </si>
  <si>
    <t>24634-61-5</t>
  </si>
  <si>
    <t>MONO-ETHYL MALONATE</t>
  </si>
  <si>
    <t>1071-46-1</t>
  </si>
  <si>
    <t>HMDB00576</t>
  </si>
  <si>
    <t>DIMETHYL SULFIDE</t>
  </si>
  <si>
    <t>S(C)C</t>
  </si>
  <si>
    <t>C2H6S</t>
  </si>
  <si>
    <t>C00580</t>
  </si>
  <si>
    <t>75-18-3</t>
  </si>
  <si>
    <t>HMDB02303</t>
  </si>
  <si>
    <t>4-HYDROXYBENZOATE</t>
  </si>
  <si>
    <t>C1=CC(=CC=C1C(=O)O)O</t>
  </si>
  <si>
    <t>C7H6O3</t>
  </si>
  <si>
    <t>C00156</t>
  </si>
  <si>
    <t>99-96-7</t>
  </si>
  <si>
    <t>HMDB00500</t>
  </si>
  <si>
    <t>TYRAMINE</t>
  </si>
  <si>
    <t>C1=CC(=CC=C1CCN)O</t>
  </si>
  <si>
    <t>C8H11NO</t>
  </si>
  <si>
    <t>C00483</t>
  </si>
  <si>
    <t>51-67-2</t>
  </si>
  <si>
    <t>HMDB00306</t>
  </si>
  <si>
    <t>CORTISOL</t>
  </si>
  <si>
    <t>[C@H]34[C@H]2[C@@H]([C@@]1(C(=CC(=O)CC1)CC2)C)[C@@H](O)C[C@@]3([C@](C(CO)=O)(O)CC4)C</t>
  </si>
  <si>
    <t>C21H30O5</t>
  </si>
  <si>
    <t>C00735</t>
  </si>
  <si>
    <t>50-23-7</t>
  </si>
  <si>
    <t>HMDB00063</t>
  </si>
  <si>
    <t>PRENOL</t>
  </si>
  <si>
    <t>OC\C=C(/C)C</t>
  </si>
  <si>
    <t>C5H10O</t>
  </si>
  <si>
    <t>C01390</t>
  </si>
  <si>
    <t>556-82-1</t>
  </si>
  <si>
    <t>3-HYDROXYBENZALDEHYDE</t>
  </si>
  <si>
    <t>O=Cc1cc(O)ccc1</t>
  </si>
  <si>
    <t>C7H6O2</t>
  </si>
  <si>
    <t>C03067</t>
  </si>
  <si>
    <t>100-83-4</t>
  </si>
  <si>
    <t>XANTHURENIC ACID</t>
  </si>
  <si>
    <t>C1=CC2=C(C(=C1)O)NC(=CC2=O)C(=O)O</t>
  </si>
  <si>
    <t>C10H7NO4</t>
  </si>
  <si>
    <t>C02470</t>
  </si>
  <si>
    <t>59-00-7</t>
  </si>
  <si>
    <t>HMDB00881</t>
  </si>
  <si>
    <t>2-METHYLPROPANAL OXIME</t>
  </si>
  <si>
    <t>N(/O)=C/C(C)C</t>
  </si>
  <si>
    <t>C4H9NO</t>
  </si>
  <si>
    <t>C03219</t>
  </si>
  <si>
    <t>151-00-8</t>
  </si>
  <si>
    <t>PROPIONATE</t>
  </si>
  <si>
    <t>CCC(=O)O</t>
  </si>
  <si>
    <t>C3H6O2</t>
  </si>
  <si>
    <t>C00163</t>
  </si>
  <si>
    <t>137-40-6</t>
  </si>
  <si>
    <t>TRIMETHYLAMINE</t>
  </si>
  <si>
    <t>CN(C)C</t>
  </si>
  <si>
    <t>C3H9N</t>
  </si>
  <si>
    <t>C00565</t>
  </si>
  <si>
    <t>593-81-7</t>
  </si>
  <si>
    <t>MELATONIN</t>
  </si>
  <si>
    <t>CC(=O)NCCC1=CNC2=C1C=C(C=C2)OC</t>
  </si>
  <si>
    <t>C13H16N2O2</t>
  </si>
  <si>
    <t>C01598</t>
  </si>
  <si>
    <t>73-31-4</t>
  </si>
  <si>
    <t>HMDB01389</t>
  </si>
  <si>
    <t>MALEIC ACID</t>
  </si>
  <si>
    <t>C(=CC(=O)O)C(=O)O</t>
  </si>
  <si>
    <t>C4H4O4</t>
  </si>
  <si>
    <t>C01384</t>
  </si>
  <si>
    <t>110-16-7</t>
  </si>
  <si>
    <t>HMDB00176</t>
  </si>
  <si>
    <t>PENTANOATE</t>
  </si>
  <si>
    <t>CCCCC(=O)O</t>
  </si>
  <si>
    <t>C5H10O2</t>
  </si>
  <si>
    <t>C00803</t>
  </si>
  <si>
    <t>109-52-4</t>
  </si>
  <si>
    <t>HMDB00892</t>
  </si>
  <si>
    <t>PROPANOATE</t>
  </si>
  <si>
    <t>79-09-4</t>
  </si>
  <si>
    <t>HMDB00237</t>
  </si>
  <si>
    <t>BILIRUBIN</t>
  </si>
  <si>
    <t>CC1=C(NC(=C1CCC(=O)O)CC2=C(C(=C(N2)C=C3C(=C(C(=O)N3)C)C=C)C)CCC(=O)O)C=C4C(=C(C(=O)N4)C=C)C</t>
  </si>
  <si>
    <t>C33H36N4O6</t>
  </si>
  <si>
    <t>C00486</t>
  </si>
  <si>
    <t>635-65-4</t>
  </si>
  <si>
    <t>HMDB00054</t>
  </si>
  <si>
    <t>(S)-NICOTINE</t>
  </si>
  <si>
    <t>n1cc(ccc1)C2N(C)CCC2</t>
  </si>
  <si>
    <t>C10H14N2</t>
  </si>
  <si>
    <t>C16150</t>
  </si>
  <si>
    <t>54-11-5</t>
  </si>
  <si>
    <t>HMDB01010</t>
  </si>
  <si>
    <t>BUTANAL</t>
  </si>
  <si>
    <t>CCCC=O</t>
  </si>
  <si>
    <t>C4H8O</t>
  </si>
  <si>
    <t>C01412</t>
  </si>
  <si>
    <t>123-72-8</t>
  </si>
  <si>
    <t>HMDB03543</t>
  </si>
  <si>
    <t>4-HYDROXY-2-QUINOLINECARBOXYLIC ACID</t>
  </si>
  <si>
    <t>C1=CC=C2C(=C1)C(=O)C=C(N2)C(=O)O</t>
  </si>
  <si>
    <t>C10H7NO3</t>
  </si>
  <si>
    <t>C01717</t>
  </si>
  <si>
    <t>492-27-3</t>
  </si>
  <si>
    <t>HMDB00715</t>
  </si>
  <si>
    <t>2-METHYLPROPANOATE</t>
  </si>
  <si>
    <t>CC(C)C(=O)O</t>
  </si>
  <si>
    <t>C4H8O2</t>
  </si>
  <si>
    <t>C02632</t>
  </si>
  <si>
    <t>79-31-2</t>
  </si>
  <si>
    <t>HMDB01873</t>
  </si>
  <si>
    <t>3-HYDROXYBENZYL ALCOHOL</t>
  </si>
  <si>
    <t>OCc1cc(O)ccc1</t>
  </si>
  <si>
    <t>C7H8O2</t>
  </si>
  <si>
    <t>C03351</t>
  </si>
  <si>
    <t>620-24-6</t>
  </si>
  <si>
    <t>ANILINE</t>
  </si>
  <si>
    <t>62-53-3</t>
  </si>
  <si>
    <t>HMDB03012</t>
  </si>
  <si>
    <t>4-HYDROXYPHENYLACETATE</t>
  </si>
  <si>
    <t>C1=CC(=CC=C1CC(=O)O)O</t>
  </si>
  <si>
    <t>C8H8O3</t>
  </si>
  <si>
    <t>C00642</t>
  </si>
  <si>
    <t>156-38-7</t>
  </si>
  <si>
    <t>HMDB00020</t>
  </si>
  <si>
    <t>3,5-DIIODO-L-TYROSINE</t>
  </si>
  <si>
    <t>IC1=C(C(=CC(=C1)C[C@H](N)C(=O)O)I)O</t>
  </si>
  <si>
    <t>C9H9I2NO3</t>
  </si>
  <si>
    <t>C9H13I2NO5</t>
  </si>
  <si>
    <t>C01060</t>
  </si>
  <si>
    <t>18835-59-1</t>
  </si>
  <si>
    <t>MANDELIC ACID</t>
  </si>
  <si>
    <t>O=C(O)C(O)c1ccccc1</t>
  </si>
  <si>
    <t>CA1444</t>
  </si>
  <si>
    <t>90-64-2</t>
  </si>
  <si>
    <t>HMDB00703</t>
  </si>
  <si>
    <t>TRYPTAMINE</t>
  </si>
  <si>
    <t>C1=CC=C2C(=C1)C(=CN2)CCN</t>
  </si>
  <si>
    <t>C10H12N2</t>
  </si>
  <si>
    <t>C00398</t>
  </si>
  <si>
    <t>61-54-1</t>
  </si>
  <si>
    <t>HMDB00303</t>
  </si>
  <si>
    <t>BENZOATE</t>
  </si>
  <si>
    <t>C1=CC=C(C=C1)C(=O)O</t>
  </si>
  <si>
    <t>C00180</t>
  </si>
  <si>
    <t>65-85-0</t>
  </si>
  <si>
    <t>HMDB01870</t>
  </si>
  <si>
    <t>GLUTARATE</t>
  </si>
  <si>
    <t>110-94-1</t>
  </si>
  <si>
    <t>HMDB00661</t>
  </si>
  <si>
    <t>INDOLE-3-ACETATE</t>
  </si>
  <si>
    <t>C1=CC=C2C(=C1)C(=CN2)CC(=O)O</t>
  </si>
  <si>
    <t>C10H9NO2</t>
  </si>
  <si>
    <t>C00954</t>
  </si>
  <si>
    <t>87-51-4</t>
  </si>
  <si>
    <t>HMDB00197</t>
  </si>
  <si>
    <t>CAFFEATE</t>
  </si>
  <si>
    <t>C1=CC(=C(C=C1C=CC(=O)O)O)O</t>
  </si>
  <si>
    <t>C9H8O4</t>
  </si>
  <si>
    <t>C01481</t>
  </si>
  <si>
    <t>331-39-5</t>
  </si>
  <si>
    <t>HMDB01964</t>
  </si>
  <si>
    <t>LUMICHROME</t>
  </si>
  <si>
    <t>O=C2c1nc3cc(c(cc3nc1NC(=O)N2)C)C</t>
  </si>
  <si>
    <t>C12H10N4O2</t>
  </si>
  <si>
    <t>C01727</t>
  </si>
  <si>
    <t>1086-80-2</t>
  </si>
  <si>
    <t>6-CARBOXYHEXANOATE</t>
  </si>
  <si>
    <t>C(CCC(=O)O)CCC(=O)O</t>
  </si>
  <si>
    <t>C7H12O4</t>
  </si>
  <si>
    <t>C02656</t>
  </si>
  <si>
    <t>111-16-0</t>
  </si>
  <si>
    <t>HMDB00857</t>
  </si>
  <si>
    <t>N-ACETYL-L-PHENYLALANINE</t>
  </si>
  <si>
    <t>CC(=O)NC(CC1=CC=CC=C1)C(=O)O</t>
  </si>
  <si>
    <t>C11H13NO3</t>
  </si>
  <si>
    <t>C03519</t>
  </si>
  <si>
    <t>2018-61-3</t>
  </si>
  <si>
    <t>HMDB00512</t>
  </si>
  <si>
    <t>AMYLOSE</t>
  </si>
  <si>
    <t>COC1C(OC(C(C1O)O)OC2C(OC(C(C2O)O)OC)CO)CO</t>
  </si>
  <si>
    <t>C14H26O11</t>
  </si>
  <si>
    <t>C5H11O4S</t>
  </si>
  <si>
    <t>C00718</t>
  </si>
  <si>
    <t>9005-82-7</t>
  </si>
  <si>
    <t>HMDB03403</t>
  </si>
  <si>
    <t>L-TRYPTOPHANAMIDE</t>
  </si>
  <si>
    <t>O=C([C@H](Cc1c[nH]c2c1cccc2)N)N</t>
  </si>
  <si>
    <t>C11H13N3O</t>
  </si>
  <si>
    <t>C00977</t>
  </si>
  <si>
    <t>5022-65-1</t>
  </si>
  <si>
    <t>PHENOL</t>
  </si>
  <si>
    <t>C1=CC=C(C=C1)O</t>
  </si>
  <si>
    <t>C6H6O</t>
  </si>
  <si>
    <t>C00146</t>
  </si>
  <si>
    <t>108-95-2</t>
  </si>
  <si>
    <t>HMDB00228</t>
  </si>
  <si>
    <t>N-?-METHYLTRYPTAMINE</t>
  </si>
  <si>
    <t>CN1C=C(C2=CC=CC=C21)CCN</t>
  </si>
  <si>
    <t>C11H14N2</t>
  </si>
  <si>
    <t>C11H13N2</t>
  </si>
  <si>
    <t>C06213</t>
  </si>
  <si>
    <t>61-49-4</t>
  </si>
  <si>
    <t>HMDB04370</t>
  </si>
  <si>
    <t>OXALOACETATE</t>
  </si>
  <si>
    <t>C(C(=O)C(=O)O)C(=O)O</t>
  </si>
  <si>
    <t>C4H4O5</t>
  </si>
  <si>
    <t>C00036</t>
  </si>
  <si>
    <t>328-42-7</t>
  </si>
  <si>
    <t>HMDB00223</t>
  </si>
  <si>
    <t>2,3-DIHYDROXYBENZOATE</t>
  </si>
  <si>
    <t>C1=CC(=C(C(=C1)O)O)C(=O)O</t>
  </si>
  <si>
    <t>C7H6O4</t>
  </si>
  <si>
    <t>C00196</t>
  </si>
  <si>
    <t>303-38-8</t>
  </si>
  <si>
    <t>HMDB00397</t>
  </si>
  <si>
    <t>PROPENOATE</t>
  </si>
  <si>
    <t>O=C(O)/C=C</t>
  </si>
  <si>
    <t>C3H4O2</t>
  </si>
  <si>
    <t>C00511</t>
  </si>
  <si>
    <t>79-10-7</t>
  </si>
  <si>
    <t>INDOLE-3-ETHANOL</t>
  </si>
  <si>
    <t>C1=CC=C2C(=C1)C(=CN2)CCO</t>
  </si>
  <si>
    <t>C10H11NO</t>
  </si>
  <si>
    <t>C00955</t>
  </si>
  <si>
    <t>526-55-6</t>
  </si>
  <si>
    <t>HMDB03447</t>
  </si>
  <si>
    <t>FERULATE</t>
  </si>
  <si>
    <t>COC1=C(C=CC(=C1)C=CC(=O)O)O</t>
  </si>
  <si>
    <t>C10H10O4</t>
  </si>
  <si>
    <t>C01494</t>
  </si>
  <si>
    <t>1135-24-6</t>
  </si>
  <si>
    <t>GLYCOCHOLATE</t>
  </si>
  <si>
    <t>OC(=O)CNC(=O)CC[C@@H](C)[C@H]2CC[C@H]3C4[C@H](O)C[C@@H]1C[C@H](O)CC[C@]1(C)[C@H]4C[C@H](O)[C@]23C</t>
  </si>
  <si>
    <t>C26H43NO6</t>
  </si>
  <si>
    <t>C01921</t>
  </si>
  <si>
    <t>475-31-0</t>
  </si>
  <si>
    <t>HMDB00138</t>
  </si>
  <si>
    <t>PHENYLETHANOLAMINE</t>
  </si>
  <si>
    <t>C1=CC=C(C=C1)C(CN)O</t>
  </si>
  <si>
    <t>C02735</t>
  </si>
  <si>
    <t>7568-93-6</t>
  </si>
  <si>
    <t>HMDB01065</t>
  </si>
  <si>
    <t>THIOPURINE S-METHYLETHER</t>
  </si>
  <si>
    <t>CSc1c2nc[nH]c2ncn1</t>
  </si>
  <si>
    <t>C6H6N4S</t>
  </si>
  <si>
    <t>C03542</t>
  </si>
  <si>
    <t>50-66-8</t>
  </si>
  <si>
    <t>2-HYDROXY-4-(METHYLTHIO)BUTYRIC ACID</t>
  </si>
  <si>
    <t>O=C(O)C(O)CCSC</t>
  </si>
  <si>
    <t>C5H10O3S</t>
  </si>
  <si>
    <t>CA1484</t>
  </si>
  <si>
    <t>922-50-9</t>
  </si>
  <si>
    <t>PROPANAL</t>
  </si>
  <si>
    <t>CCC=O</t>
  </si>
  <si>
    <t>C3H6O</t>
  </si>
  <si>
    <t>C00479</t>
  </si>
  <si>
    <t>123-38-6</t>
  </si>
  <si>
    <t>HMDB03366</t>
  </si>
  <si>
    <t>C1=CC=C(C=C1)C(=O)[O-].[Na+]</t>
  </si>
  <si>
    <t>C7H5NaO2</t>
  </si>
  <si>
    <t>C7H5O2</t>
  </si>
  <si>
    <t>532-32-1</t>
  </si>
  <si>
    <t>3-AMINO-5-HYDROXYBENZOIC ACID</t>
  </si>
  <si>
    <t>c1c(cc(cc1N)O)C(=O)O</t>
  </si>
  <si>
    <t>C7H7NO3</t>
  </si>
  <si>
    <t>C12107</t>
  </si>
  <si>
    <t>14206-69-0</t>
  </si>
  <si>
    <t>CATECHOL</t>
  </si>
  <si>
    <t>C1=CC=C(C(=C1)O)O</t>
  </si>
  <si>
    <t>C6H6O2</t>
  </si>
  <si>
    <t>C00090</t>
  </si>
  <si>
    <t>120-80-9</t>
  </si>
  <si>
    <t>HMDB00957</t>
  </si>
  <si>
    <t>3,4-DIHYDROXYBENZOATE</t>
  </si>
  <si>
    <t>C1=CC(=C(C=C1C(=O)O)O)O</t>
  </si>
  <si>
    <t>C00230</t>
  </si>
  <si>
    <t>99-50-3</t>
  </si>
  <si>
    <t>HMDB01856</t>
  </si>
  <si>
    <t>CYCLOPENTANONE</t>
  </si>
  <si>
    <t>O=C1CCCC1</t>
  </si>
  <si>
    <t>C5H8O</t>
  </si>
  <si>
    <t>C00557</t>
  </si>
  <si>
    <t>120-92-3</t>
  </si>
  <si>
    <t>PANTOLACTONE</t>
  </si>
  <si>
    <t>O=C1OCC(C)(C)[C@H]1O</t>
  </si>
  <si>
    <t>C01012</t>
  </si>
  <si>
    <t>599-04-2</t>
  </si>
  <si>
    <t>GUAIACOL</t>
  </si>
  <si>
    <t>COC1=CC=CC=C1O</t>
  </si>
  <si>
    <t>C01502</t>
  </si>
  <si>
    <t>90-05-1</t>
  </si>
  <si>
    <t>HMDB01398</t>
  </si>
  <si>
    <t>2-HYDROXYPHENYLACETIC ACID</t>
  </si>
  <si>
    <t>611-71-2</t>
  </si>
  <si>
    <t>10-HYDROXYDECANOATE</t>
  </si>
  <si>
    <t>O=C(O)CCCCCCCCCO</t>
  </si>
  <si>
    <t>C10H20O3</t>
  </si>
  <si>
    <t>C02774</t>
  </si>
  <si>
    <t>1679-53-4</t>
  </si>
  <si>
    <t>1,2-DIDECANOYL-SN-GLYCERO-3-PHOSPHOCHOLINE</t>
  </si>
  <si>
    <t>C[N+](C)(C)CCOP([O-])(=O)OC[C@@H](COC(=O)CCCCCCCCC)OC(=O)CCCCCCCCC</t>
  </si>
  <si>
    <t>C28H56NO8P</t>
  </si>
  <si>
    <t>CA1375</t>
  </si>
  <si>
    <t>3436-44-0</t>
  </si>
  <si>
    <t>2-HYDROXYPYRIDINE</t>
  </si>
  <si>
    <t>O=C1/C=C\C=C/N1</t>
  </si>
  <si>
    <t>C5H5NO</t>
  </si>
  <si>
    <t>C02502</t>
  </si>
  <si>
    <t>142-08-5</t>
  </si>
  <si>
    <t>3,4-DIHYDROXYPHENYLACETATE</t>
  </si>
  <si>
    <t>C1=CC(=C(C=C1CC(=O)O)O)O</t>
  </si>
  <si>
    <t>C8H8O4</t>
  </si>
  <si>
    <t>C01161</t>
  </si>
  <si>
    <t>102-32-9</t>
  </si>
  <si>
    <t>HMDB01336</t>
  </si>
  <si>
    <t>N6-(DELTA2-ISOPENTENYL)-ADENINE</t>
  </si>
  <si>
    <t>CC(=CCNC1=NC=NC2=C1NC=N2)C</t>
  </si>
  <si>
    <t>C10H13N5</t>
  </si>
  <si>
    <t>C04083</t>
  </si>
  <si>
    <t>2365-40-4</t>
  </si>
  <si>
    <t>METHYL VANILLATE</t>
  </si>
  <si>
    <t>COC1=C(C=CC(=C1)C(=O)O)O</t>
  </si>
  <si>
    <t>C9H10O4</t>
  </si>
  <si>
    <t>C06672</t>
  </si>
  <si>
    <t>3943-74-6</t>
  </si>
  <si>
    <t>2-OXOBUTANOATE</t>
  </si>
  <si>
    <t>CCC(=O)C(=O)O</t>
  </si>
  <si>
    <t>C00109</t>
  </si>
  <si>
    <t>600-18-0</t>
  </si>
  <si>
    <t>HMDB00005</t>
  </si>
  <si>
    <t>LIPOAMIDE</t>
  </si>
  <si>
    <t>C1CSSC1CCCCC(=O)N</t>
  </si>
  <si>
    <t>C8H15NOS2</t>
  </si>
  <si>
    <t>C00248</t>
  </si>
  <si>
    <t>940-69-2</t>
  </si>
  <si>
    <t>HMDB00962</t>
  </si>
  <si>
    <t>3-HYDROXYANTHRANILATE</t>
  </si>
  <si>
    <t>C1=CC(=C(C(=C1)O)N)C(=O)O</t>
  </si>
  <si>
    <t>C00632</t>
  </si>
  <si>
    <t>548-93-6</t>
  </si>
  <si>
    <t>HMDB01476</t>
  </si>
  <si>
    <t>3-(4-HYDROXYPHENYL)PYRUVATE</t>
  </si>
  <si>
    <t>C1=CC(=CC=C1CC(=O)C(=O)O)O</t>
  </si>
  <si>
    <t>C01179</t>
  </si>
  <si>
    <t xml:space="preserve">156-39-8 </t>
  </si>
  <si>
    <t>HMDB00707</t>
  </si>
  <si>
    <t>HEXANOATE</t>
  </si>
  <si>
    <t>CCCCCC(=O)O</t>
  </si>
  <si>
    <t>C01585</t>
  </si>
  <si>
    <t>142-62-1</t>
  </si>
  <si>
    <t>HMDB00535</t>
  </si>
  <si>
    <t>METHYLMALONATE</t>
  </si>
  <si>
    <t>CC(C(=O)O)C(=O)O</t>
  </si>
  <si>
    <t>C02170</t>
  </si>
  <si>
    <t>516-05-2</t>
  </si>
  <si>
    <t>HMDB00202</t>
  </si>
  <si>
    <t>SEROTONIN CREATININE SULFATE COMPLEX</t>
  </si>
  <si>
    <t>CN1CC(=O)N=C1N.C1=CC2=C(C=C1O)C(=CN2)CCN.O.OS(=O)(=O)O</t>
  </si>
  <si>
    <t>C14H23N5O7S</t>
  </si>
  <si>
    <t>CA1169</t>
  </si>
  <si>
    <t>971-74-4</t>
  </si>
  <si>
    <t>CORTISOL 21-ACETATE</t>
  </si>
  <si>
    <t>O=C(OCC(=O)[C@@]1(O)CC[C@H]2[C@H]4[C@H]([C@@H](O)C[C@]12C)[C@@]3(/C(=C\C(=O)CC3)CC4)C)C</t>
  </si>
  <si>
    <t>C23H32O6</t>
  </si>
  <si>
    <t>C02821</t>
  </si>
  <si>
    <t>50-03-3</t>
  </si>
  <si>
    <t>INDOLE-3-ACETAMIDE</t>
  </si>
  <si>
    <t>O=C(Cc1c[nH]c2c1cccc2)N</t>
  </si>
  <si>
    <t>C10H10N2O</t>
  </si>
  <si>
    <t>C02693</t>
  </si>
  <si>
    <t>879-37-8</t>
  </si>
  <si>
    <t>HIPPURATE</t>
  </si>
  <si>
    <t>C1=CC=C(C=C1)C(=O)NCC(=O)O</t>
  </si>
  <si>
    <t>C9H9NO3</t>
  </si>
  <si>
    <t>C01586</t>
  </si>
  <si>
    <t>495-69-2</t>
  </si>
  <si>
    <t>HMDB00714</t>
  </si>
  <si>
    <t>ETHYLMALONIC ACID</t>
  </si>
  <si>
    <t>O=C(O)C(C(=O)O)CC</t>
  </si>
  <si>
    <t>CA1366</t>
  </si>
  <si>
    <t>601-75-2</t>
  </si>
  <si>
    <t>HMDB00622</t>
  </si>
  <si>
    <t>3,5-DIIODO-L-THYRONINE</t>
  </si>
  <si>
    <t>[NH3+][C@H](Cc1cc(I)c(Oc2ccc(O)cc2)c(I)c1)C([O-])=O</t>
  </si>
  <si>
    <t>C15H13I2NO4</t>
  </si>
  <si>
    <t>CE6369</t>
  </si>
  <si>
    <t>1041-01-6</t>
  </si>
  <si>
    <t>FUMARATE</t>
  </si>
  <si>
    <t>C00122</t>
  </si>
  <si>
    <t>110-17-8</t>
  </si>
  <si>
    <t>HMDB00134</t>
  </si>
  <si>
    <t>BENZALDEHYDE</t>
  </si>
  <si>
    <t xml:space="preserve">O=Cc1ccccc1 </t>
  </si>
  <si>
    <t>C7H6O</t>
  </si>
  <si>
    <t>C00261</t>
  </si>
  <si>
    <t>100-52-7</t>
  </si>
  <si>
    <t>HMDB06115</t>
  </si>
  <si>
    <t>4-HYDROXYBENZALDEHYDE</t>
  </si>
  <si>
    <t>O=Cc1ccc(O)cc1</t>
  </si>
  <si>
    <t>C00633</t>
  </si>
  <si>
    <t>123-08-0</t>
  </si>
  <si>
    <t>HMDB11718</t>
  </si>
  <si>
    <t>3-(2-HYDROXYPHENYL)PROPANOATE</t>
  </si>
  <si>
    <t>O=C(O)CCc1ccccc1O</t>
  </si>
  <si>
    <t>C9H10O3</t>
  </si>
  <si>
    <t>C01198</t>
  </si>
  <si>
    <t>495-78-3</t>
  </si>
  <si>
    <t>3-METHOXYTYRAMINE</t>
  </si>
  <si>
    <t>COC1=C(C=CC(=C1)CCN)O</t>
  </si>
  <si>
    <t>C9H13NO2</t>
  </si>
  <si>
    <t>C05587</t>
  </si>
  <si>
    <t>1477-68-5</t>
  </si>
  <si>
    <t>BENZYLAMINE</t>
  </si>
  <si>
    <t>NCc1ccccc1</t>
  </si>
  <si>
    <t>C7H9N</t>
  </si>
  <si>
    <t>C15562</t>
  </si>
  <si>
    <t>100-46-9</t>
  </si>
  <si>
    <t>2-QUINOLINECARBOXYLIC ACID</t>
  </si>
  <si>
    <t>C1=CC=C2C(=C1)C=CC(=N2)C(=O)O</t>
  </si>
  <si>
    <t>C10H7NO2</t>
  </si>
  <si>
    <t>C06325</t>
  </si>
  <si>
    <t>93-10-7</t>
  </si>
  <si>
    <t>HMDB00842</t>
  </si>
  <si>
    <t>SEROTONIN</t>
  </si>
  <si>
    <t>C1=CC2=C(C=C1O)C(=CN2)CCN</t>
  </si>
  <si>
    <t>C10H12N2O</t>
  </si>
  <si>
    <t>C00780</t>
  </si>
  <si>
    <t>153-98-0</t>
  </si>
  <si>
    <t>PTERIN</t>
  </si>
  <si>
    <t>O=C2\N=C(/Nc1nccnc12)N</t>
  </si>
  <si>
    <t>C6H5N5O</t>
  </si>
  <si>
    <t>CA1303</t>
  </si>
  <si>
    <t>2236-60-4</t>
  </si>
  <si>
    <t>HMDB00802</t>
  </si>
  <si>
    <t>4-AMINOBENZOATE</t>
  </si>
  <si>
    <t>C1=CC(=CC=C1C(=O)O)N</t>
  </si>
  <si>
    <t>C00568</t>
  </si>
  <si>
    <t>150-13-0</t>
  </si>
  <si>
    <t>HMDB01392</t>
  </si>
  <si>
    <t>2-AMINOPHENOL</t>
  </si>
  <si>
    <t>Oc1ccccc1N</t>
  </si>
  <si>
    <t>C6H7NO</t>
  </si>
  <si>
    <t>C01987</t>
  </si>
  <si>
    <t>95-55-6</t>
  </si>
  <si>
    <t>ACETOIN</t>
  </si>
  <si>
    <t>CC(C(=O)C)O</t>
  </si>
  <si>
    <t>C00466</t>
  </si>
  <si>
    <t>513-86-0</t>
  </si>
  <si>
    <t>HMDB03243</t>
  </si>
  <si>
    <t>INDOLE-3-PYRUVIC ACID</t>
  </si>
  <si>
    <t>O=C(C(O)=O)CC1=CNC2=CC=CC=C21</t>
  </si>
  <si>
    <t>C11H9NO3</t>
  </si>
  <si>
    <t>CA1282</t>
  </si>
  <si>
    <t>392-12-1</t>
  </si>
  <si>
    <t>DEHYDRO-L-(+)-ASCORBIC ACID DIMER</t>
  </si>
  <si>
    <t>C(C(C1C(=O)C(=O)C(=O)O1)O)O</t>
  </si>
  <si>
    <t>C12H12O12</t>
  </si>
  <si>
    <t>C00425</t>
  </si>
  <si>
    <t>72691-25-9</t>
  </si>
  <si>
    <t>3-AMINO-4-HYDROXYBENZOIC ACID</t>
  </si>
  <si>
    <t>Oc1c(N)cc(C(=O)O)cc1</t>
  </si>
  <si>
    <t>C12115</t>
  </si>
  <si>
    <t>1571-72-8</t>
  </si>
  <si>
    <t>DIHYDROXYMANDELIC ACID</t>
  </si>
  <si>
    <t>O=C(O)C(O)c1cc(O)c(O)cc1</t>
  </si>
  <si>
    <t>C8H8O5</t>
  </si>
  <si>
    <t>C07470</t>
  </si>
  <si>
    <t>775-01-9</t>
  </si>
  <si>
    <t>HMDB01866</t>
  </si>
  <si>
    <t>ANTHRANILATE</t>
  </si>
  <si>
    <t>C1=CC=C(C(=C1)C(=O)O)N</t>
  </si>
  <si>
    <t>C00108</t>
  </si>
  <si>
    <t>118-92-3</t>
  </si>
  <si>
    <t>HMDB01123</t>
  </si>
  <si>
    <t>THIOACETATE</t>
  </si>
  <si>
    <t>O=C(S)C</t>
  </si>
  <si>
    <t>C2H4OS</t>
  </si>
  <si>
    <t>C01857</t>
  </si>
  <si>
    <t>507-09-5</t>
  </si>
  <si>
    <t>BUTANOATE</t>
  </si>
  <si>
    <t>CCCC(=O)O</t>
  </si>
  <si>
    <t>C00246</t>
  </si>
  <si>
    <t>107-92-6</t>
  </si>
  <si>
    <t>HMDB00039</t>
  </si>
  <si>
    <t>INDOLE-3-ACETIC ACID</t>
  </si>
  <si>
    <t>6505-45-9</t>
  </si>
  <si>
    <t>5-VALEROLACTONE</t>
  </si>
  <si>
    <t>O=C1OCCCC1</t>
  </si>
  <si>
    <t>C5H8O2</t>
  </si>
  <si>
    <t>C02240</t>
  </si>
  <si>
    <t>542-28-9</t>
  </si>
  <si>
    <t>2,5-DIHYDROXYBENZOATE</t>
  </si>
  <si>
    <t>C1=CC(=C(C=C1O)C(=O)O)O</t>
  </si>
  <si>
    <t>C00628</t>
  </si>
  <si>
    <t>490-79-9</t>
  </si>
  <si>
    <t>HMDB00152</t>
  </si>
  <si>
    <t>2-METHYLMALEATE</t>
  </si>
  <si>
    <t>CC(=CC(=O)O)C(=O)O</t>
  </si>
  <si>
    <t>C5H6O4</t>
  </si>
  <si>
    <t>C02226</t>
  </si>
  <si>
    <t>498-23-7</t>
  </si>
  <si>
    <t>HMDB00634</t>
  </si>
  <si>
    <t>HYDROQUINONE</t>
  </si>
  <si>
    <t>C1=CC(=CC=C1O)O</t>
  </si>
  <si>
    <t>C00530</t>
  </si>
  <si>
    <t>123-31-9</t>
  </si>
  <si>
    <t>HMDB02434</t>
  </si>
  <si>
    <t>DETHIOBIOTIN</t>
  </si>
  <si>
    <t>CC1C(NC(=O)N1)CCCCCC(=O)O</t>
  </si>
  <si>
    <t>C10H18N2O3</t>
  </si>
  <si>
    <t>C01909</t>
  </si>
  <si>
    <t>533-48-2</t>
  </si>
  <si>
    <t>HMDB03581</t>
  </si>
  <si>
    <t>3-METHYL-2-OXOVALERIC ACID</t>
  </si>
  <si>
    <t>C[C@H](C(C(=O)O)=O)CC</t>
  </si>
  <si>
    <t>C00671</t>
  </si>
  <si>
    <t>1460-34-0</t>
  </si>
  <si>
    <t>HMDB00491</t>
  </si>
  <si>
    <t>ALPHA-KETOGLUTARIC ACID</t>
  </si>
  <si>
    <t>C(CC(=O)O)C(=O)C(=O)O</t>
  </si>
  <si>
    <t>C5H6O5</t>
  </si>
  <si>
    <t>C00026</t>
  </si>
  <si>
    <t>22202-68-2</t>
  </si>
  <si>
    <t>N-ACETYLSEROTONIN</t>
  </si>
  <si>
    <t>CC(=O)NCCC1=CNC2=C1C=C(C=C2)O</t>
  </si>
  <si>
    <t>C12H14N2O2</t>
  </si>
  <si>
    <t>C00978</t>
  </si>
  <si>
    <t>1210-83-9</t>
  </si>
  <si>
    <t>HMDB01238</t>
  </si>
  <si>
    <t>3-METHYLBUTANAL</t>
  </si>
  <si>
    <t>O=CCC(C)C</t>
  </si>
  <si>
    <t>C07329</t>
  </si>
  <si>
    <t>590-86-3</t>
  </si>
  <si>
    <t>HMDB06478</t>
  </si>
  <si>
    <t>ITACONATE</t>
  </si>
  <si>
    <t>C=C(CC(=O)O)C(=O)O</t>
  </si>
  <si>
    <t>C00490</t>
  </si>
  <si>
    <t>97-65-4</t>
  </si>
  <si>
    <t>HMDB02092</t>
  </si>
  <si>
    <t>AZELAIC ACID</t>
  </si>
  <si>
    <t>C(CCCC(=O)O)CCCC(=O)O</t>
  </si>
  <si>
    <t>C9H16O4</t>
  </si>
  <si>
    <t>C08261</t>
  </si>
  <si>
    <t>123-99-9</t>
  </si>
  <si>
    <t>HMDB00784</t>
  </si>
  <si>
    <t>MONO-METHYL GLUTARATE</t>
  </si>
  <si>
    <t>O=C(O)CCCC(=O)OC</t>
  </si>
  <si>
    <t>CA1015</t>
  </si>
  <si>
    <t>1501-27-5</t>
  </si>
  <si>
    <t>HMDB00858</t>
  </si>
  <si>
    <t>2-METHYLGLUTARIC ACID</t>
  </si>
  <si>
    <t>O=C(O)CCC(C(=O)O)C</t>
  </si>
  <si>
    <t>CA1107</t>
  </si>
  <si>
    <t>18069-17-5</t>
  </si>
  <si>
    <t>PHENYLACETALDEHYDE</t>
  </si>
  <si>
    <t>O=CCc1ccccc1</t>
  </si>
  <si>
    <t>C8H8O</t>
  </si>
  <si>
    <t>C00601</t>
  </si>
  <si>
    <t>122-78-1</t>
  </si>
  <si>
    <t>HMDB06236</t>
  </si>
  <si>
    <t>2-METHYLBUTANAL</t>
  </si>
  <si>
    <t>O=CC(C)CC</t>
  </si>
  <si>
    <t>C02223</t>
  </si>
  <si>
    <t>96-17-3</t>
  </si>
  <si>
    <t>PHENYL ACETATE</t>
  </si>
  <si>
    <t>CC(=O)OC1=CC=CC=C1</t>
  </si>
  <si>
    <t>C8H8O2</t>
  </si>
  <si>
    <t>C00548</t>
  </si>
  <si>
    <t>122-79-2</t>
  </si>
  <si>
    <t>DIACETYL</t>
  </si>
  <si>
    <t>CC(=O)C(=O)C</t>
  </si>
  <si>
    <t>C4H6O2</t>
  </si>
  <si>
    <t>C00741</t>
  </si>
  <si>
    <t>431-03-8</t>
  </si>
  <si>
    <t>HMDB03407</t>
  </si>
  <si>
    <t>PYRUVATE</t>
  </si>
  <si>
    <t>CC(=O)C(=O)O</t>
  </si>
  <si>
    <t>C3H4O3</t>
  </si>
  <si>
    <t>C00022</t>
  </si>
  <si>
    <t>127-17-3</t>
  </si>
  <si>
    <t>HMDB00243</t>
  </si>
  <si>
    <t>TRANS-CINNAMALDEHYDE</t>
  </si>
  <si>
    <t>C1=CC=C(C=C1)C=CC=O</t>
  </si>
  <si>
    <t>C9H8O</t>
  </si>
  <si>
    <t>C00903</t>
  </si>
  <si>
    <t>14371-10-9</t>
  </si>
  <si>
    <t>2,6-DIHYDROXYPYRIDINE</t>
  </si>
  <si>
    <t>c1([nH]c(=O)ccc1)O</t>
  </si>
  <si>
    <t>C5H5NO2</t>
  </si>
  <si>
    <t>C03056</t>
  </si>
  <si>
    <t>10357-84-3</t>
  </si>
  <si>
    <t>PHENETHYLAMINE</t>
  </si>
  <si>
    <t>NCCc1ccccc1</t>
  </si>
  <si>
    <t>C8H11N</t>
  </si>
  <si>
    <t>C05332</t>
  </si>
  <si>
    <t>64-04-0</t>
  </si>
  <si>
    <t>HMDB12275</t>
  </si>
  <si>
    <t>METHYL ACETOACETATE</t>
  </si>
  <si>
    <t>CC(=O)CC(=O)OC</t>
  </si>
  <si>
    <t>C5H8O3</t>
  </si>
  <si>
    <t>CA1265</t>
  </si>
  <si>
    <t>105-45-3</t>
  </si>
  <si>
    <t>HMDB00310</t>
  </si>
  <si>
    <t>SUBERIC ACID</t>
  </si>
  <si>
    <t>C(CCCC(=O)O)CCC(=O)O</t>
  </si>
  <si>
    <t>C8H14O4</t>
  </si>
  <si>
    <t>C08278</t>
  </si>
  <si>
    <t>505-48-6</t>
  </si>
  <si>
    <t>HMDB00893</t>
  </si>
  <si>
    <t>ADIPIC ACID</t>
  </si>
  <si>
    <t>O=C(O)CCCCC(=O)O</t>
  </si>
  <si>
    <t>CA1042</t>
  </si>
  <si>
    <t xml:space="preserve">124-04-9 </t>
  </si>
  <si>
    <t>GERANYL PYROPHOSPHATE</t>
  </si>
  <si>
    <t>CC(=CCCC(=CCOP(=O)(O)OP(=O)(O)O)\C)C</t>
  </si>
  <si>
    <t>C10H20O7P2</t>
  </si>
  <si>
    <t>C10H32N3O7P2</t>
  </si>
  <si>
    <t>C00341</t>
  </si>
  <si>
    <t>763-10-0</t>
  </si>
  <si>
    <t>HMDB01285</t>
  </si>
  <si>
    <t>N-ACETYL-L-LEUCINE</t>
  </si>
  <si>
    <t>O=C(N[C@H](C(=O)O)CC(C)C)C</t>
  </si>
  <si>
    <t>C8H15NO3</t>
  </si>
  <si>
    <t>C02710</t>
  </si>
  <si>
    <t>1188-21-2</t>
  </si>
  <si>
    <t>HMDB11756</t>
  </si>
  <si>
    <t>2',4'-DIHYDROXYACETOPHENONE</t>
  </si>
  <si>
    <t>O=C(c1ccc(O)cc1O)C</t>
  </si>
  <si>
    <t>C03663</t>
  </si>
  <si>
    <t>89-84-9</t>
  </si>
  <si>
    <t>BENZYL ALCOHOL</t>
  </si>
  <si>
    <t>C1=CC=C(C=C1)CO</t>
  </si>
  <si>
    <t>C7H8O</t>
  </si>
  <si>
    <t>C00556</t>
  </si>
  <si>
    <t>100-51-6</t>
  </si>
  <si>
    <t>HMDB03119</t>
  </si>
  <si>
    <t>2-OXOADIPATE</t>
  </si>
  <si>
    <t>C(CC(=O)C(=O)O)CC(=O)O</t>
  </si>
  <si>
    <t>C6H8O5</t>
  </si>
  <si>
    <t>C00322</t>
  </si>
  <si>
    <t>3184-35-8</t>
  </si>
  <si>
    <t>HMDB00225</t>
  </si>
  <si>
    <t>METHYL INDOLE-3-ACETATE</t>
  </si>
  <si>
    <t>COC(Cc(c[nH]1)c2c1cccc2)=O</t>
  </si>
  <si>
    <t>C11H11NO2</t>
  </si>
  <si>
    <t>CA1231</t>
  </si>
  <si>
    <t>1912-33-0</t>
  </si>
  <si>
    <t>PROPYNOATE</t>
  </si>
  <si>
    <t>O=C(C#C)O</t>
  </si>
  <si>
    <t>C3H2O2</t>
  </si>
  <si>
    <t>C00804</t>
  </si>
  <si>
    <t>471-25-0</t>
  </si>
  <si>
    <t>HMDB06804</t>
  </si>
  <si>
    <t>3-METHOXY-4-HYDROXYMANDELATE</t>
  </si>
  <si>
    <t>COC1=C(C=CC(=C1)C(C(=O)O)O)O</t>
  </si>
  <si>
    <t>C9H10O5</t>
  </si>
  <si>
    <t>C05584</t>
  </si>
  <si>
    <t>55-10-7</t>
  </si>
  <si>
    <t>HMDB00291</t>
  </si>
  <si>
    <t>HOMOVANILLATE</t>
  </si>
  <si>
    <t>COC1=C(C=CC(=C1)CC(=O)O)O</t>
  </si>
  <si>
    <t>C05582</t>
  </si>
  <si>
    <t>306-08-1</t>
  </si>
  <si>
    <t>HMDB00118</t>
  </si>
  <si>
    <t>4-QUINOLINECARBOXYLIC ACID</t>
  </si>
  <si>
    <t>O=C(O)c1c2ccccc2ncc1</t>
  </si>
  <si>
    <t>C06414</t>
  </si>
  <si>
    <t>486-74-8</t>
  </si>
  <si>
    <t>(S)-1-PHENYLETHANOL</t>
  </si>
  <si>
    <t>OC(c1ccccc1)C</t>
  </si>
  <si>
    <t>C8H10O</t>
  </si>
  <si>
    <t>C07112</t>
  </si>
  <si>
    <t>1445-91-6</t>
  </si>
  <si>
    <t>1-METHYL-6,7-DIHYDROXY-1,2,3,4-TETRAHYDROISOQUINOLINE</t>
  </si>
  <si>
    <t>c12c(cc(c(c1)O)O)[C@@H](NCC2)C</t>
  </si>
  <si>
    <t>C10H13NO2</t>
  </si>
  <si>
    <t>C09642</t>
  </si>
  <si>
    <t>59709-57-8</t>
  </si>
  <si>
    <t>SALICYLAMIDE</t>
  </si>
  <si>
    <t>O=C(c1ccccc1O)N</t>
  </si>
  <si>
    <t>CA1193</t>
  </si>
  <si>
    <t>65-45-2</t>
  </si>
  <si>
    <t>3-HYDROXYBENZOATE</t>
  </si>
  <si>
    <t>C1=CC(=CC(=C1)O)C(=O)O</t>
  </si>
  <si>
    <t>C00587</t>
  </si>
  <si>
    <t>99-06-9</t>
  </si>
  <si>
    <t>HMDB02466</t>
  </si>
  <si>
    <t>4-METHYL-2-OXOVALERIC ACID</t>
  </si>
  <si>
    <t>O=C(C(=O)O)CC(C)C</t>
  </si>
  <si>
    <t>CA1461</t>
  </si>
  <si>
    <t>816-66-0</t>
  </si>
  <si>
    <t>HMDB00695</t>
  </si>
  <si>
    <t>3-ALPHA,11-BETA,17-ALPHA,21-TETRAHYDROXY- 5-ALPHA-PREGNAN-20-ONE</t>
  </si>
  <si>
    <t>[C@H]34[C@H]2[C@@H]([C@@]1([C@@H](C[C@H](O)CC1)CC2)C)[C@@H](O)C[C@@]3([C@](C(CO)=O)(O)CC4)C</t>
  </si>
  <si>
    <t>C21H34O5</t>
  </si>
  <si>
    <t>C05472</t>
  </si>
  <si>
    <t>302-91-0</t>
  </si>
  <si>
    <t>N,N-DIMETHYL-1,4-PHENYLENEDIAMINE</t>
  </si>
  <si>
    <t>Nc1ccc(cc1)N(C)C</t>
  </si>
  <si>
    <t>C8H12N2</t>
  </si>
  <si>
    <t>C04203</t>
  </si>
  <si>
    <t>99-98-9</t>
  </si>
  <si>
    <t>HOMOGENTISATE</t>
  </si>
  <si>
    <t>C1=CC(=C(C=C1O)CC(=O)O)O</t>
  </si>
  <si>
    <t>C00544</t>
  </si>
  <si>
    <t>451-13-8</t>
  </si>
  <si>
    <t>HMDB00130</t>
  </si>
  <si>
    <t>INDOLE-3-ACETALDEHYDE</t>
  </si>
  <si>
    <t>C1=CC=C2C(=C1)C(=CN2)CC=O</t>
  </si>
  <si>
    <t>C10H9NO</t>
  </si>
  <si>
    <t>C00637</t>
  </si>
  <si>
    <t>20095-27-6</t>
  </si>
  <si>
    <t>4-HYDROXY-3-METHOXYPHENYLGLYCOL</t>
  </si>
  <si>
    <t>Oc1ccc(cc1OC)C(O)CO</t>
  </si>
  <si>
    <t>C9H12O4</t>
  </si>
  <si>
    <t>C22H34N2O8</t>
  </si>
  <si>
    <t>CA1410</t>
  </si>
  <si>
    <t>67423-45-4</t>
  </si>
  <si>
    <t>3-HYDROXYPHENYLACETATE</t>
  </si>
  <si>
    <t>C1=CC(=CC(=C1)O)CC(=O)O</t>
  </si>
  <si>
    <t>C05593</t>
  </si>
  <si>
    <t>621-37-4</t>
  </si>
  <si>
    <t>HMDB00440</t>
  </si>
  <si>
    <t>4-METHYLCATECHOL</t>
  </si>
  <si>
    <t>CC1=CC(=C(C=C1)O)O</t>
  </si>
  <si>
    <t>C06730</t>
  </si>
  <si>
    <t>452-86-8</t>
  </si>
  <si>
    <t>HMDB00873</t>
  </si>
  <si>
    <t>PYRIDOXAL</t>
  </si>
  <si>
    <t>CC1=NC=C(C(=C1O)C=O)CO</t>
  </si>
  <si>
    <t>C00250</t>
  </si>
  <si>
    <t>65-22-5</t>
  </si>
  <si>
    <t>SALICYLATE</t>
  </si>
  <si>
    <t>c1cc(c(cc1)O)C(=O)O</t>
  </si>
  <si>
    <t>C00805</t>
  </si>
  <si>
    <t>69-72-7</t>
  </si>
  <si>
    <t>HMDB01895</t>
  </si>
  <si>
    <t>3-METHYLBUTANOL</t>
  </si>
  <si>
    <t>OCCC(C)C</t>
  </si>
  <si>
    <t>C5H12O</t>
  </si>
  <si>
    <t>C07328</t>
  </si>
  <si>
    <t>123-51-3</t>
  </si>
  <si>
    <t>HMDB06007</t>
  </si>
  <si>
    <t>3-METHYL-2-OXINDOLE</t>
  </si>
  <si>
    <t>O=C2Nc1ccccc1C2C</t>
  </si>
  <si>
    <t>C9H9NO</t>
  </si>
  <si>
    <t>CA1325</t>
  </si>
  <si>
    <t>1504-06-9</t>
  </si>
  <si>
    <t>3-METHYLADENINE</t>
  </si>
  <si>
    <t>NC=1/N=C\N(C)C\2=N\C=N/C=1/2</t>
  </si>
  <si>
    <t>C6H7N5</t>
  </si>
  <si>
    <t>C00913</t>
  </si>
  <si>
    <t>5142-23-4</t>
  </si>
  <si>
    <t>HMDB11600</t>
  </si>
  <si>
    <t>3-(4-HYDROXYPHENYL)LACTATE</t>
  </si>
  <si>
    <t>C1=CC(=CC=C1CC(C(=O)O)O)O</t>
  </si>
  <si>
    <t>C03672</t>
  </si>
  <si>
    <t>6482-98-0</t>
  </si>
  <si>
    <t>BIOTIN</t>
  </si>
  <si>
    <t>C1C2C(C(S1)CCCCC(=O)O)NC(=O)N2</t>
  </si>
  <si>
    <t>C10H16N2O3S</t>
  </si>
  <si>
    <t>C00120</t>
  </si>
  <si>
    <t>58-85-5</t>
  </si>
  <si>
    <t>HMDB00030</t>
  </si>
  <si>
    <t>MERCAPTOPYRUVATE</t>
  </si>
  <si>
    <t>C(C(=O)C(=O)O)S</t>
  </si>
  <si>
    <t>C3H4O3S</t>
  </si>
  <si>
    <t>C00957</t>
  </si>
  <si>
    <t>10255-67-1</t>
  </si>
  <si>
    <t>PYRUVIC ALDEHYDE</t>
  </si>
  <si>
    <t>CC(=O)C=O</t>
  </si>
  <si>
    <t>C00546</t>
  </si>
  <si>
    <t>78-98-8</t>
  </si>
  <si>
    <t>HMDB01167</t>
  </si>
  <si>
    <t>PYRROLE-2-CARBOXYLATE</t>
  </si>
  <si>
    <t>O=C(O)C1=CC=CN1</t>
  </si>
  <si>
    <t>C5H4NO2</t>
  </si>
  <si>
    <t>C05942</t>
  </si>
  <si>
    <t>634-97-9</t>
  </si>
  <si>
    <t>HMDB04230</t>
  </si>
  <si>
    <t>5-HYDROXYINDOLEACETATE</t>
  </si>
  <si>
    <t>C1=CC2=C(C=C1O)C(=CN2)CC(=O)O</t>
  </si>
  <si>
    <t>C10H9NO3</t>
  </si>
  <si>
    <t>C05635</t>
  </si>
  <si>
    <t>54-16-0</t>
  </si>
  <si>
    <t>HMDB00763</t>
  </si>
  <si>
    <t>PHENYLACETIC ACID</t>
  </si>
  <si>
    <t>C1=CC=C(C=C1)CC(=O)O</t>
  </si>
  <si>
    <t>C07086</t>
  </si>
  <si>
    <t>103-82-2</t>
  </si>
  <si>
    <t>HMDB00209</t>
  </si>
  <si>
    <t>RESORCINOL MONOACETATE</t>
  </si>
  <si>
    <t>O=C(Oc1cccc(O)c1)C</t>
  </si>
  <si>
    <t>C12064</t>
  </si>
  <si>
    <t>102-29-4</t>
  </si>
  <si>
    <t>ACETOACETATE</t>
  </si>
  <si>
    <t>CC(=O)CC(=O)O</t>
  </si>
  <si>
    <t>C00164</t>
  </si>
  <si>
    <t>ACETYL PHOSPHATE</t>
  </si>
  <si>
    <t>CC(=O)OP(=O)(O)O</t>
  </si>
  <si>
    <t>C00227</t>
  </si>
  <si>
    <t>94249-01-1</t>
  </si>
  <si>
    <t>ETHYL 3-INDOLEACETATE</t>
  </si>
  <si>
    <t>O=C(Cc1c[nH]c2c1cccc2)OCC</t>
  </si>
  <si>
    <t>C12H13NO2</t>
  </si>
  <si>
    <t>CA1213</t>
  </si>
  <si>
    <t>778-82-5</t>
  </si>
  <si>
    <t>DEHYDROASCORBATE</t>
  </si>
  <si>
    <t>490-83-5</t>
  </si>
  <si>
    <t>HMDB01264</t>
  </si>
  <si>
    <t>NOTE GAP: SUGARS BELOW TO END OF PLATE</t>
  </si>
  <si>
    <t>D-FRUCTOSE</t>
  </si>
  <si>
    <t>OCC(=O)[C@@H](O)[C@@H](O)[C@@H](O)CO</t>
  </si>
  <si>
    <t>C6H12O6</t>
  </si>
  <si>
    <t>C01496</t>
  </si>
  <si>
    <t>57-48-7</t>
  </si>
  <si>
    <t>L-SORBOSE</t>
  </si>
  <si>
    <t>O=C(C(O)C(O)C(O)CO)CO</t>
  </si>
  <si>
    <t>C01452</t>
  </si>
  <si>
    <t>87-79-6</t>
  </si>
  <si>
    <t>HMDB01266</t>
  </si>
  <si>
    <t>XYLITOL</t>
  </si>
  <si>
    <t>C(C(C(C(CO)O)O)O)O</t>
  </si>
  <si>
    <t>C5H12O5</t>
  </si>
  <si>
    <t>C00379</t>
  </si>
  <si>
    <t>87-99-0</t>
  </si>
  <si>
    <t>HMDB02917</t>
  </si>
  <si>
    <t>RIBITOL</t>
  </si>
  <si>
    <t>C00474</t>
  </si>
  <si>
    <t>488-81-3</t>
  </si>
  <si>
    <t>HMDB00508</t>
  </si>
  <si>
    <t>MYO-INOSITOL</t>
  </si>
  <si>
    <t>C1(C(C(C(C(C1O)O)O)O)O)O</t>
  </si>
  <si>
    <t>C00137</t>
  </si>
  <si>
    <t>87-89-8</t>
  </si>
  <si>
    <t>HMDB00211</t>
  </si>
  <si>
    <t>MANNOSE</t>
  </si>
  <si>
    <t>C(C1OC(C(C(C1O)O)O)O)O</t>
  </si>
  <si>
    <t>C00159</t>
  </si>
  <si>
    <t>3458-28-4</t>
  </si>
  <si>
    <t>HMDB00169</t>
  </si>
  <si>
    <t>ARABINOSE</t>
  </si>
  <si>
    <t>C1C(C(C(C(O1)O)O)O)O</t>
  </si>
  <si>
    <t>C5H10O5</t>
  </si>
  <si>
    <t>C00259</t>
  </si>
  <si>
    <t>147-81-9</t>
  </si>
  <si>
    <t>HMDB00646</t>
  </si>
  <si>
    <t>D-XYLOSE</t>
  </si>
  <si>
    <t>O=C[C@H](O)[C@@H](O)[C@H](O)CO</t>
  </si>
  <si>
    <t>C01394</t>
  </si>
  <si>
    <t>58-86-6</t>
  </si>
  <si>
    <t>HMDB00098</t>
  </si>
  <si>
    <t>SUCROSE</t>
  </si>
  <si>
    <t>C(C1C(C(C(C(O1)OC2(C(C(C(O2)CO)O)O)CO)O)O)O)O</t>
  </si>
  <si>
    <t>C00089</t>
  </si>
  <si>
    <t>57-50-1</t>
  </si>
  <si>
    <t>HMDB00258</t>
  </si>
  <si>
    <t>D-GALACTOSE</t>
  </si>
  <si>
    <t>C(C1C(C(C(C(O1)O)O)O)O)O</t>
  </si>
  <si>
    <t>C01582</t>
  </si>
  <si>
    <t>59-23-4</t>
  </si>
  <si>
    <t>HMDB00143</t>
  </si>
  <si>
    <t>ALPHA-D-GLUCOSE</t>
  </si>
  <si>
    <t>O[C@H]1[C@H](O)[C@H](O[C@H](O)[C@@H]1O)CO</t>
  </si>
  <si>
    <t>C00293</t>
  </si>
  <si>
    <t>492-62-6</t>
  </si>
  <si>
    <t>HMDB03345</t>
  </si>
  <si>
    <t>ALLOSE</t>
  </si>
  <si>
    <t>C01487</t>
  </si>
  <si>
    <t>2595-97-3</t>
  </si>
  <si>
    <t>HMDB01151</t>
  </si>
  <si>
    <t>MANNITOL</t>
  </si>
  <si>
    <t>C00392</t>
  </si>
  <si>
    <t>69-65-8</t>
  </si>
  <si>
    <t>HMDB00765</t>
  </si>
  <si>
    <t>MELIBIOSE</t>
  </si>
  <si>
    <t>[C@H]1([C@H]([C@H](O[C@@H]([C@@H]1O)CO)OC[C@H]2OC([C@@H]([C@H]([C@@H]2O)O)O)O)O)O</t>
  </si>
  <si>
    <t>C05402</t>
  </si>
  <si>
    <t>585-99-9</t>
  </si>
  <si>
    <t>HMDB00048</t>
  </si>
  <si>
    <t>D-SORBITOL</t>
  </si>
  <si>
    <t>C00749</t>
  </si>
  <si>
    <t>50-70-4</t>
  </si>
  <si>
    <t>HMDB00247</t>
  </si>
  <si>
    <t>MALTOSE</t>
  </si>
  <si>
    <t>C00208</t>
  </si>
  <si>
    <t>69-79-4</t>
  </si>
  <si>
    <t>HMDB00163</t>
  </si>
  <si>
    <t>D-TAGATOSE</t>
  </si>
  <si>
    <t>O[C@@H]1[C@@](O)(OC[C@@H](O)[C@@H]1O)CO</t>
  </si>
  <si>
    <t>C00795</t>
  </si>
  <si>
    <t>87-81-0</t>
  </si>
  <si>
    <t>HMDB03418</t>
  </si>
  <si>
    <t>D-GULONIC ACID GAMA-LACTONE</t>
  </si>
  <si>
    <t>O=C(O)[C@@H](O)[C@@H](O)[C@H](O)[C@@H](O)CO</t>
  </si>
  <si>
    <t>C00800</t>
  </si>
  <si>
    <t>D-(-)-ARABINOSE</t>
  </si>
  <si>
    <t>O=C[C@@H](O)[C@H](O)[C@H](O)CO</t>
  </si>
  <si>
    <t>CA1283</t>
  </si>
  <si>
    <t>10323-20-3</t>
  </si>
  <si>
    <t>D-(+)-CELLOBIOSE</t>
  </si>
  <si>
    <t>C00185</t>
  </si>
  <si>
    <t>528-50-7</t>
  </si>
  <si>
    <t>HMDB00055</t>
  </si>
  <si>
    <t>D-PSICOSE</t>
  </si>
  <si>
    <t>O[C@H]1C(O)(OC[C@@H](O)[C@H]1O)CO</t>
  </si>
  <si>
    <t>C06468</t>
  </si>
  <si>
    <t>551-68-8</t>
  </si>
  <si>
    <t>L-ARABITOL</t>
  </si>
  <si>
    <t>CA1387</t>
  </si>
  <si>
    <t>7643-75-6</t>
  </si>
  <si>
    <t>HMDB01851</t>
  </si>
  <si>
    <t>D-LYXOSE</t>
  </si>
  <si>
    <t>O=C[C@@H](O)[C@@H](O)[C@H](O)CO</t>
  </si>
  <si>
    <t>C00476</t>
  </si>
  <si>
    <t>1114-34-7</t>
  </si>
  <si>
    <t>D-RIBOSE</t>
  </si>
  <si>
    <t>O=C[C@H](O)[C@H](O)[C@H](O)CO</t>
  </si>
  <si>
    <t>C08353</t>
  </si>
  <si>
    <t>50-69-1</t>
  </si>
  <si>
    <t>HMDB00283</t>
  </si>
  <si>
    <t>PALATINOSE</t>
  </si>
  <si>
    <t>C([C@@H]1[C@H]([C@@H]([C@H]([C@@H](OC[C@@H]2[C@H]([C@@H](C(CO)(O)O2)O)O)O1)O)O)O)O</t>
  </si>
  <si>
    <t>C01742</t>
  </si>
  <si>
    <t>343336-76-5</t>
  </si>
  <si>
    <t>VITAMIN D2</t>
  </si>
  <si>
    <t>CC(C)C(C)C=CC(C)C1CCC2C1(CCCC2=CC=C3CC(CCC3=C)O)C</t>
  </si>
  <si>
    <t>C28H44O</t>
  </si>
  <si>
    <t>C05441</t>
  </si>
  <si>
    <t>50-14-6</t>
  </si>
  <si>
    <t>HMDB00900</t>
  </si>
  <si>
    <t>SQUALENE</t>
  </si>
  <si>
    <t>CC(C)=CCCC(C)=CCCC(C)=CCCC=C(C)CCC=C(C)CCC=C(C)C</t>
  </si>
  <si>
    <t>C30H50</t>
  </si>
  <si>
    <t>C00751</t>
  </si>
  <si>
    <t>111-02-4</t>
  </si>
  <si>
    <t>HMDB00256</t>
  </si>
  <si>
    <t>4-COUMARATE</t>
  </si>
  <si>
    <t>C1=CC(=CC=C1C=CC(=O)O)O</t>
  </si>
  <si>
    <t>C9H8O3</t>
  </si>
  <si>
    <t>C00811</t>
  </si>
  <si>
    <t>501-98-4</t>
  </si>
  <si>
    <t>HMDB02035</t>
  </si>
  <si>
    <t>NONANOATE</t>
  </si>
  <si>
    <t>CCCCCCCCC(=O)O</t>
  </si>
  <si>
    <t>C9H18O2</t>
  </si>
  <si>
    <t>C01601</t>
  </si>
  <si>
    <t>112-05-0</t>
  </si>
  <si>
    <t>HMDB00847</t>
  </si>
  <si>
    <t>CHENODEOXYCHOLATE</t>
  </si>
  <si>
    <t>CC(CCC(=O)O)C1CCC2C1(CCC3C2C(CC4C3(CCC(C4)O)C)O)C</t>
  </si>
  <si>
    <t>C24H40O4</t>
  </si>
  <si>
    <t>C02528</t>
  </si>
  <si>
    <t>474-25-9</t>
  </si>
  <si>
    <t>HMDB00518</t>
  </si>
  <si>
    <t>CAPRYLIC ACID</t>
  </si>
  <si>
    <t>CCCCCCCC(=O)O</t>
  </si>
  <si>
    <t>C8H16O2</t>
  </si>
  <si>
    <t>C06423</t>
  </si>
  <si>
    <t>124-07-2</t>
  </si>
  <si>
    <t>HMDB00482</t>
  </si>
  <si>
    <t>CHOLESTERYL ACETATE</t>
  </si>
  <si>
    <t>O=C(OC4CCC3(\C(=C/CC2C1C(C(C(C)CCCC(C)C)CC1)(C)CCC23)C4)C)C</t>
  </si>
  <si>
    <t>C29H48O2</t>
  </si>
  <si>
    <t>CA1190</t>
  </si>
  <si>
    <t>604-35-3</t>
  </si>
  <si>
    <t>HMDB03822</t>
  </si>
  <si>
    <t>PETROSELINIC ACID</t>
  </si>
  <si>
    <t>O=C(O)CCCC\C=C/CCCCCCCCCCC</t>
  </si>
  <si>
    <t>C18H34O2</t>
  </si>
  <si>
    <t>C08363</t>
  </si>
  <si>
    <t>593-39-5</t>
  </si>
  <si>
    <t>HMDB02080</t>
  </si>
  <si>
    <t>1,2-DIPALMITOYL-SN-GLYCEROL</t>
  </si>
  <si>
    <t>O=C(O[C@H](COC(=O)CCCCCCCCCCCCCCC)CO)CCCCCCCCCCCCCCC</t>
  </si>
  <si>
    <t>C35H68O5</t>
  </si>
  <si>
    <t>CA1156</t>
  </si>
  <si>
    <t>30334-71-5</t>
  </si>
  <si>
    <t>3ALPHA,12ALPHA-DIHYDROXY-5BETA-CHOLANATE</t>
  </si>
  <si>
    <t>CC(CCC(=O)O)C1CCC2C1(C(CC3C2CCC4C3(CCC(C4)O)C)O)C</t>
  </si>
  <si>
    <t>C04483</t>
  </si>
  <si>
    <t>83-44-3</t>
  </si>
  <si>
    <t>HMDB00626</t>
  </si>
  <si>
    <t>3ALPHA-HYDROXY-5BETA-CHOLANATE</t>
  </si>
  <si>
    <t>CC(CCC(=O)O)C1CCC2C1(CCC3C2CCC4C3(CCC(C4)O)C)C</t>
  </si>
  <si>
    <t>C24H40O3</t>
  </si>
  <si>
    <t>C03990</t>
  </si>
  <si>
    <t>434-13-9</t>
  </si>
  <si>
    <t>HMDB00761</t>
  </si>
  <si>
    <t>PROTOPORPHYRIN</t>
  </si>
  <si>
    <t>CC1=C(C2=CC3=C(C(=C(N3)C=C4C(=C(C(=N4)C=C5C(=C(C(=N5)C=C1N2)C)CCC(=O)O)CCC(=O)O)C)C=C)C)C=C</t>
  </si>
  <si>
    <t>C34H34N4O4</t>
  </si>
  <si>
    <t>C02191</t>
  </si>
  <si>
    <t>553-12-8</t>
  </si>
  <si>
    <t>HMDB00241</t>
  </si>
  <si>
    <t>HEPTANOIC ACID</t>
  </si>
  <si>
    <t>O=C(O)CCCCCC</t>
  </si>
  <si>
    <t>C7H14O2</t>
  </si>
  <si>
    <t>CA1393</t>
  </si>
  <si>
    <t>111-14-8</t>
  </si>
  <si>
    <t>HMDB00666</t>
  </si>
  <si>
    <t>RETINOL</t>
  </si>
  <si>
    <t>CC1=C(C(CCC1)(C)C)C=CC(=CC=CC(=CCO)C)C</t>
  </si>
  <si>
    <t>C20H30O</t>
  </si>
  <si>
    <t>C00473</t>
  </si>
  <si>
    <t>11103-57-4</t>
  </si>
  <si>
    <t>HMDB00305</t>
  </si>
  <si>
    <t>MENAQUINONE</t>
  </si>
  <si>
    <t>C/C(C)=C\CCC(\C)=C\CCC(\C)=C\CCC(\C)=C\CC2=C(C)C(=O)c1ccccc1C2=O</t>
  </si>
  <si>
    <t>C31H40O2</t>
  </si>
  <si>
    <t>C00828</t>
  </si>
  <si>
    <t>11032-49-8</t>
  </si>
  <si>
    <t>ELAIDIC ACID</t>
  </si>
  <si>
    <t>CCCCCCCCC=CCCCCCCCC(=O)O</t>
  </si>
  <si>
    <t>C01712</t>
  </si>
  <si>
    <t>112-79-8</t>
  </si>
  <si>
    <t>HMDB00573</t>
  </si>
  <si>
    <t>ESTRADIOL-17ALPHA</t>
  </si>
  <si>
    <t>[C@@H]12CCC4=C([C@H]1CC[C@@]3([C@@H](CC[C@@H]23)O)C)C=CC(=C4)O</t>
  </si>
  <si>
    <t>C18H24O2</t>
  </si>
  <si>
    <t>C02537</t>
  </si>
  <si>
    <t>57-91-0</t>
  </si>
  <si>
    <t>HMDB00429</t>
  </si>
  <si>
    <t>MYRISTIC ACID</t>
  </si>
  <si>
    <t>CCCCCCCCCCCCCC(=O)O</t>
  </si>
  <si>
    <t>C14H28O2</t>
  </si>
  <si>
    <t>C06424</t>
  </si>
  <si>
    <t>544-63-8</t>
  </si>
  <si>
    <t>HMDB00806</t>
  </si>
  <si>
    <t>CHOLESTERYL OLEATE</t>
  </si>
  <si>
    <t>O=C(O[C@@H]4C/C3=C/C[C@@H]1[C@H](CC[C@]2([C@H]1CC[C@@H]2[C@H](C)CCCC(C)C)C)[C@@]3(C)CC4)CCCCCCC\C=C/CCCCCCCC</t>
  </si>
  <si>
    <t>C45H78O2</t>
  </si>
  <si>
    <t>C14641</t>
  </si>
  <si>
    <t>303-43-5</t>
  </si>
  <si>
    <t>HMDB00918</t>
  </si>
  <si>
    <t>ROSMARINIC ACID</t>
  </si>
  <si>
    <t>O=C(O)[C@H](OC(=O)\C=C\c1ccc(O)c(O)c1)Cc2cc(O)c(O)cc2</t>
  </si>
  <si>
    <t>C18H16O8</t>
  </si>
  <si>
    <t>C10489</t>
  </si>
  <si>
    <t>20283-92-5</t>
  </si>
  <si>
    <t>GLYCERYL TRIPALMITATE</t>
  </si>
  <si>
    <t>O=C(OCC(OC(=O)CCCCCCCCCCCCCCC)COC(=O)CCCCCCCCCCCCCCC)CCCCCCCCCCCCCCC</t>
  </si>
  <si>
    <t>C51H98O6</t>
  </si>
  <si>
    <t>CA1372</t>
  </si>
  <si>
    <t>555-44-2</t>
  </si>
  <si>
    <t>HMDB05356</t>
  </si>
  <si>
    <t>REICHSTEIN?S SUBSTANCE S</t>
  </si>
  <si>
    <t>[C@H]34[C@H]2[C@@H]([C@@]1(C(=CC(=O)CC1)CC2)C)CC[C@@]3([C@](C(CO)=O)(O)CC4)C</t>
  </si>
  <si>
    <t>C21H30O4</t>
  </si>
  <si>
    <t>C05488</t>
  </si>
  <si>
    <t>152-58-9</t>
  </si>
  <si>
    <t>HMDB00015</t>
  </si>
  <si>
    <t>TAUROLITHOCHOLATE</t>
  </si>
  <si>
    <t>CC(CCC(=O)NCCS(=O)(=O)O)C1CCC2C1(CCC3C2CCC4C3(CCC(C4)O)C)C</t>
  </si>
  <si>
    <t>C26H45NO5S</t>
  </si>
  <si>
    <t>C02592</t>
  </si>
  <si>
    <t>6042-32-6</t>
  </si>
  <si>
    <t>PALMITOLEIC ACID</t>
  </si>
  <si>
    <t>CCCCCCC=CCCCCCCCC(=O)O</t>
  </si>
  <si>
    <t>C16H30O2</t>
  </si>
  <si>
    <t>C08362</t>
  </si>
  <si>
    <t>373-49-9</t>
  </si>
  <si>
    <t>HMDB03229</t>
  </si>
  <si>
    <t>PALMITATE</t>
  </si>
  <si>
    <t>CCCCCCCCCCCCCCCC(=O)O</t>
  </si>
  <si>
    <t>C16H32O2</t>
  </si>
  <si>
    <t>C00249</t>
  </si>
  <si>
    <t>57-10-3</t>
  </si>
  <si>
    <t>HMDB00220</t>
  </si>
  <si>
    <t>3,3',5'-TRIIODOTHYRONINE</t>
  </si>
  <si>
    <t>[NH3+][C@H](Cc1ccc(Oc2cc(I)c(O)c(I)c2)c(I)c1)C([O-])=O</t>
  </si>
  <si>
    <t>C15H12I3NO4</t>
  </si>
  <si>
    <t>C07639</t>
  </si>
  <si>
    <t>5817-39-0</t>
  </si>
  <si>
    <t>SPHINGANINE</t>
  </si>
  <si>
    <t>CCCCCCCCCCCCCCCC(C(CO)N)O</t>
  </si>
  <si>
    <t>C18H39NO2</t>
  </si>
  <si>
    <t>C00836</t>
  </si>
  <si>
    <t>764-22-7</t>
  </si>
  <si>
    <t>HMDB00269</t>
  </si>
  <si>
    <t>LANOSTEROL</t>
  </si>
  <si>
    <t>CC(CCC=C(C)C)C1CCC2(C1(CCC3=C2CCC4C3(CCC(C4(C)C)O)C)C)C</t>
  </si>
  <si>
    <t>C30H50O</t>
  </si>
  <si>
    <t>C01724</t>
  </si>
  <si>
    <t>79-63-0</t>
  </si>
  <si>
    <t>HMDB01251</t>
  </si>
  <si>
    <t>LAURIC ACID</t>
  </si>
  <si>
    <t>CCCCCCCCCCCC(=O)O</t>
  </si>
  <si>
    <t>C12H24O2</t>
  </si>
  <si>
    <t>C02679</t>
  </si>
  <si>
    <t>143-07-7</t>
  </si>
  <si>
    <t>HMDB00638</t>
  </si>
  <si>
    <t>ARACHIDIC ACID</t>
  </si>
  <si>
    <t>CCCCCCCCCCCCCCCCCCCC(=O)O</t>
  </si>
  <si>
    <t>C20H40O2</t>
  </si>
  <si>
    <t>C06425</t>
  </si>
  <si>
    <t>506-30-9</t>
  </si>
  <si>
    <t>HMDB02212</t>
  </si>
  <si>
    <t>ERUCIC ACID</t>
  </si>
  <si>
    <t>CCCCCCCCC=CCCCCCCCCCCCC(=O)O</t>
  </si>
  <si>
    <t>C22H42O2</t>
  </si>
  <si>
    <t>C08316</t>
  </si>
  <si>
    <t>112-86-7</t>
  </si>
  <si>
    <t>HMDB02068</t>
  </si>
  <si>
    <t>DEOXYCHOLATE</t>
  </si>
  <si>
    <t>C24H4004</t>
  </si>
  <si>
    <t>302-95-4</t>
  </si>
  <si>
    <t>4-METHYL-2-OXO-PENTANOIC ACID</t>
  </si>
  <si>
    <t>C00233</t>
  </si>
  <si>
    <t>none</t>
  </si>
  <si>
    <t>LEUKOTRIENE B4</t>
  </si>
  <si>
    <t>O=C(O)CCC[C@H](O)/C=C\C=C\C=C\[C@H](O)C\C=C/CCCCC</t>
  </si>
  <si>
    <t>C20H32O4</t>
  </si>
  <si>
    <t>C02165</t>
  </si>
  <si>
    <t>71160-24-2</t>
  </si>
  <si>
    <t>HMDB01085</t>
  </si>
  <si>
    <t>HEPTADECANOATE</t>
  </si>
  <si>
    <t>O=C(O)CCCCCCCCCCCCCCCC</t>
  </si>
  <si>
    <t>C17H34O2</t>
  </si>
  <si>
    <t>CA1365</t>
  </si>
  <si>
    <t>506-12-7</t>
  </si>
  <si>
    <t>HMDB02259</t>
  </si>
  <si>
    <t>GLYCERYL TRIMYRISTATE</t>
  </si>
  <si>
    <t>O=C(OCC(OC(=O)CCCCCCCCCCCCC)COC(=O)CCCCCCCCCCCCC)CCCCCCCCCCCCC</t>
  </si>
  <si>
    <t>C45H86O6</t>
  </si>
  <si>
    <t>CA1368</t>
  </si>
  <si>
    <t>555-45-3</t>
  </si>
  <si>
    <t>LINOLEATE</t>
  </si>
  <si>
    <t>CCCCCC=CCC=CCCCCCCCC(=O)O</t>
  </si>
  <si>
    <t>C18H32O2</t>
  </si>
  <si>
    <t>C01595</t>
  </si>
  <si>
    <t>60-33-3</t>
  </si>
  <si>
    <t>HMDB00673</t>
  </si>
  <si>
    <t>SPHINGOMYELIN</t>
  </si>
  <si>
    <t>CCCCCCCCCCCCCCCCCC(NC(C(O)/C=C/CCCCCCCCCCCCC)COP([O-])(OCC[N+](C)(C)C)=O)=O</t>
  </si>
  <si>
    <t>C41H83N2O6P</t>
  </si>
  <si>
    <t>C00550</t>
  </si>
  <si>
    <t>85187-10-6</t>
  </si>
  <si>
    <t>HMDB01348</t>
  </si>
  <si>
    <t>CHOLESTA-5,7-DIEN-3BETA-OL</t>
  </si>
  <si>
    <t>C[C@H](CCCC(C)C)[C@H]1CC[C@@H]2[C@@]1(CC[C@H]3C2=CC=C4[C@@]3(CC[C@@H](C4)O)C)C</t>
  </si>
  <si>
    <t>C27H44O</t>
  </si>
  <si>
    <t>C01164</t>
  </si>
  <si>
    <t>434-16-2</t>
  </si>
  <si>
    <t>HMDB00032</t>
  </si>
  <si>
    <t>THYROXINE</t>
  </si>
  <si>
    <t>C1=C(C=C(C(=C1I)OC2=CC(=C(C(=C2)I)O)I)I)CC(C(=O)O)N</t>
  </si>
  <si>
    <t>C15H11I4NO4</t>
  </si>
  <si>
    <t>C01829</t>
  </si>
  <si>
    <t>51-48-9</t>
  </si>
  <si>
    <t>HMDB00248</t>
  </si>
  <si>
    <t>BIS(2-ETHYLHEXYL)PHTHALATE</t>
  </si>
  <si>
    <t>O=C(OCC(CC)CCCC)c1ccccc1C(=O)OCC(CC)CCCC</t>
  </si>
  <si>
    <t>C24H38O4</t>
  </si>
  <si>
    <t>C03690</t>
  </si>
  <si>
    <t>117-81-7</t>
  </si>
  <si>
    <t>GAMMA-LINOLENIC ACID</t>
  </si>
  <si>
    <t>CCCCCC=CCC=CCC=CCCCCC(=O)O</t>
  </si>
  <si>
    <t>C18H30O2</t>
  </si>
  <si>
    <t>C06426</t>
  </si>
  <si>
    <t>506-26-3</t>
  </si>
  <si>
    <t>HMDB03073</t>
  </si>
  <si>
    <t>OMEGA-HYDROXYDODECANOIC ACID</t>
  </si>
  <si>
    <t>C(CCCCCC(=O)O)CCCCCO</t>
  </si>
  <si>
    <t>C12H24O3</t>
  </si>
  <si>
    <t>C08317</t>
  </si>
  <si>
    <t>505-95-3</t>
  </si>
  <si>
    <t>HMDB02059</t>
  </si>
  <si>
    <t>METHYL JASMONATE</t>
  </si>
  <si>
    <t>O=C1C(C/C=C/CC)C(CC(=O)OC)CC1</t>
  </si>
  <si>
    <t>C13H20O3</t>
  </si>
  <si>
    <t>C11512</t>
  </si>
  <si>
    <t>1211-29-6</t>
  </si>
  <si>
    <t>GERANYLGERANYL PYROPHOSPHATE</t>
  </si>
  <si>
    <t>CC(=CCCC(=CCCC(=CCCC(=CCOP(=O)(O)OP(=O)(O)O)C)C)C)C</t>
  </si>
  <si>
    <t>C20H36O7P2</t>
  </si>
  <si>
    <t>C00353</t>
  </si>
  <si>
    <t>6699-20-3</t>
  </si>
  <si>
    <t>HEXADECANOL</t>
  </si>
  <si>
    <t>CCCCCCCCCCCCCCCCO</t>
  </si>
  <si>
    <t>C16H34O</t>
  </si>
  <si>
    <t>C00823</t>
  </si>
  <si>
    <t>36653-82-4</t>
  </si>
  <si>
    <t>HMDB03424</t>
  </si>
  <si>
    <t>DIMETHYLBENZIMIDAZOLE</t>
  </si>
  <si>
    <t>CC1=CC2=C(C=C1C)N=CN2</t>
  </si>
  <si>
    <t>C9H10N2</t>
  </si>
  <si>
    <t>C03114</t>
  </si>
  <si>
    <t>582-60-5</t>
  </si>
  <si>
    <t>HMDB03701</t>
  </si>
  <si>
    <t>RETINOATE</t>
  </si>
  <si>
    <t>CC1(C(=C(CCC1)C)C=CC(=CC=CC(=CC(O)=O)C)C)C</t>
  </si>
  <si>
    <t>C20H28O2</t>
  </si>
  <si>
    <t>C00777</t>
  </si>
  <si>
    <t>302-79-4</t>
  </si>
  <si>
    <t>HMDB01852</t>
  </si>
  <si>
    <t>INDOLE</t>
  </si>
  <si>
    <t>C1=CC=C2C(=C1)C=CN2</t>
  </si>
  <si>
    <t>C8H7N</t>
  </si>
  <si>
    <t>C00463</t>
  </si>
  <si>
    <t>120-72-9</t>
  </si>
  <si>
    <t>HMDB00738</t>
  </si>
  <si>
    <t>CHOLATE</t>
  </si>
  <si>
    <t>[C@H]24[C@H]1[C@@]([C@@H]([C@@H](CCC(O)=O)C)CC1)([C@@H](O)C[C@@H]2[C@@]3([C@@H](C[C@H](O)CC3)C[C@H]4O)C)C</t>
  </si>
  <si>
    <t>C24H40O5</t>
  </si>
  <si>
    <t>C00695</t>
  </si>
  <si>
    <t>81-25-4</t>
  </si>
  <si>
    <t>HMDB00619</t>
  </si>
  <si>
    <t>PHYLLOQUINONE</t>
  </si>
  <si>
    <t>CC1=C(C(=O)C2=CC=CC=C2C1=O)CC=C(C)CCCC(C)CCCC(C)CCCC(C)C</t>
  </si>
  <si>
    <t>C31H46O2</t>
  </si>
  <si>
    <t>C02059</t>
  </si>
  <si>
    <t>84-80-0</t>
  </si>
  <si>
    <t>HMDB03555</t>
  </si>
  <si>
    <t>CHOLESTERYL PALMITATE</t>
  </si>
  <si>
    <t>CCCCCCCCCCCCCCCC(=O)OC1CCC2(C3CCC4(C(C3CC=C2C1)CCC4C(C)CCCC(C)C)C)C</t>
  </si>
  <si>
    <t>C43H76O2</t>
  </si>
  <si>
    <t>C11251</t>
  </si>
  <si>
    <t>601-34-3</t>
  </si>
  <si>
    <t>HMDB00885</t>
  </si>
  <si>
    <t>QUINOLINE</t>
  </si>
  <si>
    <t>n1cccc2ccccc12</t>
  </si>
  <si>
    <t>C9H7N</t>
  </si>
  <si>
    <t>C06413</t>
  </si>
  <si>
    <t>91-22-5</t>
  </si>
  <si>
    <t>DOCOSAHEXAENOIC ACID</t>
  </si>
  <si>
    <t>O=C(O)CC\C=C/C/C=C\C\C=C/C\C=C/C\C=C/C\C=C/CC</t>
  </si>
  <si>
    <t>C22H32O2</t>
  </si>
  <si>
    <t>C06429</t>
  </si>
  <si>
    <t xml:space="preserve">6217-54-5 </t>
  </si>
  <si>
    <t>DIETHYL 2-METHYL-3-OXOSUCCINATE</t>
  </si>
  <si>
    <t>O=C(C(=O)OCC)C(C(=O)OCC)C</t>
  </si>
  <si>
    <t>C9H14O5</t>
  </si>
  <si>
    <t>C04067</t>
  </si>
  <si>
    <t>759-65-9</t>
  </si>
  <si>
    <t>RETINYL PALMITATE</t>
  </si>
  <si>
    <t>CCCCCCCCCCCCCCCC(=O)OCC=C(C)C=CC=C(C)C=CC1=C(CCCC1(C)C)C</t>
  </si>
  <si>
    <t>C36H60O2</t>
  </si>
  <si>
    <t>C02588</t>
  </si>
  <si>
    <t>79-81-2</t>
  </si>
  <si>
    <t>HMDB03648</t>
  </si>
  <si>
    <t>1-NAPHTHYLAMINE</t>
  </si>
  <si>
    <t>c1cccc2cccc(N)c12</t>
  </si>
  <si>
    <t>C10H9N</t>
  </si>
  <si>
    <t>C14790</t>
  </si>
  <si>
    <t>134-32-7</t>
  </si>
  <si>
    <t>1-HYDROXY-2-NAPHTHOATE</t>
  </si>
  <si>
    <t>O=C(O)c2ccc1ccccc1c2O</t>
  </si>
  <si>
    <t>C11H8O3</t>
  </si>
  <si>
    <t>C03203</t>
  </si>
  <si>
    <t>86-48-6</t>
  </si>
  <si>
    <t>1,2-DIPALMITOYL-RAC-GLYCERO-3-PHOSPHOETHANOLAMINE</t>
  </si>
  <si>
    <t>O=C(OC(COP(=O)(OCCN)O)COC(=O)CCCCCCCCCCCCCCC)CCCCCCCCCCCCCCC</t>
  </si>
  <si>
    <t>C37H74NO8P</t>
  </si>
  <si>
    <t>CA1369</t>
  </si>
  <si>
    <t>5681-36-7</t>
  </si>
  <si>
    <t>PHENYLPYRUVATE</t>
  </si>
  <si>
    <t>C1=CC=C(C=C1)CC(=O)C(=O)O</t>
  </si>
  <si>
    <t>C00166</t>
  </si>
  <si>
    <t>114-76-1</t>
  </si>
  <si>
    <t>TRANS-CINNAMATE</t>
  </si>
  <si>
    <t>O=C(O)C=Cc1ccccc1</t>
  </si>
  <si>
    <t>C9H8O2</t>
  </si>
  <si>
    <t>C10438</t>
  </si>
  <si>
    <t>140-10-3</t>
  </si>
  <si>
    <t>HMDB00930</t>
  </si>
  <si>
    <t>OLEATE</t>
  </si>
  <si>
    <t>C00712</t>
  </si>
  <si>
    <t>112-80-1</t>
  </si>
  <si>
    <t>HMDB00207</t>
  </si>
  <si>
    <t>STEARATE</t>
  </si>
  <si>
    <t>CCCCCCCCCCCCCCCCCC(=O)O</t>
  </si>
  <si>
    <t>C18H36O2</t>
  </si>
  <si>
    <t>C01530</t>
  </si>
  <si>
    <t>57-11-4</t>
  </si>
  <si>
    <t>HMDB00827</t>
  </si>
  <si>
    <t>BETA-CAROTENE</t>
  </si>
  <si>
    <t>CC1=C(C(CCC1)(C)C)C=CC(=CC=CC(=CC=CC=C(C)C=CC=C(C)C=CC2=C(CCCC2(C)C)C)C)C</t>
  </si>
  <si>
    <t>C40H56</t>
  </si>
  <si>
    <t>C02094</t>
  </si>
  <si>
    <t>7235-40-7</t>
  </si>
  <si>
    <t>HMDB00561</t>
  </si>
  <si>
    <t>25-HYDROXYCHOLESTEROL</t>
  </si>
  <si>
    <t>CC(C)(O)CCC[C@@H](C)[C@H]2CC[C@@H]1[C@@H]3C\C=C4\C[C@@H](O)CC[C@]4(C)[C@@H]3CC[C@@]12C</t>
  </si>
  <si>
    <t>C27H46O2</t>
  </si>
  <si>
    <t>C15519</t>
  </si>
  <si>
    <t>2140-46-7</t>
  </si>
  <si>
    <t>HMDB06247</t>
  </si>
  <si>
    <t>NERVONIC ACID</t>
  </si>
  <si>
    <t>CCCCCCCCC=CCCCCCCCCCCCCCC(=O)O</t>
  </si>
  <si>
    <t>C24H46O2</t>
  </si>
  <si>
    <t>C08323</t>
  </si>
  <si>
    <t>506-37-6</t>
  </si>
  <si>
    <t>HMDB02368</t>
  </si>
  <si>
    <t>DESMOSTEROL</t>
  </si>
  <si>
    <t>CC(CCC=C(C)C)C1CCC2C1(CCC3C2CC=C4C3(CCC(C4)O)C)C</t>
  </si>
  <si>
    <t>C01802</t>
  </si>
  <si>
    <t>313-04-2</t>
  </si>
  <si>
    <t>HMDB02719</t>
  </si>
  <si>
    <t>DEOXYCORTICOSTERONE ACETATE</t>
  </si>
  <si>
    <t xml:space="preserve">O=C(OCC(=O)C1CCC2C4C(CCC12C)C3(/C(=C\C(=O)CC3)CC4)C)C </t>
  </si>
  <si>
    <t>C23H32O4</t>
  </si>
  <si>
    <t>C14554</t>
  </si>
  <si>
    <t>56-47-3</t>
  </si>
  <si>
    <t>1-OLEOYL-RAC-GLYCEROL</t>
  </si>
  <si>
    <t>O=C(OCC(O)CO)CCCCCCC\C=C/CCCCCCCC</t>
  </si>
  <si>
    <t>C21H40O4</t>
  </si>
  <si>
    <t>CA1373</t>
  </si>
  <si>
    <t>111-03-5</t>
  </si>
  <si>
    <t>ALPHA-TOCOPHEROL</t>
  </si>
  <si>
    <t>CC1=C(C(=C2CCC(OC2=C1C)(C)CCCC(C)CCCC(C)CCCC(C)C)C)O</t>
  </si>
  <si>
    <t>C29H50O2</t>
  </si>
  <si>
    <t>C02477</t>
  </si>
  <si>
    <t>59-02-9</t>
  </si>
  <si>
    <t>HMDB01893</t>
  </si>
  <si>
    <t>RAC-GLYCEROL 1-MYRISTATE</t>
  </si>
  <si>
    <t>O=C(OCC(O)CO)CCCCCCCCCCCCC</t>
  </si>
  <si>
    <t>C17H34O4</t>
  </si>
  <si>
    <t>CA1370</t>
  </si>
  <si>
    <t>75685-84-6</t>
  </si>
  <si>
    <t>TRICOSANOIC ACID</t>
  </si>
  <si>
    <t>O=C(O)CCCCCCCCCCCCCCCCCCCCCC</t>
  </si>
  <si>
    <t>C23H46O2</t>
  </si>
  <si>
    <t>CA1269</t>
  </si>
  <si>
    <t>2433-96-7</t>
  </si>
  <si>
    <t>HMDB01160</t>
  </si>
  <si>
    <t>FARNESYL DIPHOSPHATE</t>
  </si>
  <si>
    <t>C(O[P](O[P](O)(O)=O)(O)=O)C=C(CCC=C(CCC=C(C)C)C)C</t>
  </si>
  <si>
    <t>C15H28O7P2</t>
  </si>
  <si>
    <t>C00448</t>
  </si>
  <si>
    <t>372-97-4</t>
  </si>
  <si>
    <t>HMDB00961</t>
  </si>
  <si>
    <t>CORTISONE</t>
  </si>
  <si>
    <t>[C@H]34[C@H]2[C@@H]([C@@]1(C(=CC(=O)CC1)CC2)C)C(=O)C[C@@]3([C@](C(CO)=O)(O)CC4)C</t>
  </si>
  <si>
    <t>C21H28O5</t>
  </si>
  <si>
    <t>C00762</t>
  </si>
  <si>
    <t>53-06-5</t>
  </si>
  <si>
    <t>HMDB02802</t>
  </si>
  <si>
    <t>DECANOATE</t>
  </si>
  <si>
    <t>CCCCCCCCCC(=O)O</t>
  </si>
  <si>
    <t>C10H20O2</t>
  </si>
  <si>
    <t>C01571</t>
  </si>
  <si>
    <t>334-48-5</t>
  </si>
  <si>
    <t>HMDB00511</t>
  </si>
  <si>
    <t>CORTICOSTERONE</t>
  </si>
  <si>
    <t>CC12CCC(=O)C=C1CCC3C2C(CC4(C3CCC4C(=O)CO)C)O</t>
  </si>
  <si>
    <t>C02140</t>
  </si>
  <si>
    <t>50-22-6</t>
  </si>
  <si>
    <t>HMDB01547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</si>
</sst>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/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B831-2287-45F7-8B57-2A940F649A89}">
  <dimension ref="A1:V636"/>
  <sheetViews>
    <sheetView tabSelected="1" zoomScale="70" zoomScaleNormal="70" workbookViewId="0">
      <pane ySplit="1" topLeftCell="A391" activePane="bottomLeft" state="frozen"/>
      <selection pane="bottomLeft" activeCell="A391" sqref="A391:XFD391"/>
    </sheetView>
  </sheetViews>
  <sheetFormatPr baseColWidth="10" defaultColWidth="9.140625" defaultRowHeight="15" x14ac:dyDescent="0.25"/>
  <cols>
    <col min="1" max="1" width="9.140625" style="5"/>
    <col min="3" max="3" width="9.140625" style="5"/>
    <col min="4" max="4" width="38.7109375" customWidth="1"/>
    <col min="5" max="5" width="51.140625" customWidth="1"/>
    <col min="7" max="10" width="13" style="5" customWidth="1"/>
    <col min="11" max="11" width="22.7109375" customWidth="1"/>
    <col min="12" max="14" width="12.28515625" style="6" customWidth="1"/>
    <col min="15" max="15" width="11.7109375" customWidth="1"/>
    <col min="17" max="17" width="9.140625" style="7"/>
    <col min="18" max="18" width="9.140625" style="5"/>
    <col min="20" max="21" width="9.140625" style="5"/>
    <col min="22" max="22" width="10.7109375" style="5" customWidth="1"/>
  </cols>
  <sheetData>
    <row r="1" spans="1:22" s="5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5">
        <v>1</v>
      </c>
      <c r="B2" t="s">
        <v>22</v>
      </c>
      <c r="C2" s="5">
        <v>1</v>
      </c>
      <c r="D2" t="s">
        <v>23</v>
      </c>
      <c r="E2" t="s">
        <v>24</v>
      </c>
      <c r="F2" t="s">
        <v>25</v>
      </c>
      <c r="G2" s="5">
        <v>663.10911999999996</v>
      </c>
      <c r="H2" s="5">
        <f>5/G2</f>
        <v>7.5402371181382639E-3</v>
      </c>
      <c r="I2" s="5">
        <f>(H2/0.2)*1000</f>
        <v>37.701185590691317</v>
      </c>
      <c r="J2" s="5">
        <f>I2/12</f>
        <v>3.1417654658909431</v>
      </c>
      <c r="K2" t="s">
        <v>25</v>
      </c>
      <c r="L2" s="6">
        <v>663.10911999999996</v>
      </c>
      <c r="M2" s="6">
        <f t="shared" ref="M2:M65" si="0">+L2+1.0078</f>
        <v>664.11691999999994</v>
      </c>
      <c r="N2" s="6">
        <f t="shared" ref="N2:N65" si="1">+L2-1.0078</f>
        <v>662.10131999999999</v>
      </c>
      <c r="P2" t="s">
        <v>26</v>
      </c>
      <c r="Q2" s="7" t="s">
        <v>27</v>
      </c>
      <c r="R2" s="5">
        <v>15846</v>
      </c>
      <c r="S2" t="s">
        <v>28</v>
      </c>
      <c r="T2" s="5">
        <v>5893</v>
      </c>
      <c r="U2" s="5">
        <v>3305</v>
      </c>
      <c r="V2" s="5">
        <v>101</v>
      </c>
    </row>
    <row r="3" spans="1:22" x14ac:dyDescent="0.25">
      <c r="A3" s="5">
        <v>1</v>
      </c>
      <c r="B3" t="s">
        <v>22</v>
      </c>
      <c r="C3" s="5">
        <v>2</v>
      </c>
      <c r="D3" t="s">
        <v>29</v>
      </c>
      <c r="E3" t="s">
        <v>30</v>
      </c>
      <c r="F3" t="s">
        <v>31</v>
      </c>
      <c r="G3" s="5">
        <v>146.06914</v>
      </c>
      <c r="H3" s="5">
        <f t="shared" ref="H3:H66" si="2">5/G3</f>
        <v>3.4230365154474106E-2</v>
      </c>
      <c r="I3" s="5">
        <f t="shared" ref="I3:I66" si="3">(H3/0.2)*1000</f>
        <v>171.1518257723705</v>
      </c>
      <c r="J3" s="5">
        <f t="shared" ref="J3:J66" si="4">I3/12</f>
        <v>14.262652147697542</v>
      </c>
      <c r="K3" t="s">
        <v>31</v>
      </c>
      <c r="L3" s="6">
        <v>146.06914</v>
      </c>
      <c r="M3" s="6">
        <f t="shared" si="0"/>
        <v>147.07694000000001</v>
      </c>
      <c r="N3" s="6">
        <f t="shared" si="1"/>
        <v>145.06134</v>
      </c>
      <c r="P3" t="s">
        <v>32</v>
      </c>
      <c r="Q3" s="7" t="s">
        <v>33</v>
      </c>
      <c r="R3" s="5">
        <v>18050</v>
      </c>
      <c r="S3" t="s">
        <v>34</v>
      </c>
      <c r="T3" s="5">
        <v>5961</v>
      </c>
      <c r="U3" s="5">
        <v>3364</v>
      </c>
      <c r="V3" s="5">
        <v>18</v>
      </c>
    </row>
    <row r="4" spans="1:22" x14ac:dyDescent="0.25">
      <c r="A4" s="5">
        <v>1</v>
      </c>
      <c r="B4" t="s">
        <v>22</v>
      </c>
      <c r="C4" s="5">
        <v>3</v>
      </c>
      <c r="D4" t="s">
        <v>35</v>
      </c>
      <c r="E4" t="s">
        <v>36</v>
      </c>
      <c r="F4" t="s">
        <v>37</v>
      </c>
      <c r="G4" s="5">
        <v>109.01975</v>
      </c>
      <c r="H4" s="5">
        <f t="shared" si="2"/>
        <v>4.5863249548820283E-2</v>
      </c>
      <c r="I4" s="5">
        <f t="shared" si="3"/>
        <v>229.31624774410139</v>
      </c>
      <c r="J4" s="5">
        <f t="shared" si="4"/>
        <v>19.10968731200845</v>
      </c>
      <c r="K4" t="s">
        <v>37</v>
      </c>
      <c r="L4" s="6">
        <v>109.01975</v>
      </c>
      <c r="M4" s="6">
        <f t="shared" si="0"/>
        <v>110.02755000000001</v>
      </c>
      <c r="N4" s="6">
        <f t="shared" si="1"/>
        <v>108.01195</v>
      </c>
      <c r="P4" t="s">
        <v>38</v>
      </c>
      <c r="Q4" s="7" t="s">
        <v>39</v>
      </c>
      <c r="R4" s="5">
        <v>16668</v>
      </c>
      <c r="S4" t="s">
        <v>40</v>
      </c>
      <c r="T4" s="5">
        <v>107812</v>
      </c>
      <c r="U4" s="5">
        <v>3802</v>
      </c>
      <c r="V4" s="5">
        <v>281</v>
      </c>
    </row>
    <row r="5" spans="1:22" x14ac:dyDescent="0.25">
      <c r="A5" s="5">
        <v>1</v>
      </c>
      <c r="B5" t="s">
        <v>22</v>
      </c>
      <c r="C5" s="5">
        <v>4</v>
      </c>
      <c r="D5" t="s">
        <v>41</v>
      </c>
      <c r="E5" t="s">
        <v>42</v>
      </c>
      <c r="F5" t="s">
        <v>43</v>
      </c>
      <c r="G5" s="5">
        <v>348.0471</v>
      </c>
      <c r="H5" s="5">
        <f t="shared" si="2"/>
        <v>1.4365871745519501E-2</v>
      </c>
      <c r="I5" s="5">
        <f t="shared" si="3"/>
        <v>71.829358727597509</v>
      </c>
      <c r="J5" s="5">
        <f t="shared" si="4"/>
        <v>5.985779893966459</v>
      </c>
      <c r="K5" t="s">
        <v>43</v>
      </c>
      <c r="L5" s="6">
        <v>348.0471</v>
      </c>
      <c r="M5" s="6">
        <f t="shared" si="0"/>
        <v>349.05489999999998</v>
      </c>
      <c r="N5" s="6">
        <f t="shared" si="1"/>
        <v>347.03930000000003</v>
      </c>
      <c r="P5" t="s">
        <v>44</v>
      </c>
      <c r="Q5" s="7" t="s">
        <v>45</v>
      </c>
      <c r="R5" s="5">
        <v>17202</v>
      </c>
      <c r="S5" t="s">
        <v>46</v>
      </c>
      <c r="T5" s="5">
        <v>8582</v>
      </c>
      <c r="U5" s="5">
        <v>3430</v>
      </c>
      <c r="V5" s="5">
        <v>3490</v>
      </c>
    </row>
    <row r="6" spans="1:22" x14ac:dyDescent="0.25">
      <c r="A6" s="5">
        <v>1</v>
      </c>
      <c r="B6" t="s">
        <v>22</v>
      </c>
      <c r="C6" s="5">
        <v>5</v>
      </c>
      <c r="D6" t="s">
        <v>47</v>
      </c>
      <c r="E6" t="s">
        <v>48</v>
      </c>
      <c r="F6" t="s">
        <v>49</v>
      </c>
      <c r="G6" s="5">
        <v>192.02700999999999</v>
      </c>
      <c r="H6" s="5">
        <f t="shared" si="2"/>
        <v>2.6038003716248044E-2</v>
      </c>
      <c r="I6" s="5">
        <f t="shared" si="3"/>
        <v>130.19001858124022</v>
      </c>
      <c r="J6" s="5">
        <f t="shared" si="4"/>
        <v>10.849168215103353</v>
      </c>
      <c r="K6" t="s">
        <v>49</v>
      </c>
      <c r="L6" s="6">
        <v>192.02700999999999</v>
      </c>
      <c r="M6" s="6">
        <f t="shared" si="0"/>
        <v>193.03480999999999</v>
      </c>
      <c r="N6" s="6">
        <f t="shared" si="1"/>
        <v>191.01920999999999</v>
      </c>
      <c r="P6" t="s">
        <v>50</v>
      </c>
      <c r="Q6" s="7" t="s">
        <v>51</v>
      </c>
      <c r="R6" s="5">
        <v>30769</v>
      </c>
      <c r="S6" t="s">
        <v>52</v>
      </c>
      <c r="T6" s="5">
        <v>311</v>
      </c>
      <c r="U6" s="5">
        <v>3458</v>
      </c>
      <c r="V6" s="5">
        <v>124</v>
      </c>
    </row>
    <row r="7" spans="1:22" x14ac:dyDescent="0.25">
      <c r="A7" s="5">
        <v>1</v>
      </c>
      <c r="B7" t="s">
        <v>22</v>
      </c>
      <c r="C7" s="5">
        <v>6</v>
      </c>
      <c r="D7" t="s">
        <v>53</v>
      </c>
      <c r="E7" t="s">
        <v>54</v>
      </c>
      <c r="F7" t="s">
        <v>55</v>
      </c>
      <c r="G7" s="5">
        <v>119.05824</v>
      </c>
      <c r="H7" s="5">
        <f t="shared" si="2"/>
        <v>4.1996253262268954E-2</v>
      </c>
      <c r="I7" s="5">
        <f t="shared" si="3"/>
        <v>209.98126631134477</v>
      </c>
      <c r="J7" s="5">
        <f t="shared" si="4"/>
        <v>17.498438859278732</v>
      </c>
      <c r="K7" t="s">
        <v>55</v>
      </c>
      <c r="L7" s="6">
        <v>119.05824</v>
      </c>
      <c r="M7" s="6">
        <f t="shared" si="0"/>
        <v>120.06604</v>
      </c>
      <c r="N7" s="6">
        <f t="shared" si="1"/>
        <v>118.05043999999999</v>
      </c>
      <c r="P7" t="s">
        <v>56</v>
      </c>
      <c r="Q7" s="7" t="s">
        <v>57</v>
      </c>
      <c r="R7" s="5">
        <v>16857</v>
      </c>
      <c r="S7" t="s">
        <v>58</v>
      </c>
      <c r="T7" s="5">
        <v>6288</v>
      </c>
      <c r="U7" s="5">
        <v>3488</v>
      </c>
      <c r="V7" s="5">
        <v>32</v>
      </c>
    </row>
    <row r="8" spans="1:22" x14ac:dyDescent="0.25">
      <c r="A8" s="5">
        <v>1</v>
      </c>
      <c r="B8" t="s">
        <v>22</v>
      </c>
      <c r="C8" s="5">
        <v>7</v>
      </c>
      <c r="D8" t="s">
        <v>59</v>
      </c>
      <c r="E8" t="s">
        <v>60</v>
      </c>
      <c r="F8" t="s">
        <v>61</v>
      </c>
      <c r="G8" s="5">
        <v>120.0436</v>
      </c>
      <c r="H8" s="5">
        <f t="shared" si="2"/>
        <v>4.1651533276242964E-2</v>
      </c>
      <c r="I8" s="5">
        <f t="shared" si="3"/>
        <v>208.25766638121482</v>
      </c>
      <c r="J8" s="5">
        <f t="shared" si="4"/>
        <v>17.354805531767902</v>
      </c>
      <c r="K8" t="s">
        <v>61</v>
      </c>
      <c r="L8" s="6">
        <v>120.0436</v>
      </c>
      <c r="M8" s="6">
        <f t="shared" si="0"/>
        <v>121.0514</v>
      </c>
      <c r="N8" s="6">
        <f t="shared" si="1"/>
        <v>119.03579999999999</v>
      </c>
      <c r="P8" t="s">
        <v>62</v>
      </c>
      <c r="Q8" s="7" t="s">
        <v>63</v>
      </c>
      <c r="R8" s="5">
        <v>17258</v>
      </c>
      <c r="S8" t="s">
        <v>64</v>
      </c>
      <c r="T8" s="5">
        <v>1044</v>
      </c>
      <c r="U8" s="5">
        <v>17396579</v>
      </c>
      <c r="V8"/>
    </row>
    <row r="9" spans="1:22" x14ac:dyDescent="0.25">
      <c r="A9" s="5">
        <v>1</v>
      </c>
      <c r="B9" t="s">
        <v>22</v>
      </c>
      <c r="C9" s="5">
        <v>8</v>
      </c>
      <c r="D9" t="s">
        <v>65</v>
      </c>
      <c r="E9" t="s">
        <v>66</v>
      </c>
      <c r="F9" t="s">
        <v>67</v>
      </c>
      <c r="G9" s="5">
        <v>309.10597999999999</v>
      </c>
      <c r="H9" s="5">
        <f t="shared" si="2"/>
        <v>1.6175681881016989E-2</v>
      </c>
      <c r="I9" s="5">
        <f t="shared" si="3"/>
        <v>80.878409405084938</v>
      </c>
      <c r="J9" s="5">
        <f t="shared" si="4"/>
        <v>6.7398674504237448</v>
      </c>
      <c r="K9" t="s">
        <v>67</v>
      </c>
      <c r="L9" s="6">
        <v>309.10597999999999</v>
      </c>
      <c r="M9" s="6">
        <f t="shared" si="0"/>
        <v>310.11377999999996</v>
      </c>
      <c r="N9" s="6">
        <f t="shared" si="1"/>
        <v>308.09818000000001</v>
      </c>
      <c r="P9" t="s">
        <v>68</v>
      </c>
      <c r="Q9" s="7" t="s">
        <v>69</v>
      </c>
      <c r="R9" s="5">
        <v>17012</v>
      </c>
      <c r="S9" t="s">
        <v>70</v>
      </c>
      <c r="T9" s="5">
        <v>439197</v>
      </c>
      <c r="U9" s="5">
        <v>3568</v>
      </c>
      <c r="V9" s="5">
        <v>24101</v>
      </c>
    </row>
    <row r="10" spans="1:22" x14ac:dyDescent="0.25">
      <c r="A10" s="5">
        <v>1</v>
      </c>
      <c r="B10" t="s">
        <v>22</v>
      </c>
      <c r="C10" s="5">
        <v>9</v>
      </c>
      <c r="D10" t="s">
        <v>71</v>
      </c>
      <c r="E10" t="s">
        <v>72</v>
      </c>
      <c r="F10" t="s">
        <v>73</v>
      </c>
      <c r="G10" s="5">
        <v>208.08479</v>
      </c>
      <c r="H10" s="5">
        <f t="shared" si="2"/>
        <v>2.4028666391234074E-2</v>
      </c>
      <c r="I10" s="5">
        <f t="shared" si="3"/>
        <v>120.14333195617036</v>
      </c>
      <c r="J10" s="5">
        <f t="shared" si="4"/>
        <v>10.011944329680864</v>
      </c>
      <c r="K10" t="s">
        <v>73</v>
      </c>
      <c r="L10" s="6">
        <v>208.08479</v>
      </c>
      <c r="M10" s="6">
        <f t="shared" si="0"/>
        <v>209.09259</v>
      </c>
      <c r="N10" s="6">
        <f t="shared" si="1"/>
        <v>207.07699</v>
      </c>
      <c r="P10" t="s">
        <v>74</v>
      </c>
      <c r="Q10" s="7" t="s">
        <v>75</v>
      </c>
      <c r="R10" s="5">
        <v>16946</v>
      </c>
      <c r="T10" s="5">
        <v>161166</v>
      </c>
      <c r="U10" s="5">
        <v>3622</v>
      </c>
      <c r="V10" s="5">
        <v>72</v>
      </c>
    </row>
    <row r="11" spans="1:22" x14ac:dyDescent="0.25">
      <c r="A11" s="5">
        <v>1</v>
      </c>
      <c r="B11" t="s">
        <v>22</v>
      </c>
      <c r="C11" s="5">
        <v>10</v>
      </c>
      <c r="D11" t="s">
        <v>76</v>
      </c>
      <c r="E11" t="s">
        <v>77</v>
      </c>
      <c r="F11" t="s">
        <v>78</v>
      </c>
      <c r="G11" s="5">
        <v>80.037450000000007</v>
      </c>
      <c r="H11" s="5">
        <f t="shared" si="2"/>
        <v>6.2470755877404888E-2</v>
      </c>
      <c r="I11" s="5">
        <f t="shared" si="3"/>
        <v>312.35377938702442</v>
      </c>
      <c r="J11" s="5">
        <f t="shared" si="4"/>
        <v>26.029481615585368</v>
      </c>
      <c r="K11" t="s">
        <v>78</v>
      </c>
      <c r="L11" s="6">
        <v>80.037450000000007</v>
      </c>
      <c r="M11" s="6">
        <f t="shared" si="0"/>
        <v>81.04525000000001</v>
      </c>
      <c r="N11" s="6">
        <f t="shared" si="1"/>
        <v>79.029650000000004</v>
      </c>
      <c r="P11" t="s">
        <v>79</v>
      </c>
      <c r="Q11" s="7" t="s">
        <v>80</v>
      </c>
      <c r="R11" s="5">
        <v>16898</v>
      </c>
      <c r="S11" t="s">
        <v>81</v>
      </c>
      <c r="T11" s="5">
        <v>9260</v>
      </c>
      <c r="U11" s="5">
        <v>3686</v>
      </c>
      <c r="V11" s="5">
        <v>58148</v>
      </c>
    </row>
    <row r="12" spans="1:22" x14ac:dyDescent="0.25">
      <c r="A12" s="5">
        <v>1</v>
      </c>
      <c r="B12" t="s">
        <v>22</v>
      </c>
      <c r="C12" s="5">
        <v>11</v>
      </c>
      <c r="D12" t="s">
        <v>82</v>
      </c>
      <c r="E12" t="s">
        <v>83</v>
      </c>
      <c r="F12" t="s">
        <v>84</v>
      </c>
      <c r="G12" s="5">
        <v>133.03751</v>
      </c>
      <c r="H12" s="5">
        <f t="shared" si="2"/>
        <v>3.7583385317419123E-2</v>
      </c>
      <c r="I12" s="5">
        <f t="shared" si="3"/>
        <v>187.91692658709562</v>
      </c>
      <c r="J12" s="5">
        <f t="shared" si="4"/>
        <v>15.659743882257969</v>
      </c>
      <c r="K12" t="s">
        <v>84</v>
      </c>
      <c r="L12" s="6">
        <v>133.03751</v>
      </c>
      <c r="M12" s="6">
        <f t="shared" si="0"/>
        <v>134.04531</v>
      </c>
      <c r="N12" s="6">
        <f t="shared" si="1"/>
        <v>132.02970999999999</v>
      </c>
      <c r="P12" t="s">
        <v>85</v>
      </c>
      <c r="Q12" s="7" t="s">
        <v>86</v>
      </c>
      <c r="R12" s="5">
        <v>17364</v>
      </c>
      <c r="S12" t="s">
        <v>87</v>
      </c>
      <c r="T12" s="5">
        <v>83887</v>
      </c>
      <c r="U12" s="5">
        <v>3692</v>
      </c>
      <c r="V12" s="5">
        <v>63097</v>
      </c>
    </row>
    <row r="13" spans="1:22" x14ac:dyDescent="0.25">
      <c r="A13" s="5">
        <v>1</v>
      </c>
      <c r="B13" t="s">
        <v>22</v>
      </c>
      <c r="C13" s="5">
        <v>12</v>
      </c>
      <c r="D13" t="s">
        <v>88</v>
      </c>
      <c r="E13" t="s">
        <v>89</v>
      </c>
      <c r="F13" t="s">
        <v>90</v>
      </c>
      <c r="G13" s="5">
        <v>168.02833999999999</v>
      </c>
      <c r="H13" s="5">
        <f t="shared" si="2"/>
        <v>2.9756885058794251E-2</v>
      </c>
      <c r="I13" s="5">
        <f t="shared" si="3"/>
        <v>148.78442529397122</v>
      </c>
      <c r="J13" s="5">
        <f t="shared" si="4"/>
        <v>12.398702107830935</v>
      </c>
      <c r="K13" t="s">
        <v>90</v>
      </c>
      <c r="L13" s="6">
        <v>168.02833999999999</v>
      </c>
      <c r="M13" s="6">
        <f t="shared" si="0"/>
        <v>169.03613999999999</v>
      </c>
      <c r="N13" s="6">
        <f t="shared" si="1"/>
        <v>167.02053999999998</v>
      </c>
      <c r="P13" t="s">
        <v>91</v>
      </c>
      <c r="Q13" s="7" t="s">
        <v>92</v>
      </c>
      <c r="R13" s="5">
        <v>17775</v>
      </c>
      <c r="S13" t="s">
        <v>93</v>
      </c>
      <c r="T13" s="5">
        <v>1175</v>
      </c>
      <c r="U13" s="5">
        <v>3657</v>
      </c>
      <c r="V13" s="5">
        <v>88</v>
      </c>
    </row>
    <row r="14" spans="1:22" x14ac:dyDescent="0.25">
      <c r="A14" s="5">
        <v>1</v>
      </c>
      <c r="B14" t="s">
        <v>94</v>
      </c>
      <c r="C14" s="5">
        <v>1</v>
      </c>
      <c r="D14" t="s">
        <v>95</v>
      </c>
      <c r="E14" t="s">
        <v>96</v>
      </c>
      <c r="F14" t="s">
        <v>97</v>
      </c>
      <c r="G14" s="5">
        <v>243.08552</v>
      </c>
      <c r="H14" s="5">
        <f t="shared" si="2"/>
        <v>2.0568892791310647E-2</v>
      </c>
      <c r="I14" s="5">
        <f t="shared" si="3"/>
        <v>102.84446395655324</v>
      </c>
      <c r="J14" s="5">
        <f t="shared" si="4"/>
        <v>8.5703719963794374</v>
      </c>
      <c r="K14" t="s">
        <v>97</v>
      </c>
      <c r="L14" s="6">
        <v>243.08552</v>
      </c>
      <c r="M14" s="6">
        <f t="shared" si="0"/>
        <v>244.09332000000001</v>
      </c>
      <c r="N14" s="6">
        <f t="shared" si="1"/>
        <v>242.07772</v>
      </c>
      <c r="P14" t="s">
        <v>98</v>
      </c>
      <c r="Q14" s="7" t="s">
        <v>99</v>
      </c>
      <c r="R14" s="5">
        <v>17562</v>
      </c>
      <c r="S14" t="s">
        <v>100</v>
      </c>
      <c r="T14" s="5">
        <v>6175</v>
      </c>
      <c r="U14" s="5">
        <v>3758</v>
      </c>
      <c r="V14" s="5">
        <v>3376</v>
      </c>
    </row>
    <row r="15" spans="1:22" x14ac:dyDescent="0.25">
      <c r="A15" s="5">
        <v>1</v>
      </c>
      <c r="B15" t="s">
        <v>94</v>
      </c>
      <c r="C15" s="5">
        <v>2</v>
      </c>
      <c r="D15" t="s">
        <v>101</v>
      </c>
      <c r="E15" t="s">
        <v>102</v>
      </c>
      <c r="F15" t="s">
        <v>103</v>
      </c>
      <c r="G15" s="5">
        <v>105.04259</v>
      </c>
      <c r="H15" s="5">
        <f t="shared" si="2"/>
        <v>4.7599740257737361E-2</v>
      </c>
      <c r="I15" s="5">
        <f t="shared" si="3"/>
        <v>237.99870128868682</v>
      </c>
      <c r="J15" s="5">
        <f t="shared" si="4"/>
        <v>19.833225107390568</v>
      </c>
      <c r="K15" t="s">
        <v>103</v>
      </c>
      <c r="L15" s="6">
        <v>105.04259</v>
      </c>
      <c r="M15" s="6">
        <f t="shared" si="0"/>
        <v>106.05039000000001</v>
      </c>
      <c r="N15" s="6">
        <f t="shared" si="1"/>
        <v>104.03479</v>
      </c>
      <c r="P15" t="s">
        <v>104</v>
      </c>
      <c r="Q15" s="7" t="s">
        <v>105</v>
      </c>
      <c r="R15" s="5">
        <v>17115</v>
      </c>
      <c r="S15" t="s">
        <v>106</v>
      </c>
      <c r="T15" s="5">
        <v>5951</v>
      </c>
      <c r="U15" s="5">
        <v>3365</v>
      </c>
      <c r="V15" s="5">
        <v>30</v>
      </c>
    </row>
    <row r="16" spans="1:22" x14ac:dyDescent="0.25">
      <c r="A16" s="5">
        <v>1</v>
      </c>
      <c r="B16" t="s">
        <v>94</v>
      </c>
      <c r="C16" s="5">
        <v>3</v>
      </c>
      <c r="D16" t="s">
        <v>107</v>
      </c>
      <c r="E16" t="s">
        <v>108</v>
      </c>
      <c r="F16" t="s">
        <v>109</v>
      </c>
      <c r="G16" s="5">
        <v>121.01975</v>
      </c>
      <c r="H16" s="5">
        <f t="shared" si="2"/>
        <v>4.1315570392435948E-2</v>
      </c>
      <c r="I16" s="5">
        <f t="shared" si="3"/>
        <v>206.57785196217972</v>
      </c>
      <c r="J16" s="5">
        <f t="shared" si="4"/>
        <v>17.21482099684831</v>
      </c>
      <c r="K16" t="s">
        <v>109</v>
      </c>
      <c r="L16" s="6">
        <v>121.01975</v>
      </c>
      <c r="M16" s="6">
        <f t="shared" si="0"/>
        <v>122.02755000000001</v>
      </c>
      <c r="N16" s="6">
        <f t="shared" si="1"/>
        <v>120.01195</v>
      </c>
      <c r="P16" t="s">
        <v>110</v>
      </c>
      <c r="Q16" s="7" t="s">
        <v>111</v>
      </c>
      <c r="R16" s="5">
        <v>17561</v>
      </c>
      <c r="S16" t="s">
        <v>112</v>
      </c>
      <c r="T16" s="5">
        <v>5862</v>
      </c>
      <c r="U16" s="5">
        <v>3397</v>
      </c>
      <c r="V16" s="5">
        <v>63299</v>
      </c>
    </row>
    <row r="17" spans="1:22" x14ac:dyDescent="0.25">
      <c r="A17" s="5">
        <v>1</v>
      </c>
      <c r="B17" t="s">
        <v>94</v>
      </c>
      <c r="C17" s="5">
        <v>4</v>
      </c>
      <c r="D17" t="s">
        <v>113</v>
      </c>
      <c r="E17" t="s">
        <v>114</v>
      </c>
      <c r="F17" t="s">
        <v>115</v>
      </c>
      <c r="G17" s="5">
        <v>175.09568999999999</v>
      </c>
      <c r="H17" s="5">
        <f t="shared" si="2"/>
        <v>2.8555814252195472E-2</v>
      </c>
      <c r="I17" s="5">
        <f t="shared" si="3"/>
        <v>142.77907126097736</v>
      </c>
      <c r="J17" s="5">
        <f t="shared" si="4"/>
        <v>11.898255938414779</v>
      </c>
      <c r="K17" t="s">
        <v>115</v>
      </c>
      <c r="L17" s="6">
        <v>175.09568999999999</v>
      </c>
      <c r="M17" s="6">
        <f t="shared" si="0"/>
        <v>176.10348999999999</v>
      </c>
      <c r="N17" s="6">
        <f t="shared" si="1"/>
        <v>174.08788999999999</v>
      </c>
      <c r="P17" t="s">
        <v>116</v>
      </c>
      <c r="Q17" s="7" t="s">
        <v>117</v>
      </c>
      <c r="R17" s="5">
        <v>16349</v>
      </c>
      <c r="S17" t="s">
        <v>118</v>
      </c>
      <c r="T17" s="5">
        <v>9750</v>
      </c>
      <c r="U17" s="5">
        <v>3621</v>
      </c>
      <c r="V17" s="5">
        <v>16</v>
      </c>
    </row>
    <row r="18" spans="1:22" x14ac:dyDescent="0.25">
      <c r="A18" s="5">
        <v>1</v>
      </c>
      <c r="B18" t="s">
        <v>94</v>
      </c>
      <c r="C18" s="5">
        <v>5</v>
      </c>
      <c r="D18" t="s">
        <v>119</v>
      </c>
      <c r="E18" t="s">
        <v>120</v>
      </c>
      <c r="F18" t="s">
        <v>121</v>
      </c>
      <c r="G18" s="5">
        <v>125.01467</v>
      </c>
      <c r="H18" s="5">
        <f t="shared" si="2"/>
        <v>3.9995306150870137E-2</v>
      </c>
      <c r="I18" s="5">
        <f t="shared" si="3"/>
        <v>199.97653075435068</v>
      </c>
      <c r="J18" s="5">
        <f t="shared" si="4"/>
        <v>16.664710896195889</v>
      </c>
      <c r="K18" t="s">
        <v>121</v>
      </c>
      <c r="L18" s="6">
        <v>125.01467</v>
      </c>
      <c r="M18" s="6">
        <f t="shared" si="0"/>
        <v>126.02247</v>
      </c>
      <c r="N18" s="6">
        <f t="shared" si="1"/>
        <v>124.00686999999999</v>
      </c>
      <c r="P18" t="s">
        <v>122</v>
      </c>
      <c r="Q18" s="7" t="s">
        <v>123</v>
      </c>
      <c r="R18" s="5">
        <v>15891</v>
      </c>
      <c r="S18" t="s">
        <v>124</v>
      </c>
      <c r="T18" s="5">
        <v>1123</v>
      </c>
      <c r="U18" s="5">
        <v>3544</v>
      </c>
      <c r="V18" s="5">
        <v>31</v>
      </c>
    </row>
    <row r="19" spans="1:22" x14ac:dyDescent="0.25">
      <c r="A19" s="5">
        <v>1</v>
      </c>
      <c r="B19" t="s">
        <v>94</v>
      </c>
      <c r="C19" s="5">
        <v>6</v>
      </c>
      <c r="D19" t="s">
        <v>125</v>
      </c>
      <c r="E19" t="s">
        <v>126</v>
      </c>
      <c r="F19" t="s">
        <v>127</v>
      </c>
      <c r="G19" s="5">
        <v>178.04774</v>
      </c>
      <c r="H19" s="5">
        <f t="shared" si="2"/>
        <v>2.8082355889493458E-2</v>
      </c>
      <c r="I19" s="5">
        <f t="shared" si="3"/>
        <v>140.41177944746727</v>
      </c>
      <c r="J19" s="5">
        <f t="shared" si="4"/>
        <v>11.700981620622272</v>
      </c>
      <c r="K19" t="s">
        <v>128</v>
      </c>
      <c r="L19" s="6">
        <v>178.04774</v>
      </c>
      <c r="M19" s="6">
        <f t="shared" si="0"/>
        <v>179.05554000000001</v>
      </c>
      <c r="N19" s="6">
        <f t="shared" si="1"/>
        <v>177.03994</v>
      </c>
      <c r="P19" t="s">
        <v>129</v>
      </c>
      <c r="Q19" s="7" t="s">
        <v>130</v>
      </c>
      <c r="R19" s="5">
        <v>16217</v>
      </c>
      <c r="S19" t="s">
        <v>131</v>
      </c>
      <c r="T19" s="5">
        <v>7027</v>
      </c>
      <c r="U19" s="5">
        <v>3498</v>
      </c>
      <c r="V19" s="5">
        <v>353</v>
      </c>
    </row>
    <row r="20" spans="1:22" x14ac:dyDescent="0.25">
      <c r="A20" s="5">
        <v>1</v>
      </c>
      <c r="B20" t="s">
        <v>94</v>
      </c>
      <c r="C20" s="5">
        <v>7</v>
      </c>
      <c r="D20" t="s">
        <v>132</v>
      </c>
      <c r="E20" t="s">
        <v>133</v>
      </c>
      <c r="F20" t="s">
        <v>134</v>
      </c>
      <c r="G20" s="5">
        <v>123.03203000000001</v>
      </c>
      <c r="H20" s="5">
        <f t="shared" si="2"/>
        <v>4.0639823629667816E-2</v>
      </c>
      <c r="I20" s="5">
        <f t="shared" si="3"/>
        <v>203.19911814833907</v>
      </c>
      <c r="J20" s="5">
        <f t="shared" si="4"/>
        <v>16.933259845694923</v>
      </c>
      <c r="K20" t="s">
        <v>134</v>
      </c>
      <c r="L20" s="6">
        <v>123.03203000000001</v>
      </c>
      <c r="M20" s="6">
        <f t="shared" si="0"/>
        <v>124.03983000000001</v>
      </c>
      <c r="N20" s="6">
        <f t="shared" si="1"/>
        <v>122.02423</v>
      </c>
      <c r="P20" t="s">
        <v>135</v>
      </c>
      <c r="Q20" s="7" t="s">
        <v>136</v>
      </c>
      <c r="R20" s="5">
        <v>15940</v>
      </c>
      <c r="S20" t="s">
        <v>137</v>
      </c>
      <c r="T20" s="5">
        <v>938</v>
      </c>
      <c r="U20" s="5">
        <v>3552</v>
      </c>
      <c r="V20" s="5">
        <v>240</v>
      </c>
    </row>
    <row r="21" spans="1:22" x14ac:dyDescent="0.25">
      <c r="A21" s="5">
        <v>1</v>
      </c>
      <c r="B21" t="s">
        <v>94</v>
      </c>
      <c r="C21" s="5">
        <v>8</v>
      </c>
      <c r="D21" t="s">
        <v>138</v>
      </c>
      <c r="E21" t="s">
        <v>139</v>
      </c>
      <c r="F21" t="s">
        <v>140</v>
      </c>
      <c r="G21" s="5">
        <v>268.08076999999997</v>
      </c>
      <c r="H21" s="5">
        <f t="shared" si="2"/>
        <v>1.8651095339661999E-2</v>
      </c>
      <c r="I21" s="5">
        <f t="shared" si="3"/>
        <v>93.255476698309991</v>
      </c>
      <c r="J21" s="5">
        <f t="shared" si="4"/>
        <v>7.7712897248591659</v>
      </c>
      <c r="K21" t="s">
        <v>140</v>
      </c>
      <c r="L21" s="6">
        <v>268.08076999999997</v>
      </c>
      <c r="M21" s="6">
        <f t="shared" si="0"/>
        <v>269.08856999999995</v>
      </c>
      <c r="N21" s="6">
        <f t="shared" si="1"/>
        <v>267.07297</v>
      </c>
      <c r="P21" t="s">
        <v>141</v>
      </c>
      <c r="Q21" s="7" t="s">
        <v>142</v>
      </c>
      <c r="R21" s="5">
        <v>17596</v>
      </c>
      <c r="S21" t="s">
        <v>143</v>
      </c>
      <c r="T21" s="5">
        <v>6021</v>
      </c>
      <c r="U21" s="5">
        <v>3588</v>
      </c>
      <c r="V21" s="5">
        <v>84</v>
      </c>
    </row>
    <row r="22" spans="1:22" x14ac:dyDescent="0.25">
      <c r="A22" s="5">
        <v>1</v>
      </c>
      <c r="B22" t="s">
        <v>94</v>
      </c>
      <c r="C22" s="5">
        <v>9</v>
      </c>
      <c r="D22" t="s">
        <v>144</v>
      </c>
      <c r="E22" t="s">
        <v>145</v>
      </c>
      <c r="F22" t="s">
        <v>146</v>
      </c>
      <c r="G22" s="5">
        <v>103.06332999999999</v>
      </c>
      <c r="H22" s="5">
        <f t="shared" si="2"/>
        <v>4.8513860361391395E-2</v>
      </c>
      <c r="I22" s="5">
        <f t="shared" si="3"/>
        <v>242.56930180695696</v>
      </c>
      <c r="J22" s="5">
        <f t="shared" si="4"/>
        <v>20.21410848391308</v>
      </c>
      <c r="K22" t="s">
        <v>146</v>
      </c>
      <c r="L22" s="6">
        <v>103.06332999999999</v>
      </c>
      <c r="M22" s="6">
        <f t="shared" si="0"/>
        <v>104.07113</v>
      </c>
      <c r="N22" s="6">
        <f t="shared" si="1"/>
        <v>102.05552999999999</v>
      </c>
      <c r="P22" t="s">
        <v>147</v>
      </c>
      <c r="Q22" s="7" t="s">
        <v>148</v>
      </c>
      <c r="R22" s="5">
        <v>16865</v>
      </c>
      <c r="S22" t="s">
        <v>149</v>
      </c>
      <c r="T22" s="5">
        <v>119</v>
      </c>
      <c r="U22" s="5">
        <v>3628</v>
      </c>
      <c r="V22" s="5">
        <v>279</v>
      </c>
    </row>
    <row r="23" spans="1:22" x14ac:dyDescent="0.25">
      <c r="A23" s="5">
        <v>1</v>
      </c>
      <c r="B23" t="s">
        <v>94</v>
      </c>
      <c r="C23" s="5">
        <v>10</v>
      </c>
      <c r="D23" t="s">
        <v>150</v>
      </c>
      <c r="E23" t="s">
        <v>151</v>
      </c>
      <c r="F23" t="s">
        <v>152</v>
      </c>
      <c r="G23" s="5">
        <v>111.04326</v>
      </c>
      <c r="H23" s="5">
        <f t="shared" si="2"/>
        <v>4.50274964910072E-2</v>
      </c>
      <c r="I23" s="5">
        <f t="shared" si="3"/>
        <v>225.13748245503598</v>
      </c>
      <c r="J23" s="5">
        <f t="shared" si="4"/>
        <v>18.761456871252999</v>
      </c>
      <c r="K23" t="s">
        <v>152</v>
      </c>
      <c r="L23" s="6">
        <v>111.04326</v>
      </c>
      <c r="M23" s="6">
        <f t="shared" si="0"/>
        <v>112.05106000000001</v>
      </c>
      <c r="N23" s="6">
        <f t="shared" si="1"/>
        <v>110.03546</v>
      </c>
      <c r="P23" t="s">
        <v>153</v>
      </c>
      <c r="Q23" s="7" t="s">
        <v>154</v>
      </c>
      <c r="R23" s="5">
        <v>16040</v>
      </c>
      <c r="S23" t="s">
        <v>155</v>
      </c>
      <c r="T23" s="5">
        <v>597</v>
      </c>
      <c r="U23" s="5">
        <v>3670</v>
      </c>
      <c r="V23" s="5">
        <v>283</v>
      </c>
    </row>
    <row r="24" spans="1:22" x14ac:dyDescent="0.25">
      <c r="A24" s="5">
        <v>1</v>
      </c>
      <c r="B24" t="s">
        <v>94</v>
      </c>
      <c r="C24" s="5">
        <v>11</v>
      </c>
      <c r="D24" t="s">
        <v>156</v>
      </c>
      <c r="E24" t="s">
        <v>157</v>
      </c>
      <c r="F24" t="s">
        <v>158</v>
      </c>
      <c r="G24" s="5">
        <v>131.09463</v>
      </c>
      <c r="H24" s="5">
        <f t="shared" si="2"/>
        <v>3.8140387596349294E-2</v>
      </c>
      <c r="I24" s="5">
        <f t="shared" si="3"/>
        <v>190.70193798174645</v>
      </c>
      <c r="J24" s="5">
        <f t="shared" si="4"/>
        <v>15.891828165145538</v>
      </c>
      <c r="K24" t="s">
        <v>158</v>
      </c>
      <c r="L24" s="6">
        <v>131.09463</v>
      </c>
      <c r="M24" s="6">
        <f t="shared" si="0"/>
        <v>132.10243</v>
      </c>
      <c r="N24" s="6">
        <f t="shared" si="1"/>
        <v>130.08682999999999</v>
      </c>
      <c r="P24" t="s">
        <v>159</v>
      </c>
      <c r="Q24" s="7" t="s">
        <v>160</v>
      </c>
      <c r="R24" s="5">
        <v>17191</v>
      </c>
      <c r="S24" t="s">
        <v>161</v>
      </c>
      <c r="T24" s="5">
        <v>6306</v>
      </c>
      <c r="U24" s="5">
        <v>3697</v>
      </c>
      <c r="V24" s="5">
        <v>23</v>
      </c>
    </row>
    <row r="25" spans="1:22" x14ac:dyDescent="0.25">
      <c r="A25" s="5">
        <v>1</v>
      </c>
      <c r="B25" t="s">
        <v>94</v>
      </c>
      <c r="C25" s="5">
        <v>12</v>
      </c>
      <c r="D25" t="s">
        <v>162</v>
      </c>
      <c r="E25" t="s">
        <v>163</v>
      </c>
      <c r="F25" t="s">
        <v>164</v>
      </c>
      <c r="G25" s="5">
        <v>67.029619999999994</v>
      </c>
      <c r="H25" s="5">
        <f t="shared" si="2"/>
        <v>7.4593888492878235E-2</v>
      </c>
      <c r="I25" s="5">
        <f t="shared" si="3"/>
        <v>372.96944246439119</v>
      </c>
      <c r="J25" s="5">
        <f t="shared" si="4"/>
        <v>31.080786872032601</v>
      </c>
      <c r="K25" t="s">
        <v>164</v>
      </c>
      <c r="L25" s="6">
        <v>67.029619999999994</v>
      </c>
      <c r="M25" s="6">
        <f t="shared" si="0"/>
        <v>68.037419999999997</v>
      </c>
      <c r="N25" s="6">
        <f t="shared" si="1"/>
        <v>66.021819999999991</v>
      </c>
      <c r="P25" t="s">
        <v>165</v>
      </c>
      <c r="Q25" s="7" t="s">
        <v>166</v>
      </c>
      <c r="R25" s="5">
        <v>17241</v>
      </c>
      <c r="T25" s="5">
        <v>1048</v>
      </c>
      <c r="U25" s="5">
        <v>3764</v>
      </c>
      <c r="V25" s="5">
        <v>65516</v>
      </c>
    </row>
    <row r="26" spans="1:22" x14ac:dyDescent="0.25">
      <c r="A26" s="5">
        <v>1</v>
      </c>
      <c r="B26" t="s">
        <v>167</v>
      </c>
      <c r="C26" s="5">
        <v>1</v>
      </c>
      <c r="D26" t="s">
        <v>168</v>
      </c>
      <c r="E26" t="s">
        <v>169</v>
      </c>
      <c r="F26" t="s">
        <v>170</v>
      </c>
      <c r="G26" s="5">
        <v>147.05315999999999</v>
      </c>
      <c r="H26" s="5">
        <f t="shared" si="2"/>
        <v>3.4001309458429864E-2</v>
      </c>
      <c r="I26" s="5">
        <f t="shared" si="3"/>
        <v>170.00654729214932</v>
      </c>
      <c r="J26" s="5">
        <f t="shared" si="4"/>
        <v>14.167212274345777</v>
      </c>
      <c r="K26" t="s">
        <v>170</v>
      </c>
      <c r="L26" s="6">
        <v>147.05315999999999</v>
      </c>
      <c r="M26" s="6">
        <f t="shared" si="0"/>
        <v>148.06095999999999</v>
      </c>
      <c r="N26" s="6">
        <f t="shared" si="1"/>
        <v>146.04535999999999</v>
      </c>
      <c r="P26" t="s">
        <v>171</v>
      </c>
      <c r="Q26" s="7" t="s">
        <v>172</v>
      </c>
      <c r="R26" s="5">
        <v>16015</v>
      </c>
      <c r="S26" t="s">
        <v>173</v>
      </c>
      <c r="T26" s="5">
        <v>33032</v>
      </c>
      <c r="U26" s="5">
        <v>3327</v>
      </c>
      <c r="V26" s="5">
        <v>19</v>
      </c>
    </row>
    <row r="27" spans="1:22" x14ac:dyDescent="0.25">
      <c r="A27" s="5">
        <v>1</v>
      </c>
      <c r="B27" t="s">
        <v>167</v>
      </c>
      <c r="C27" s="5">
        <v>2</v>
      </c>
      <c r="D27" t="s">
        <v>174</v>
      </c>
      <c r="E27" t="s">
        <v>175</v>
      </c>
      <c r="F27" t="s">
        <v>176</v>
      </c>
      <c r="G27" s="5">
        <v>176.03209000000001</v>
      </c>
      <c r="H27" s="5">
        <f t="shared" si="2"/>
        <v>2.840391203672012E-2</v>
      </c>
      <c r="I27" s="5">
        <f t="shared" si="3"/>
        <v>142.01956018360059</v>
      </c>
      <c r="J27" s="5">
        <f t="shared" si="4"/>
        <v>11.834963348633382</v>
      </c>
      <c r="K27" t="s">
        <v>176</v>
      </c>
      <c r="L27" s="6">
        <v>176.03209000000001</v>
      </c>
      <c r="M27" s="6">
        <f t="shared" si="0"/>
        <v>177.03989000000001</v>
      </c>
      <c r="N27" s="6">
        <f t="shared" si="1"/>
        <v>175.02429000000001</v>
      </c>
      <c r="P27" t="s">
        <v>177</v>
      </c>
      <c r="Q27" s="7" t="s">
        <v>178</v>
      </c>
      <c r="R27" s="5">
        <v>29073</v>
      </c>
      <c r="S27" t="s">
        <v>179</v>
      </c>
      <c r="T27" s="5">
        <v>54670067</v>
      </c>
      <c r="U27" s="5">
        <v>3372</v>
      </c>
      <c r="V27" s="5">
        <v>249</v>
      </c>
    </row>
    <row r="28" spans="1:22" x14ac:dyDescent="0.25">
      <c r="A28" s="5">
        <v>1</v>
      </c>
      <c r="B28" t="s">
        <v>167</v>
      </c>
      <c r="C28" s="5">
        <v>3</v>
      </c>
      <c r="D28" t="s">
        <v>180</v>
      </c>
      <c r="E28" t="s">
        <v>181</v>
      </c>
      <c r="F28" t="s">
        <v>182</v>
      </c>
      <c r="G28" s="5">
        <v>89.04768</v>
      </c>
      <c r="H28" s="5">
        <f t="shared" si="2"/>
        <v>5.6149694186305582E-2</v>
      </c>
      <c r="I28" s="5">
        <f t="shared" si="3"/>
        <v>280.74847093152789</v>
      </c>
      <c r="J28" s="5">
        <f t="shared" si="4"/>
        <v>23.395705910960658</v>
      </c>
      <c r="K28" t="s">
        <v>182</v>
      </c>
      <c r="L28" s="6">
        <v>89.04768</v>
      </c>
      <c r="M28" s="6">
        <f t="shared" si="0"/>
        <v>90.055480000000003</v>
      </c>
      <c r="N28" s="6">
        <f t="shared" si="1"/>
        <v>88.039879999999997</v>
      </c>
      <c r="P28" t="s">
        <v>183</v>
      </c>
      <c r="Q28" s="7" t="s">
        <v>184</v>
      </c>
      <c r="R28" s="5">
        <v>16958</v>
      </c>
      <c r="S28" t="s">
        <v>185</v>
      </c>
      <c r="T28" s="5">
        <v>239</v>
      </c>
      <c r="U28" s="5">
        <v>3399</v>
      </c>
      <c r="V28" s="5">
        <v>36</v>
      </c>
    </row>
    <row r="29" spans="1:22" x14ac:dyDescent="0.25">
      <c r="A29" s="5">
        <v>1</v>
      </c>
      <c r="B29" t="s">
        <v>167</v>
      </c>
      <c r="C29" s="5">
        <v>4</v>
      </c>
      <c r="D29" t="s">
        <v>186</v>
      </c>
      <c r="E29" t="s">
        <v>187</v>
      </c>
      <c r="F29" t="s">
        <v>188</v>
      </c>
      <c r="G29" s="5">
        <v>221.08994000000001</v>
      </c>
      <c r="H29" s="5">
        <f t="shared" si="2"/>
        <v>2.2615230706562225E-2</v>
      </c>
      <c r="I29" s="5">
        <f t="shared" si="3"/>
        <v>113.07615353281113</v>
      </c>
      <c r="J29" s="5">
        <f t="shared" si="4"/>
        <v>9.4230127944009272</v>
      </c>
      <c r="K29" t="s">
        <v>188</v>
      </c>
      <c r="L29" s="6">
        <v>221.08994000000001</v>
      </c>
      <c r="M29" s="6">
        <f t="shared" si="0"/>
        <v>222.09774000000002</v>
      </c>
      <c r="N29" s="6">
        <f t="shared" si="1"/>
        <v>220.08214000000001</v>
      </c>
      <c r="P29" t="s">
        <v>189</v>
      </c>
      <c r="Q29" s="7" t="s">
        <v>190</v>
      </c>
      <c r="R29" s="5">
        <v>17411</v>
      </c>
      <c r="S29" t="s">
        <v>191</v>
      </c>
      <c r="T29" s="5">
        <v>439174</v>
      </c>
      <c r="U29" s="5">
        <v>3440</v>
      </c>
      <c r="V29" s="5">
        <v>3356</v>
      </c>
    </row>
    <row r="30" spans="1:22" x14ac:dyDescent="0.25">
      <c r="A30" s="5">
        <v>1</v>
      </c>
      <c r="B30" t="s">
        <v>167</v>
      </c>
      <c r="C30" s="5">
        <v>5</v>
      </c>
      <c r="D30" t="s">
        <v>192</v>
      </c>
      <c r="E30" t="s">
        <v>193</v>
      </c>
      <c r="F30" t="s">
        <v>194</v>
      </c>
      <c r="G30" s="5">
        <v>76.016050000000007</v>
      </c>
      <c r="H30" s="5">
        <f t="shared" si="2"/>
        <v>6.5775582919659722E-2</v>
      </c>
      <c r="I30" s="5">
        <f t="shared" si="3"/>
        <v>328.87791459829856</v>
      </c>
      <c r="J30" s="5">
        <f t="shared" si="4"/>
        <v>27.406492883191547</v>
      </c>
      <c r="K30" t="s">
        <v>194</v>
      </c>
      <c r="L30" s="6">
        <v>76.016050000000007</v>
      </c>
      <c r="M30" s="6">
        <f t="shared" si="0"/>
        <v>77.02385000000001</v>
      </c>
      <c r="N30" s="6">
        <f t="shared" si="1"/>
        <v>75.008250000000004</v>
      </c>
      <c r="P30" t="s">
        <v>195</v>
      </c>
      <c r="Q30" s="7" t="s">
        <v>196</v>
      </c>
      <c r="R30" s="5">
        <v>17497</v>
      </c>
      <c r="S30" t="s">
        <v>197</v>
      </c>
      <c r="T30" s="5">
        <v>757</v>
      </c>
      <c r="U30" s="5">
        <v>3460</v>
      </c>
      <c r="V30" s="5">
        <v>3219</v>
      </c>
    </row>
    <row r="31" spans="1:22" x14ac:dyDescent="0.25">
      <c r="A31" s="5">
        <v>1</v>
      </c>
      <c r="B31" t="s">
        <v>167</v>
      </c>
      <c r="C31" s="5">
        <v>6</v>
      </c>
      <c r="D31" t="s">
        <v>198</v>
      </c>
      <c r="E31" t="s">
        <v>199</v>
      </c>
      <c r="F31" t="s">
        <v>182</v>
      </c>
      <c r="G31" s="5">
        <v>89.04768</v>
      </c>
      <c r="H31" s="5">
        <f t="shared" si="2"/>
        <v>5.6149694186305582E-2</v>
      </c>
      <c r="I31" s="5">
        <f t="shared" si="3"/>
        <v>280.74847093152789</v>
      </c>
      <c r="J31" s="5">
        <f t="shared" si="4"/>
        <v>23.395705910960658</v>
      </c>
      <c r="K31" t="s">
        <v>182</v>
      </c>
      <c r="L31" s="6">
        <v>89.04768</v>
      </c>
      <c r="M31" s="6">
        <f t="shared" si="0"/>
        <v>90.055480000000003</v>
      </c>
      <c r="N31" s="6">
        <f t="shared" si="1"/>
        <v>88.039879999999997</v>
      </c>
      <c r="P31" t="s">
        <v>200</v>
      </c>
      <c r="Q31" s="7" t="s">
        <v>201</v>
      </c>
      <c r="R31" s="5">
        <v>15611</v>
      </c>
      <c r="S31" t="s">
        <v>202</v>
      </c>
      <c r="T31" s="5">
        <v>1088</v>
      </c>
      <c r="U31" s="5">
        <v>3513</v>
      </c>
      <c r="V31" s="5">
        <v>51</v>
      </c>
    </row>
    <row r="32" spans="1:22" x14ac:dyDescent="0.25">
      <c r="A32" s="5">
        <v>1</v>
      </c>
      <c r="B32" t="s">
        <v>167</v>
      </c>
      <c r="C32" s="5">
        <v>7</v>
      </c>
      <c r="D32" t="s">
        <v>203</v>
      </c>
      <c r="E32" t="s">
        <v>204</v>
      </c>
      <c r="F32" t="s">
        <v>127</v>
      </c>
      <c r="G32" s="5">
        <v>196.0583</v>
      </c>
      <c r="H32" s="5">
        <f t="shared" si="2"/>
        <v>2.5502618353826386E-2</v>
      </c>
      <c r="I32" s="5">
        <f t="shared" si="3"/>
        <v>127.51309176913192</v>
      </c>
      <c r="J32" s="5">
        <f t="shared" si="4"/>
        <v>10.626090980760994</v>
      </c>
      <c r="K32" t="s">
        <v>127</v>
      </c>
      <c r="L32" s="6">
        <v>196.0583</v>
      </c>
      <c r="M32" s="6">
        <f t="shared" si="0"/>
        <v>197.06610000000001</v>
      </c>
      <c r="N32" s="6">
        <f t="shared" si="1"/>
        <v>195.0505</v>
      </c>
      <c r="P32" t="s">
        <v>205</v>
      </c>
      <c r="Q32" s="7" t="s">
        <v>206</v>
      </c>
      <c r="R32" s="5">
        <v>33198</v>
      </c>
      <c r="S32" t="s">
        <v>207</v>
      </c>
      <c r="T32" s="5">
        <v>10690</v>
      </c>
      <c r="U32" s="5">
        <v>3556</v>
      </c>
      <c r="V32" s="5">
        <v>345</v>
      </c>
    </row>
    <row r="33" spans="1:22" x14ac:dyDescent="0.25">
      <c r="A33" s="5">
        <v>1</v>
      </c>
      <c r="B33" t="s">
        <v>167</v>
      </c>
      <c r="C33" s="5">
        <v>8</v>
      </c>
      <c r="D33" t="s">
        <v>208</v>
      </c>
      <c r="E33" t="s">
        <v>209</v>
      </c>
      <c r="F33" t="s">
        <v>210</v>
      </c>
      <c r="G33" s="5">
        <v>192.06339</v>
      </c>
      <c r="H33" s="5">
        <f t="shared" si="2"/>
        <v>2.6033071685343055E-2</v>
      </c>
      <c r="I33" s="5">
        <f t="shared" si="3"/>
        <v>130.16535842671524</v>
      </c>
      <c r="J33" s="5">
        <f t="shared" si="4"/>
        <v>10.84711320222627</v>
      </c>
      <c r="K33" t="s">
        <v>210</v>
      </c>
      <c r="L33" s="6">
        <v>192.06339</v>
      </c>
      <c r="M33" s="6">
        <f t="shared" si="0"/>
        <v>193.07119</v>
      </c>
      <c r="N33" s="6">
        <f t="shared" si="1"/>
        <v>191.05559</v>
      </c>
      <c r="P33" t="s">
        <v>211</v>
      </c>
      <c r="Q33" s="7" t="s">
        <v>212</v>
      </c>
      <c r="R33" s="5">
        <v>17521</v>
      </c>
      <c r="S33" t="s">
        <v>213</v>
      </c>
      <c r="T33" s="5">
        <v>6508</v>
      </c>
      <c r="U33" s="5">
        <v>3590</v>
      </c>
      <c r="V33" s="5">
        <v>3329</v>
      </c>
    </row>
    <row r="34" spans="1:22" x14ac:dyDescent="0.25">
      <c r="A34" s="5">
        <v>1</v>
      </c>
      <c r="B34" t="s">
        <v>167</v>
      </c>
      <c r="C34" s="5">
        <v>9</v>
      </c>
      <c r="D34" t="s">
        <v>214</v>
      </c>
      <c r="E34" t="s">
        <v>215</v>
      </c>
      <c r="F34" t="s">
        <v>216</v>
      </c>
      <c r="G34" s="5">
        <v>158.03276</v>
      </c>
      <c r="H34" s="5">
        <f t="shared" si="2"/>
        <v>3.1639009531947683E-2</v>
      </c>
      <c r="I34" s="5">
        <f t="shared" si="3"/>
        <v>158.19504765973841</v>
      </c>
      <c r="J34" s="5">
        <f t="shared" si="4"/>
        <v>13.182920638311534</v>
      </c>
      <c r="K34" t="s">
        <v>216</v>
      </c>
      <c r="L34" s="6">
        <v>158.03276</v>
      </c>
      <c r="M34" s="6">
        <f t="shared" si="0"/>
        <v>159.04056</v>
      </c>
      <c r="N34" s="6">
        <f t="shared" si="1"/>
        <v>157.02495999999999</v>
      </c>
      <c r="P34" t="s">
        <v>217</v>
      </c>
      <c r="Q34" s="7" t="s">
        <v>218</v>
      </c>
      <c r="R34" s="5">
        <v>17025</v>
      </c>
      <c r="S34" t="s">
        <v>219</v>
      </c>
      <c r="T34" s="5">
        <v>439216</v>
      </c>
      <c r="U34" s="5">
        <v>3630</v>
      </c>
      <c r="V34" s="5">
        <v>64749</v>
      </c>
    </row>
    <row r="35" spans="1:22" x14ac:dyDescent="0.25">
      <c r="A35" s="5">
        <v>1</v>
      </c>
      <c r="B35" t="s">
        <v>167</v>
      </c>
      <c r="C35" s="5">
        <v>10</v>
      </c>
      <c r="D35" t="s">
        <v>220</v>
      </c>
      <c r="E35" t="s">
        <v>221</v>
      </c>
      <c r="F35" t="s">
        <v>222</v>
      </c>
      <c r="G35" s="5">
        <v>104.01096</v>
      </c>
      <c r="H35" s="5">
        <f t="shared" si="2"/>
        <v>4.80718570427578E-2</v>
      </c>
      <c r="I35" s="5">
        <f t="shared" si="3"/>
        <v>240.35928521378898</v>
      </c>
      <c r="J35" s="5">
        <f t="shared" si="4"/>
        <v>20.029940434482416</v>
      </c>
      <c r="K35" t="s">
        <v>222</v>
      </c>
      <c r="L35" s="6">
        <v>104.01096</v>
      </c>
      <c r="M35" s="6">
        <f t="shared" si="0"/>
        <v>105.01876</v>
      </c>
      <c r="N35" s="6">
        <f t="shared" si="1"/>
        <v>103.00315999999999</v>
      </c>
      <c r="P35" t="s">
        <v>223</v>
      </c>
      <c r="Q35" s="7" t="s">
        <v>224</v>
      </c>
      <c r="R35" s="5">
        <v>30794</v>
      </c>
      <c r="S35" t="s">
        <v>225</v>
      </c>
      <c r="T35" s="5">
        <v>867</v>
      </c>
      <c r="U35" s="5">
        <v>3673</v>
      </c>
      <c r="V35" s="5">
        <v>3237</v>
      </c>
    </row>
    <row r="36" spans="1:22" x14ac:dyDescent="0.25">
      <c r="A36" s="5">
        <v>1</v>
      </c>
      <c r="B36" t="s">
        <v>167</v>
      </c>
      <c r="C36" s="5">
        <v>11</v>
      </c>
      <c r="D36" t="s">
        <v>226</v>
      </c>
      <c r="E36" t="s">
        <v>227</v>
      </c>
      <c r="F36" t="s">
        <v>228</v>
      </c>
      <c r="G36" s="5">
        <v>129.07898</v>
      </c>
      <c r="H36" s="5">
        <f t="shared" si="2"/>
        <v>3.873597389753157E-2</v>
      </c>
      <c r="I36" s="5">
        <f t="shared" si="3"/>
        <v>193.67986948765784</v>
      </c>
      <c r="J36" s="5">
        <f t="shared" si="4"/>
        <v>16.139989123971485</v>
      </c>
      <c r="K36" t="s">
        <v>228</v>
      </c>
      <c r="L36" s="6">
        <v>129.07898</v>
      </c>
      <c r="M36" s="6">
        <f t="shared" si="0"/>
        <v>130.08678</v>
      </c>
      <c r="N36" s="6">
        <f t="shared" si="1"/>
        <v>128.07118</v>
      </c>
      <c r="P36" t="s">
        <v>229</v>
      </c>
      <c r="Q36" s="7" t="s">
        <v>230</v>
      </c>
      <c r="R36" s="5">
        <v>30633</v>
      </c>
      <c r="S36" t="s">
        <v>231</v>
      </c>
      <c r="T36" s="5">
        <v>439227</v>
      </c>
      <c r="U36" s="5">
        <v>3698</v>
      </c>
      <c r="V36" s="5">
        <v>50</v>
      </c>
    </row>
    <row r="37" spans="1:22" x14ac:dyDescent="0.25">
      <c r="A37" s="5">
        <v>1</v>
      </c>
      <c r="B37" t="s">
        <v>167</v>
      </c>
      <c r="C37" s="5">
        <v>12</v>
      </c>
      <c r="D37" t="s">
        <v>232</v>
      </c>
      <c r="E37" t="s">
        <v>233</v>
      </c>
      <c r="F37" t="s">
        <v>234</v>
      </c>
      <c r="G37" s="5">
        <v>45.021459999999998</v>
      </c>
      <c r="H37" s="5">
        <f t="shared" si="2"/>
        <v>0.11105814871396885</v>
      </c>
      <c r="I37" s="5">
        <f t="shared" si="3"/>
        <v>555.29074356984415</v>
      </c>
      <c r="J37" s="5">
        <f t="shared" si="4"/>
        <v>46.274228630820346</v>
      </c>
      <c r="K37" t="s">
        <v>234</v>
      </c>
      <c r="L37" s="6">
        <v>45.021459999999998</v>
      </c>
      <c r="M37" s="6">
        <f t="shared" si="0"/>
        <v>46.029260000000001</v>
      </c>
      <c r="N37" s="6">
        <f t="shared" si="1"/>
        <v>44.013659999999994</v>
      </c>
      <c r="P37" t="s">
        <v>235</v>
      </c>
      <c r="Q37" s="7" t="s">
        <v>236</v>
      </c>
      <c r="R37" s="5">
        <v>16397</v>
      </c>
      <c r="S37" t="s">
        <v>237</v>
      </c>
      <c r="T37" s="5">
        <v>713</v>
      </c>
      <c r="U37" s="5">
        <v>3771</v>
      </c>
      <c r="V37" s="5">
        <v>4182</v>
      </c>
    </row>
    <row r="38" spans="1:22" x14ac:dyDescent="0.25">
      <c r="A38" s="5">
        <v>1</v>
      </c>
      <c r="B38" t="s">
        <v>238</v>
      </c>
      <c r="C38" s="5">
        <v>1</v>
      </c>
      <c r="D38" t="s">
        <v>239</v>
      </c>
      <c r="E38" t="s">
        <v>240</v>
      </c>
      <c r="F38" t="s">
        <v>241</v>
      </c>
      <c r="G38" s="5">
        <v>75.032030000000006</v>
      </c>
      <c r="H38" s="5">
        <f t="shared" si="2"/>
        <v>6.6638207709427549E-2</v>
      </c>
      <c r="I38" s="5">
        <f t="shared" si="3"/>
        <v>333.19103854713774</v>
      </c>
      <c r="J38" s="5">
        <f t="shared" si="4"/>
        <v>27.765919878928145</v>
      </c>
      <c r="K38" t="s">
        <v>241</v>
      </c>
      <c r="L38" s="6">
        <v>75.032030000000006</v>
      </c>
      <c r="M38" s="6">
        <f t="shared" si="0"/>
        <v>76.039830000000009</v>
      </c>
      <c r="N38" s="6">
        <f t="shared" si="1"/>
        <v>74.024230000000003</v>
      </c>
      <c r="P38" t="s">
        <v>242</v>
      </c>
      <c r="Q38" s="7" t="s">
        <v>243</v>
      </c>
      <c r="R38" s="5">
        <v>15428</v>
      </c>
      <c r="S38" t="s">
        <v>244</v>
      </c>
      <c r="T38" s="5">
        <v>750</v>
      </c>
      <c r="U38" s="5">
        <v>3339</v>
      </c>
      <c r="V38" s="5">
        <v>20</v>
      </c>
    </row>
    <row r="39" spans="1:22" x14ac:dyDescent="0.25">
      <c r="A39" s="5">
        <v>1</v>
      </c>
      <c r="B39" t="s">
        <v>238</v>
      </c>
      <c r="C39" s="5">
        <v>2</v>
      </c>
      <c r="D39" t="s">
        <v>245</v>
      </c>
      <c r="E39" t="s">
        <v>246</v>
      </c>
      <c r="F39" t="s">
        <v>247</v>
      </c>
      <c r="G39" s="5">
        <v>149.05105</v>
      </c>
      <c r="H39" s="5">
        <f t="shared" si="2"/>
        <v>3.3545553687813673E-2</v>
      </c>
      <c r="I39" s="5">
        <f t="shared" si="3"/>
        <v>167.72776843906837</v>
      </c>
      <c r="J39" s="5">
        <f t="shared" si="4"/>
        <v>13.97731403658903</v>
      </c>
      <c r="K39" t="s">
        <v>247</v>
      </c>
      <c r="L39" s="6">
        <v>149.05105</v>
      </c>
      <c r="M39" s="6">
        <f t="shared" si="0"/>
        <v>150.05885000000001</v>
      </c>
      <c r="N39" s="6">
        <f t="shared" si="1"/>
        <v>148.04325</v>
      </c>
      <c r="P39" t="s">
        <v>248</v>
      </c>
      <c r="Q39" s="7" t="s">
        <v>249</v>
      </c>
      <c r="R39" s="5">
        <v>16643</v>
      </c>
      <c r="S39" t="s">
        <v>250</v>
      </c>
      <c r="T39" s="5">
        <v>6137</v>
      </c>
      <c r="U39" s="5">
        <v>3373</v>
      </c>
      <c r="V39" s="5">
        <v>26</v>
      </c>
    </row>
    <row r="40" spans="1:22" x14ac:dyDescent="0.25">
      <c r="A40" s="5">
        <v>1</v>
      </c>
      <c r="B40" t="s">
        <v>238</v>
      </c>
      <c r="C40" s="5">
        <v>3</v>
      </c>
      <c r="D40" t="s">
        <v>251</v>
      </c>
      <c r="E40" t="s">
        <v>252</v>
      </c>
      <c r="F40" t="s">
        <v>253</v>
      </c>
      <c r="G40" s="5">
        <v>445.17097999999999</v>
      </c>
      <c r="H40" s="5">
        <f t="shared" si="2"/>
        <v>1.1231639582616099E-2</v>
      </c>
      <c r="I40" s="5">
        <f t="shared" si="3"/>
        <v>56.158197913080492</v>
      </c>
      <c r="J40" s="5">
        <f t="shared" si="4"/>
        <v>4.6798498260900407</v>
      </c>
      <c r="K40" t="s">
        <v>253</v>
      </c>
      <c r="L40" s="6">
        <v>445.17097999999999</v>
      </c>
      <c r="M40" s="6">
        <f t="shared" si="0"/>
        <v>446.17877999999996</v>
      </c>
      <c r="N40" s="6">
        <f t="shared" si="1"/>
        <v>444.16318000000001</v>
      </c>
      <c r="P40" t="s">
        <v>254</v>
      </c>
      <c r="Q40" s="7" t="s">
        <v>255</v>
      </c>
      <c r="R40" s="5">
        <v>15635</v>
      </c>
      <c r="S40" t="s">
        <v>256</v>
      </c>
      <c r="T40" s="5">
        <v>91443</v>
      </c>
      <c r="U40" s="5">
        <v>3401</v>
      </c>
      <c r="V40" s="5">
        <v>714</v>
      </c>
    </row>
    <row r="41" spans="1:22" x14ac:dyDescent="0.25">
      <c r="A41" s="5">
        <v>1</v>
      </c>
      <c r="B41" t="s">
        <v>238</v>
      </c>
      <c r="C41" s="5">
        <v>4</v>
      </c>
      <c r="D41" t="s">
        <v>257</v>
      </c>
      <c r="E41" t="s">
        <v>258</v>
      </c>
      <c r="F41" t="s">
        <v>259</v>
      </c>
      <c r="G41" s="5">
        <v>135.05449999999999</v>
      </c>
      <c r="H41" s="5">
        <f t="shared" si="2"/>
        <v>3.7022091081748483E-2</v>
      </c>
      <c r="I41" s="5">
        <f t="shared" si="3"/>
        <v>185.11045540874241</v>
      </c>
      <c r="J41" s="5">
        <f t="shared" si="4"/>
        <v>15.425871284061868</v>
      </c>
      <c r="K41" t="s">
        <v>259</v>
      </c>
      <c r="L41" s="6">
        <v>135.05449999999999</v>
      </c>
      <c r="M41" s="6">
        <f t="shared" si="0"/>
        <v>136.06229999999999</v>
      </c>
      <c r="N41" s="6">
        <f t="shared" si="1"/>
        <v>134.04669999999999</v>
      </c>
      <c r="P41" t="s">
        <v>260</v>
      </c>
      <c r="Q41" s="7" t="s">
        <v>261</v>
      </c>
      <c r="R41" s="5">
        <v>16708</v>
      </c>
      <c r="S41" t="s">
        <v>262</v>
      </c>
      <c r="T41" s="5">
        <v>190</v>
      </c>
      <c r="U41" s="5">
        <v>3447</v>
      </c>
      <c r="V41" s="5">
        <v>85</v>
      </c>
    </row>
    <row r="42" spans="1:22" x14ac:dyDescent="0.25">
      <c r="A42" s="5">
        <v>1</v>
      </c>
      <c r="B42" t="s">
        <v>238</v>
      </c>
      <c r="C42" s="5">
        <v>5</v>
      </c>
      <c r="D42" t="s">
        <v>263</v>
      </c>
      <c r="E42" t="s">
        <v>264</v>
      </c>
      <c r="F42" t="s">
        <v>265</v>
      </c>
      <c r="G42" s="5">
        <v>297.08956000000001</v>
      </c>
      <c r="H42" s="5">
        <f t="shared" si="2"/>
        <v>1.6829941785904561E-2</v>
      </c>
      <c r="I42" s="5">
        <f t="shared" si="3"/>
        <v>84.149708929522802</v>
      </c>
      <c r="J42" s="5">
        <f t="shared" si="4"/>
        <v>7.0124757441268999</v>
      </c>
      <c r="K42" t="s">
        <v>265</v>
      </c>
      <c r="L42" s="6">
        <v>297.08956000000001</v>
      </c>
      <c r="M42" s="6">
        <f t="shared" si="0"/>
        <v>298.09735999999998</v>
      </c>
      <c r="N42" s="6">
        <f t="shared" si="1"/>
        <v>296.08176000000003</v>
      </c>
      <c r="P42" t="s">
        <v>266</v>
      </c>
      <c r="Q42" s="7" t="s">
        <v>267</v>
      </c>
      <c r="R42" s="5">
        <v>17509</v>
      </c>
      <c r="S42" t="s">
        <v>268</v>
      </c>
      <c r="T42" s="5">
        <v>439176</v>
      </c>
      <c r="U42" s="5">
        <v>3470</v>
      </c>
      <c r="V42" s="5">
        <v>3425</v>
      </c>
    </row>
    <row r="43" spans="1:22" x14ac:dyDescent="0.25">
      <c r="A43" s="5">
        <v>1</v>
      </c>
      <c r="B43" t="s">
        <v>238</v>
      </c>
      <c r="C43" s="5">
        <v>6</v>
      </c>
      <c r="D43" t="s">
        <v>269</v>
      </c>
      <c r="E43" t="s">
        <v>270</v>
      </c>
      <c r="F43" t="s">
        <v>271</v>
      </c>
      <c r="G43" s="5">
        <v>242.09027</v>
      </c>
      <c r="H43" s="5">
        <f t="shared" si="2"/>
        <v>2.0653452945465341E-2</v>
      </c>
      <c r="I43" s="5">
        <f t="shared" si="3"/>
        <v>103.26726472732669</v>
      </c>
      <c r="J43" s="5">
        <f t="shared" si="4"/>
        <v>8.6056053939438915</v>
      </c>
      <c r="K43" t="s">
        <v>271</v>
      </c>
      <c r="L43" s="6">
        <v>242.09027</v>
      </c>
      <c r="M43" s="6">
        <f t="shared" si="0"/>
        <v>243.09807000000001</v>
      </c>
      <c r="N43" s="6">
        <f t="shared" si="1"/>
        <v>241.08247</v>
      </c>
      <c r="P43" t="s">
        <v>272</v>
      </c>
      <c r="Q43" s="7" t="s">
        <v>273</v>
      </c>
      <c r="R43" s="5">
        <v>17748</v>
      </c>
      <c r="S43" t="s">
        <v>274</v>
      </c>
      <c r="T43" s="5">
        <v>5789</v>
      </c>
      <c r="U43" s="5">
        <v>3514</v>
      </c>
      <c r="V43" s="5">
        <v>3375</v>
      </c>
    </row>
    <row r="44" spans="1:22" x14ac:dyDescent="0.25">
      <c r="A44" s="5">
        <v>1</v>
      </c>
      <c r="B44" t="s">
        <v>238</v>
      </c>
      <c r="C44" s="5">
        <v>7</v>
      </c>
      <c r="D44" t="s">
        <v>275</v>
      </c>
      <c r="E44" t="s">
        <v>276</v>
      </c>
      <c r="F44" t="s">
        <v>277</v>
      </c>
      <c r="G44" s="5">
        <v>106.02661000000001</v>
      </c>
      <c r="H44" s="5">
        <f t="shared" si="2"/>
        <v>4.7157972890013174E-2</v>
      </c>
      <c r="I44" s="5">
        <f t="shared" si="3"/>
        <v>235.78986445006586</v>
      </c>
      <c r="J44" s="5">
        <f t="shared" si="4"/>
        <v>19.649155370838823</v>
      </c>
      <c r="K44" t="s">
        <v>277</v>
      </c>
      <c r="L44" s="6">
        <v>106.02661000000001</v>
      </c>
      <c r="M44" s="6">
        <f t="shared" si="0"/>
        <v>107.03441000000001</v>
      </c>
      <c r="N44" s="6">
        <f t="shared" si="1"/>
        <v>105.01881</v>
      </c>
      <c r="P44" t="s">
        <v>278</v>
      </c>
      <c r="Q44" s="7" t="s">
        <v>279</v>
      </c>
      <c r="R44" s="5">
        <v>32398</v>
      </c>
      <c r="S44" t="s">
        <v>280</v>
      </c>
      <c r="T44" s="5">
        <v>439194</v>
      </c>
      <c r="U44" s="5">
        <v>3557</v>
      </c>
      <c r="V44" s="5">
        <v>280</v>
      </c>
    </row>
    <row r="45" spans="1:22" x14ac:dyDescent="0.25">
      <c r="A45" s="5">
        <v>1</v>
      </c>
      <c r="B45" t="s">
        <v>238</v>
      </c>
      <c r="C45" s="5">
        <v>8</v>
      </c>
      <c r="D45" t="s">
        <v>281</v>
      </c>
      <c r="E45" t="s">
        <v>282</v>
      </c>
      <c r="F45" t="s">
        <v>283</v>
      </c>
      <c r="G45" s="5">
        <v>156.01711</v>
      </c>
      <c r="H45" s="5">
        <f t="shared" si="2"/>
        <v>3.2047767068624715E-2</v>
      </c>
      <c r="I45" s="5">
        <f t="shared" si="3"/>
        <v>160.23883534312355</v>
      </c>
      <c r="J45" s="5">
        <f t="shared" si="4"/>
        <v>13.353236278593629</v>
      </c>
      <c r="K45" t="s">
        <v>283</v>
      </c>
      <c r="L45" s="6">
        <v>156.01711</v>
      </c>
      <c r="M45" s="6">
        <f t="shared" si="0"/>
        <v>157.02491000000001</v>
      </c>
      <c r="N45" s="6">
        <f t="shared" si="1"/>
        <v>155.00931</v>
      </c>
      <c r="P45" t="s">
        <v>284</v>
      </c>
      <c r="Q45" s="7" t="s">
        <v>285</v>
      </c>
      <c r="R45" s="5">
        <v>16742</v>
      </c>
      <c r="S45" t="s">
        <v>286</v>
      </c>
      <c r="T45" s="5">
        <v>967</v>
      </c>
      <c r="U45" s="5">
        <v>3589</v>
      </c>
      <c r="V45" s="5">
        <v>318</v>
      </c>
    </row>
    <row r="46" spans="1:22" x14ac:dyDescent="0.25">
      <c r="A46" s="5">
        <v>1</v>
      </c>
      <c r="B46" t="s">
        <v>238</v>
      </c>
      <c r="C46" s="5">
        <v>9</v>
      </c>
      <c r="D46" t="s">
        <v>287</v>
      </c>
      <c r="E46" t="s">
        <v>288</v>
      </c>
      <c r="F46" t="s">
        <v>289</v>
      </c>
      <c r="G46" s="5">
        <v>141.01910000000001</v>
      </c>
      <c r="H46" s="5">
        <f t="shared" si="2"/>
        <v>3.5456189977102391E-2</v>
      </c>
      <c r="I46" s="5">
        <f t="shared" si="3"/>
        <v>177.28094988551194</v>
      </c>
      <c r="J46" s="5">
        <f t="shared" si="4"/>
        <v>14.773412490459329</v>
      </c>
      <c r="K46" t="s">
        <v>289</v>
      </c>
      <c r="L46" s="6">
        <v>141.01910000000001</v>
      </c>
      <c r="M46" s="6">
        <f t="shared" si="0"/>
        <v>142.02690000000001</v>
      </c>
      <c r="N46" s="6">
        <f t="shared" si="1"/>
        <v>140.01130000000001</v>
      </c>
      <c r="P46" t="s">
        <v>290</v>
      </c>
      <c r="Q46" s="7" t="s">
        <v>291</v>
      </c>
      <c r="R46" s="5">
        <v>17553</v>
      </c>
      <c r="S46" t="s">
        <v>292</v>
      </c>
      <c r="T46" s="5">
        <v>1015</v>
      </c>
      <c r="U46" s="5">
        <v>3639</v>
      </c>
      <c r="V46" s="5">
        <v>54</v>
      </c>
    </row>
    <row r="47" spans="1:22" x14ac:dyDescent="0.25">
      <c r="A47" s="5">
        <v>1</v>
      </c>
      <c r="B47" t="s">
        <v>238</v>
      </c>
      <c r="C47" s="5">
        <v>10</v>
      </c>
      <c r="D47" t="s">
        <v>293</v>
      </c>
      <c r="E47" t="s">
        <v>294</v>
      </c>
      <c r="F47" t="s">
        <v>295</v>
      </c>
      <c r="G47" s="5">
        <v>152.03343000000001</v>
      </c>
      <c r="H47" s="5">
        <f t="shared" si="2"/>
        <v>3.2887503754930741E-2</v>
      </c>
      <c r="I47" s="5">
        <f t="shared" si="3"/>
        <v>164.43751877465371</v>
      </c>
      <c r="J47" s="5">
        <f t="shared" si="4"/>
        <v>13.703126564554475</v>
      </c>
      <c r="K47" t="s">
        <v>295</v>
      </c>
      <c r="L47" s="6">
        <v>152.03343000000001</v>
      </c>
      <c r="M47" s="6">
        <f t="shared" si="0"/>
        <v>153.04123000000001</v>
      </c>
      <c r="N47" s="6">
        <f t="shared" si="1"/>
        <v>151.02563000000001</v>
      </c>
      <c r="P47" t="s">
        <v>296</v>
      </c>
      <c r="Q47" s="7" t="s">
        <v>297</v>
      </c>
      <c r="R47" s="5">
        <v>17712</v>
      </c>
      <c r="S47" t="s">
        <v>298</v>
      </c>
      <c r="T47" s="5">
        <v>1188</v>
      </c>
      <c r="U47" s="5">
        <v>3675</v>
      </c>
      <c r="V47" s="5">
        <v>82</v>
      </c>
    </row>
    <row r="48" spans="1:22" x14ac:dyDescent="0.25">
      <c r="A48" s="5">
        <v>1</v>
      </c>
      <c r="B48" t="s">
        <v>238</v>
      </c>
      <c r="C48" s="5">
        <v>11</v>
      </c>
      <c r="D48" t="s">
        <v>299</v>
      </c>
      <c r="E48" t="s">
        <v>300</v>
      </c>
      <c r="F48" t="s">
        <v>301</v>
      </c>
      <c r="G48" s="5">
        <v>443.15532999999999</v>
      </c>
      <c r="H48" s="5">
        <f t="shared" si="2"/>
        <v>1.128272563031116E-2</v>
      </c>
      <c r="I48" s="5">
        <f t="shared" si="3"/>
        <v>56.413628151555798</v>
      </c>
      <c r="J48" s="5">
        <f t="shared" si="4"/>
        <v>4.7011356792963168</v>
      </c>
      <c r="K48" t="s">
        <v>301</v>
      </c>
      <c r="L48" s="6">
        <v>443.15532999999999</v>
      </c>
      <c r="M48" s="6">
        <f t="shared" si="0"/>
        <v>444.16312999999997</v>
      </c>
      <c r="N48" s="6">
        <f t="shared" si="1"/>
        <v>442.14753000000002</v>
      </c>
      <c r="P48" t="s">
        <v>302</v>
      </c>
      <c r="Q48" s="7" t="s">
        <v>303</v>
      </c>
      <c r="R48" s="5">
        <v>15633</v>
      </c>
      <c r="S48" t="s">
        <v>304</v>
      </c>
      <c r="T48" s="5">
        <v>98792</v>
      </c>
      <c r="U48" s="5">
        <v>3705</v>
      </c>
      <c r="V48" s="5">
        <v>3537</v>
      </c>
    </row>
    <row r="49" spans="1:22" x14ac:dyDescent="0.25">
      <c r="A49" s="5">
        <v>1</v>
      </c>
      <c r="B49" t="s">
        <v>238</v>
      </c>
      <c r="C49" s="5">
        <v>12</v>
      </c>
      <c r="D49" t="s">
        <v>305</v>
      </c>
      <c r="E49" t="s">
        <v>306</v>
      </c>
      <c r="F49" t="s">
        <v>307</v>
      </c>
      <c r="G49" s="5">
        <v>240.02385000000001</v>
      </c>
      <c r="H49" s="5">
        <f t="shared" si="2"/>
        <v>2.0831263226550194E-2</v>
      </c>
      <c r="I49" s="5">
        <f t="shared" si="3"/>
        <v>104.15631613275096</v>
      </c>
      <c r="J49" s="5">
        <f t="shared" si="4"/>
        <v>8.6796930110625805</v>
      </c>
      <c r="K49" t="s">
        <v>307</v>
      </c>
      <c r="L49" s="6">
        <v>240.02385000000001</v>
      </c>
      <c r="M49" s="6">
        <f t="shared" si="0"/>
        <v>241.03165000000001</v>
      </c>
      <c r="N49" s="6">
        <f t="shared" si="1"/>
        <v>239.01605000000001</v>
      </c>
      <c r="P49" t="s">
        <v>308</v>
      </c>
      <c r="Q49" s="7" t="s">
        <v>309</v>
      </c>
      <c r="R49" s="5">
        <v>16283</v>
      </c>
      <c r="S49" t="s">
        <v>310</v>
      </c>
      <c r="T49" s="5">
        <v>67678</v>
      </c>
      <c r="U49" s="5">
        <v>3774</v>
      </c>
      <c r="V49" s="5">
        <v>17</v>
      </c>
    </row>
    <row r="50" spans="1:22" x14ac:dyDescent="0.25">
      <c r="A50" s="5">
        <v>1</v>
      </c>
      <c r="B50" t="s">
        <v>311</v>
      </c>
      <c r="C50" s="5">
        <v>1</v>
      </c>
      <c r="D50" t="s">
        <v>312</v>
      </c>
      <c r="E50" t="s">
        <v>313</v>
      </c>
      <c r="F50" t="s">
        <v>182</v>
      </c>
      <c r="G50" s="5">
        <v>89.04768</v>
      </c>
      <c r="H50" s="5">
        <f t="shared" si="2"/>
        <v>5.6149694186305582E-2</v>
      </c>
      <c r="I50" s="5">
        <f t="shared" si="3"/>
        <v>280.74847093152789</v>
      </c>
      <c r="J50" s="5">
        <f t="shared" si="4"/>
        <v>23.395705910960658</v>
      </c>
      <c r="K50" t="s">
        <v>182</v>
      </c>
      <c r="L50" s="6">
        <v>89.04768</v>
      </c>
      <c r="M50" s="6">
        <f t="shared" si="0"/>
        <v>90.055480000000003</v>
      </c>
      <c r="N50" s="6">
        <f t="shared" si="1"/>
        <v>88.039879999999997</v>
      </c>
      <c r="P50" t="s">
        <v>314</v>
      </c>
      <c r="Q50" s="7" t="s">
        <v>315</v>
      </c>
      <c r="R50" s="5">
        <v>16977</v>
      </c>
      <c r="S50" t="s">
        <v>316</v>
      </c>
      <c r="T50" s="5">
        <v>5950</v>
      </c>
      <c r="U50" s="5">
        <v>3343</v>
      </c>
      <c r="V50" s="5">
        <v>11</v>
      </c>
    </row>
    <row r="51" spans="1:22" x14ac:dyDescent="0.25">
      <c r="A51" s="5">
        <v>1</v>
      </c>
      <c r="B51" t="s">
        <v>311</v>
      </c>
      <c r="C51" s="5">
        <v>2</v>
      </c>
      <c r="D51" t="s">
        <v>317</v>
      </c>
      <c r="E51" t="s">
        <v>318</v>
      </c>
      <c r="F51" t="s">
        <v>319</v>
      </c>
      <c r="G51" s="5">
        <v>204.08987999999999</v>
      </c>
      <c r="H51" s="5">
        <f t="shared" si="2"/>
        <v>2.4499009946010064E-2</v>
      </c>
      <c r="I51" s="5">
        <f t="shared" si="3"/>
        <v>122.49504973005033</v>
      </c>
      <c r="J51" s="5">
        <f t="shared" si="4"/>
        <v>10.207920810837527</v>
      </c>
      <c r="K51" t="s">
        <v>319</v>
      </c>
      <c r="L51" s="6">
        <v>204.08987999999999</v>
      </c>
      <c r="M51" s="6">
        <f t="shared" si="0"/>
        <v>205.09768</v>
      </c>
      <c r="N51" s="6">
        <f t="shared" si="1"/>
        <v>203.08207999999999</v>
      </c>
      <c r="P51" t="s">
        <v>320</v>
      </c>
      <c r="Q51" s="7" t="s">
        <v>321</v>
      </c>
      <c r="R51" s="5">
        <v>16828</v>
      </c>
      <c r="S51" t="s">
        <v>322</v>
      </c>
      <c r="T51" s="5">
        <v>6305</v>
      </c>
      <c r="U51" s="5">
        <v>3378</v>
      </c>
      <c r="V51" s="5">
        <v>33</v>
      </c>
    </row>
    <row r="52" spans="1:22" x14ac:dyDescent="0.25">
      <c r="A52" s="5">
        <v>1</v>
      </c>
      <c r="B52" t="s">
        <v>311</v>
      </c>
      <c r="C52" s="5">
        <v>3</v>
      </c>
      <c r="D52" t="s">
        <v>323</v>
      </c>
      <c r="E52" t="s">
        <v>324</v>
      </c>
      <c r="F52" t="s">
        <v>325</v>
      </c>
      <c r="G52" s="5">
        <v>324.03586999999999</v>
      </c>
      <c r="H52" s="5">
        <f t="shared" si="2"/>
        <v>1.5430390468808284E-2</v>
      </c>
      <c r="I52" s="5">
        <f t="shared" si="3"/>
        <v>77.151952344041419</v>
      </c>
      <c r="J52" s="5">
        <f t="shared" si="4"/>
        <v>6.4293293620034513</v>
      </c>
      <c r="K52" t="s">
        <v>325</v>
      </c>
      <c r="L52" s="6">
        <v>324.03586999999999</v>
      </c>
      <c r="M52" s="6">
        <f t="shared" si="0"/>
        <v>325.04366999999996</v>
      </c>
      <c r="N52" s="6">
        <f t="shared" si="1"/>
        <v>323.02807000000001</v>
      </c>
      <c r="P52" t="s">
        <v>326</v>
      </c>
      <c r="Q52" s="7" t="s">
        <v>327</v>
      </c>
      <c r="R52" s="5">
        <v>16695</v>
      </c>
      <c r="S52" t="s">
        <v>328</v>
      </c>
      <c r="T52" s="5">
        <v>6030</v>
      </c>
      <c r="U52" s="5">
        <v>3405</v>
      </c>
      <c r="V52" s="5">
        <v>3453</v>
      </c>
    </row>
    <row r="53" spans="1:22" x14ac:dyDescent="0.25">
      <c r="A53" s="5">
        <v>1</v>
      </c>
      <c r="B53" t="s">
        <v>311</v>
      </c>
      <c r="C53" s="5">
        <v>4</v>
      </c>
      <c r="D53" t="s">
        <v>329</v>
      </c>
      <c r="E53" t="s">
        <v>330</v>
      </c>
      <c r="F53" t="s">
        <v>331</v>
      </c>
      <c r="G53" s="5">
        <v>115.06332999999999</v>
      </c>
      <c r="H53" s="5">
        <f t="shared" si="2"/>
        <v>4.3454330758548362E-2</v>
      </c>
      <c r="I53" s="5">
        <f t="shared" si="3"/>
        <v>217.2716537927418</v>
      </c>
      <c r="J53" s="5">
        <f t="shared" si="4"/>
        <v>18.105971149395149</v>
      </c>
      <c r="K53" t="s">
        <v>331</v>
      </c>
      <c r="L53" s="6">
        <v>115.06332999999999</v>
      </c>
      <c r="M53" s="6">
        <f t="shared" si="0"/>
        <v>116.07113</v>
      </c>
      <c r="N53" s="6">
        <f t="shared" si="1"/>
        <v>114.05552999999999</v>
      </c>
      <c r="P53" t="s">
        <v>332</v>
      </c>
      <c r="Q53" s="7" t="s">
        <v>333</v>
      </c>
      <c r="R53" s="5">
        <v>17203</v>
      </c>
      <c r="S53" t="s">
        <v>334</v>
      </c>
      <c r="T53" s="5">
        <v>145742</v>
      </c>
      <c r="U53" s="5">
        <v>3448</v>
      </c>
      <c r="V53" s="5">
        <v>29</v>
      </c>
    </row>
    <row r="54" spans="1:22" x14ac:dyDescent="0.25">
      <c r="A54" s="5">
        <v>1</v>
      </c>
      <c r="B54" t="s">
        <v>311</v>
      </c>
      <c r="C54" s="5">
        <v>5</v>
      </c>
      <c r="D54" t="s">
        <v>335</v>
      </c>
      <c r="E54" t="s">
        <v>336</v>
      </c>
      <c r="F54" t="s">
        <v>337</v>
      </c>
      <c r="G54" s="5">
        <v>126.04293</v>
      </c>
      <c r="H54" s="5">
        <f t="shared" si="2"/>
        <v>3.9669023879403631E-2</v>
      </c>
      <c r="I54" s="5">
        <f t="shared" si="3"/>
        <v>198.34511939701815</v>
      </c>
      <c r="J54" s="5">
        <f t="shared" si="4"/>
        <v>16.528759949751514</v>
      </c>
      <c r="K54" t="s">
        <v>337</v>
      </c>
      <c r="L54" s="6">
        <v>126.04293</v>
      </c>
      <c r="M54" s="6">
        <f t="shared" si="0"/>
        <v>127.05073</v>
      </c>
      <c r="N54" s="6">
        <f t="shared" si="1"/>
        <v>125.03513</v>
      </c>
      <c r="P54" t="s">
        <v>338</v>
      </c>
      <c r="Q54" s="7" t="s">
        <v>339</v>
      </c>
      <c r="R54" s="5">
        <v>17821</v>
      </c>
      <c r="S54" t="s">
        <v>340</v>
      </c>
      <c r="T54" s="5">
        <v>1135</v>
      </c>
      <c r="U54" s="5">
        <v>3478</v>
      </c>
      <c r="V54" s="5">
        <v>290</v>
      </c>
    </row>
    <row r="55" spans="1:22" x14ac:dyDescent="0.25">
      <c r="A55" s="5">
        <v>1</v>
      </c>
      <c r="B55" t="s">
        <v>311</v>
      </c>
      <c r="C55" s="5">
        <v>6</v>
      </c>
      <c r="D55" t="s">
        <v>341</v>
      </c>
      <c r="E55" t="s">
        <v>342</v>
      </c>
      <c r="F55" t="s">
        <v>343</v>
      </c>
      <c r="G55" s="5">
        <v>102.0317</v>
      </c>
      <c r="H55" s="5">
        <f t="shared" si="2"/>
        <v>4.900437805113509E-2</v>
      </c>
      <c r="I55" s="5">
        <f t="shared" si="3"/>
        <v>245.02189025567546</v>
      </c>
      <c r="J55" s="5">
        <f t="shared" si="4"/>
        <v>20.418490854639622</v>
      </c>
      <c r="K55" t="s">
        <v>343</v>
      </c>
      <c r="L55" s="6">
        <v>102.0317</v>
      </c>
      <c r="M55" s="6">
        <f t="shared" si="0"/>
        <v>103.0395</v>
      </c>
      <c r="N55" s="6">
        <f t="shared" si="1"/>
        <v>101.0239</v>
      </c>
      <c r="P55" t="s">
        <v>344</v>
      </c>
      <c r="Q55" s="7" t="s">
        <v>345</v>
      </c>
      <c r="R55" s="5">
        <v>16265</v>
      </c>
      <c r="S55" t="s">
        <v>346</v>
      </c>
      <c r="T55" s="5">
        <v>1112</v>
      </c>
      <c r="U55" s="5">
        <v>3531</v>
      </c>
      <c r="V55" s="5">
        <v>275</v>
      </c>
    </row>
    <row r="56" spans="1:22" x14ac:dyDescent="0.25">
      <c r="A56" s="5">
        <v>1</v>
      </c>
      <c r="B56" t="s">
        <v>311</v>
      </c>
      <c r="C56" s="5">
        <v>7</v>
      </c>
      <c r="D56" t="s">
        <v>347</v>
      </c>
      <c r="E56" t="s">
        <v>348</v>
      </c>
      <c r="F56" t="s">
        <v>349</v>
      </c>
      <c r="G56" s="5">
        <v>90.031700000000001</v>
      </c>
      <c r="H56" s="5">
        <f t="shared" si="2"/>
        <v>5.5535994544143895E-2</v>
      </c>
      <c r="I56" s="5">
        <f t="shared" si="3"/>
        <v>277.67997272071949</v>
      </c>
      <c r="J56" s="5">
        <f t="shared" si="4"/>
        <v>23.139997726726623</v>
      </c>
      <c r="K56" t="s">
        <v>349</v>
      </c>
      <c r="L56" s="6">
        <v>90.031700000000001</v>
      </c>
      <c r="M56" s="6">
        <f t="shared" si="0"/>
        <v>91.039500000000004</v>
      </c>
      <c r="N56" s="6">
        <f t="shared" si="1"/>
        <v>89.023899999999998</v>
      </c>
      <c r="P56" t="s">
        <v>350</v>
      </c>
      <c r="Q56" s="7" t="s">
        <v>351</v>
      </c>
      <c r="R56" s="5">
        <v>422</v>
      </c>
      <c r="S56" t="s">
        <v>352</v>
      </c>
      <c r="T56" s="5">
        <v>107689</v>
      </c>
      <c r="U56" s="5">
        <v>3486</v>
      </c>
      <c r="V56"/>
    </row>
    <row r="57" spans="1:22" x14ac:dyDescent="0.25">
      <c r="A57" s="5">
        <v>1</v>
      </c>
      <c r="B57" t="s">
        <v>311</v>
      </c>
      <c r="C57" s="5">
        <v>8</v>
      </c>
      <c r="D57" t="s">
        <v>353</v>
      </c>
      <c r="E57" t="s">
        <v>354</v>
      </c>
      <c r="F57" t="s">
        <v>355</v>
      </c>
      <c r="G57" s="5">
        <v>244.06953999999999</v>
      </c>
      <c r="H57" s="5">
        <f t="shared" si="2"/>
        <v>2.0485964778726589E-2</v>
      </c>
      <c r="I57" s="5">
        <f t="shared" si="3"/>
        <v>102.42982389363293</v>
      </c>
      <c r="J57" s="5">
        <f t="shared" si="4"/>
        <v>8.5358186578027446</v>
      </c>
      <c r="K57" t="s">
        <v>355</v>
      </c>
      <c r="L57" s="6">
        <v>244.06953999999999</v>
      </c>
      <c r="M57" s="6">
        <f t="shared" si="0"/>
        <v>245.07733999999999</v>
      </c>
      <c r="N57" s="6">
        <f t="shared" si="1"/>
        <v>243.06173999999999</v>
      </c>
      <c r="P57" t="s">
        <v>356</v>
      </c>
      <c r="Q57" s="7" t="s">
        <v>357</v>
      </c>
      <c r="R57" s="5">
        <v>16704</v>
      </c>
      <c r="S57" t="s">
        <v>358</v>
      </c>
      <c r="T57" s="5">
        <v>6029</v>
      </c>
      <c r="U57" s="5">
        <v>3593</v>
      </c>
      <c r="V57" s="5">
        <v>90</v>
      </c>
    </row>
    <row r="58" spans="1:22" x14ac:dyDescent="0.25">
      <c r="A58" s="5">
        <v>1</v>
      </c>
      <c r="B58" t="s">
        <v>311</v>
      </c>
      <c r="C58" s="5">
        <v>9</v>
      </c>
      <c r="D58" t="s">
        <v>359</v>
      </c>
      <c r="E58" t="s">
        <v>360</v>
      </c>
      <c r="F58" t="s">
        <v>361</v>
      </c>
      <c r="G58" s="5">
        <v>339.99606</v>
      </c>
      <c r="H58" s="5">
        <f t="shared" si="2"/>
        <v>1.4706052770140924E-2</v>
      </c>
      <c r="I58" s="5">
        <f t="shared" si="3"/>
        <v>73.530263850704614</v>
      </c>
      <c r="J58" s="5">
        <f t="shared" si="4"/>
        <v>6.1275219875587181</v>
      </c>
      <c r="K58" t="s">
        <v>361</v>
      </c>
      <c r="L58" s="6">
        <v>339.99606</v>
      </c>
      <c r="M58" s="6">
        <f t="shared" si="0"/>
        <v>341.00385999999997</v>
      </c>
      <c r="N58" s="6">
        <f t="shared" si="1"/>
        <v>338.98826000000003</v>
      </c>
      <c r="P58" t="s">
        <v>362</v>
      </c>
      <c r="Q58" s="7" t="s">
        <v>363</v>
      </c>
      <c r="R58" s="5">
        <v>16905</v>
      </c>
      <c r="S58" t="s">
        <v>364</v>
      </c>
      <c r="T58" s="5">
        <v>172313</v>
      </c>
      <c r="U58" s="5">
        <v>3647</v>
      </c>
      <c r="V58" s="5">
        <v>147</v>
      </c>
    </row>
    <row r="59" spans="1:22" x14ac:dyDescent="0.25">
      <c r="A59" s="5">
        <v>1</v>
      </c>
      <c r="B59" t="s">
        <v>311</v>
      </c>
      <c r="C59" s="5">
        <v>10</v>
      </c>
      <c r="D59" t="s">
        <v>365</v>
      </c>
      <c r="E59" t="s">
        <v>366</v>
      </c>
      <c r="F59" t="s">
        <v>367</v>
      </c>
      <c r="G59" s="5">
        <v>226.10659000000001</v>
      </c>
      <c r="H59" s="5">
        <f t="shared" si="2"/>
        <v>2.2113464273641914E-2</v>
      </c>
      <c r="I59" s="5">
        <f t="shared" si="3"/>
        <v>110.56732136820958</v>
      </c>
      <c r="J59" s="5">
        <f t="shared" si="4"/>
        <v>9.2139434473507986</v>
      </c>
      <c r="K59" t="s">
        <v>367</v>
      </c>
      <c r="L59" s="6">
        <v>226.10659000000001</v>
      </c>
      <c r="M59" s="6">
        <f t="shared" si="0"/>
        <v>227.11439000000001</v>
      </c>
      <c r="N59" s="6">
        <f t="shared" si="1"/>
        <v>225.09879000000001</v>
      </c>
      <c r="P59" t="s">
        <v>368</v>
      </c>
      <c r="Q59" s="7" t="s">
        <v>369</v>
      </c>
      <c r="R59" s="5">
        <v>15727</v>
      </c>
      <c r="S59" t="s">
        <v>370</v>
      </c>
      <c r="T59" s="5">
        <v>439224</v>
      </c>
      <c r="U59" s="5">
        <v>3676</v>
      </c>
      <c r="V59" s="5">
        <v>38</v>
      </c>
    </row>
    <row r="60" spans="1:22" x14ac:dyDescent="0.25">
      <c r="A60" s="5">
        <v>1</v>
      </c>
      <c r="B60" t="s">
        <v>311</v>
      </c>
      <c r="C60" s="5">
        <v>11</v>
      </c>
      <c r="D60" t="s">
        <v>371</v>
      </c>
      <c r="E60" t="s">
        <v>372</v>
      </c>
      <c r="F60" t="s">
        <v>373</v>
      </c>
      <c r="G60" s="5">
        <v>122.04801</v>
      </c>
      <c r="H60" s="5">
        <f t="shared" si="2"/>
        <v>4.0967484844693494E-2</v>
      </c>
      <c r="I60" s="5">
        <f t="shared" si="3"/>
        <v>204.83742422346745</v>
      </c>
      <c r="J60" s="5">
        <f t="shared" si="4"/>
        <v>17.06978535195562</v>
      </c>
      <c r="K60" t="s">
        <v>373</v>
      </c>
      <c r="L60" s="6">
        <v>122.04801</v>
      </c>
      <c r="M60" s="6">
        <f t="shared" si="0"/>
        <v>123.05581000000001</v>
      </c>
      <c r="N60" s="6">
        <f t="shared" si="1"/>
        <v>121.04021</v>
      </c>
      <c r="P60" t="s">
        <v>374</v>
      </c>
      <c r="Q60" s="7" t="s">
        <v>375</v>
      </c>
      <c r="R60" s="5">
        <v>17154</v>
      </c>
      <c r="S60" t="s">
        <v>376</v>
      </c>
      <c r="T60" s="5">
        <v>936</v>
      </c>
      <c r="U60" s="5">
        <v>3453</v>
      </c>
      <c r="V60" s="5">
        <v>1497</v>
      </c>
    </row>
    <row r="61" spans="1:22" x14ac:dyDescent="0.25">
      <c r="A61" s="5">
        <v>1</v>
      </c>
      <c r="B61" t="s">
        <v>311</v>
      </c>
      <c r="C61" s="5">
        <v>12</v>
      </c>
      <c r="D61" t="s">
        <v>377</v>
      </c>
      <c r="E61" t="s">
        <v>378</v>
      </c>
      <c r="F61" t="s">
        <v>379</v>
      </c>
      <c r="G61" s="5">
        <v>174.05283</v>
      </c>
      <c r="H61" s="5">
        <f t="shared" si="2"/>
        <v>2.8726910099651927E-2</v>
      </c>
      <c r="I61" s="5">
        <f t="shared" si="3"/>
        <v>143.63455049825961</v>
      </c>
      <c r="J61" s="5">
        <f t="shared" si="4"/>
        <v>11.969545874854967</v>
      </c>
      <c r="K61" t="s">
        <v>379</v>
      </c>
      <c r="L61" s="6">
        <v>174.05283</v>
      </c>
      <c r="M61" s="6">
        <f t="shared" si="0"/>
        <v>175.06063</v>
      </c>
      <c r="N61" s="6">
        <f t="shared" si="1"/>
        <v>173.04503</v>
      </c>
      <c r="P61" t="s">
        <v>380</v>
      </c>
      <c r="Q61" s="7" t="s">
        <v>381</v>
      </c>
      <c r="R61" s="5">
        <v>16119</v>
      </c>
      <c r="S61" t="s">
        <v>382</v>
      </c>
      <c r="T61" s="5">
        <v>8742</v>
      </c>
      <c r="U61" s="5">
        <v>3776</v>
      </c>
      <c r="V61" s="5">
        <v>338</v>
      </c>
    </row>
    <row r="62" spans="1:22" x14ac:dyDescent="0.25">
      <c r="A62" s="5">
        <v>1</v>
      </c>
      <c r="B62" t="s">
        <v>383</v>
      </c>
      <c r="C62" s="5">
        <v>1</v>
      </c>
      <c r="D62" t="s">
        <v>384</v>
      </c>
      <c r="E62" t="s">
        <v>385</v>
      </c>
      <c r="F62" t="s">
        <v>386</v>
      </c>
      <c r="G62" s="5">
        <v>118.02661000000001</v>
      </c>
      <c r="H62" s="5">
        <f t="shared" si="2"/>
        <v>4.2363328066441962E-2</v>
      </c>
      <c r="I62" s="5">
        <f t="shared" si="3"/>
        <v>211.8166403322098</v>
      </c>
      <c r="J62" s="5">
        <f t="shared" si="4"/>
        <v>17.651386694350816</v>
      </c>
      <c r="K62" t="s">
        <v>386</v>
      </c>
      <c r="L62" s="6">
        <v>118.02661000000001</v>
      </c>
      <c r="M62" s="6">
        <f t="shared" si="0"/>
        <v>119.03441000000001</v>
      </c>
      <c r="N62" s="6">
        <f t="shared" si="1"/>
        <v>117.01881</v>
      </c>
      <c r="P62" t="s">
        <v>387</v>
      </c>
      <c r="Q62" s="7" t="s">
        <v>388</v>
      </c>
      <c r="R62" s="5">
        <v>15741</v>
      </c>
      <c r="S62" t="s">
        <v>389</v>
      </c>
      <c r="T62" s="5">
        <v>1110</v>
      </c>
      <c r="U62" s="5">
        <v>3344</v>
      </c>
      <c r="V62" s="5">
        <v>114</v>
      </c>
    </row>
    <row r="63" spans="1:22" x14ac:dyDescent="0.25">
      <c r="A63" s="5">
        <v>1</v>
      </c>
      <c r="B63" t="s">
        <v>383</v>
      </c>
      <c r="C63" s="5">
        <v>2</v>
      </c>
      <c r="D63" t="s">
        <v>390</v>
      </c>
      <c r="E63" t="s">
        <v>391</v>
      </c>
      <c r="F63" t="s">
        <v>392</v>
      </c>
      <c r="G63" s="5">
        <v>165.07898</v>
      </c>
      <c r="H63" s="5">
        <f t="shared" si="2"/>
        <v>3.0288532192287596E-2</v>
      </c>
      <c r="I63" s="5">
        <f t="shared" si="3"/>
        <v>151.44266096143795</v>
      </c>
      <c r="J63" s="5">
        <f t="shared" si="4"/>
        <v>12.620221746786497</v>
      </c>
      <c r="K63" t="s">
        <v>392</v>
      </c>
      <c r="L63" s="6">
        <v>165.07898</v>
      </c>
      <c r="M63" s="6">
        <f t="shared" si="0"/>
        <v>166.08678</v>
      </c>
      <c r="N63" s="6">
        <f t="shared" si="1"/>
        <v>164.07118</v>
      </c>
      <c r="P63" t="s">
        <v>393</v>
      </c>
      <c r="Q63" s="7" t="s">
        <v>394</v>
      </c>
      <c r="R63" s="5">
        <v>17295</v>
      </c>
      <c r="S63" t="s">
        <v>395</v>
      </c>
      <c r="T63" s="5">
        <v>6140</v>
      </c>
      <c r="U63" s="5">
        <v>3379</v>
      </c>
      <c r="V63" s="5">
        <v>28</v>
      </c>
    </row>
    <row r="64" spans="1:22" x14ac:dyDescent="0.25">
      <c r="A64" s="5">
        <v>1</v>
      </c>
      <c r="B64" t="s">
        <v>383</v>
      </c>
      <c r="C64" s="5">
        <v>3</v>
      </c>
      <c r="D64" t="s">
        <v>396</v>
      </c>
      <c r="E64" t="s">
        <v>397</v>
      </c>
      <c r="F64" t="s">
        <v>398</v>
      </c>
      <c r="G64" s="5">
        <v>112.02728</v>
      </c>
      <c r="H64" s="5">
        <f t="shared" si="2"/>
        <v>4.4631986066251003E-2</v>
      </c>
      <c r="I64" s="5">
        <f t="shared" si="3"/>
        <v>223.159930331255</v>
      </c>
      <c r="J64" s="5">
        <f t="shared" si="4"/>
        <v>18.596660860937916</v>
      </c>
      <c r="K64" t="s">
        <v>398</v>
      </c>
      <c r="L64" s="6">
        <v>112.02728</v>
      </c>
      <c r="M64" s="6">
        <f t="shared" si="0"/>
        <v>113.03508000000001</v>
      </c>
      <c r="N64" s="6">
        <f t="shared" si="1"/>
        <v>111.01948</v>
      </c>
      <c r="P64" t="s">
        <v>399</v>
      </c>
      <c r="Q64" s="7" t="s">
        <v>400</v>
      </c>
      <c r="R64" s="5">
        <v>17568</v>
      </c>
      <c r="S64" t="s">
        <v>401</v>
      </c>
      <c r="T64" s="5">
        <v>1174</v>
      </c>
      <c r="U64" s="5">
        <v>3406</v>
      </c>
      <c r="V64" s="5">
        <v>258</v>
      </c>
    </row>
    <row r="65" spans="1:22" x14ac:dyDescent="0.25">
      <c r="A65" s="5">
        <v>1</v>
      </c>
      <c r="B65" t="s">
        <v>383</v>
      </c>
      <c r="C65" s="5">
        <v>4</v>
      </c>
      <c r="D65" t="s">
        <v>402</v>
      </c>
      <c r="E65" t="s">
        <v>403</v>
      </c>
      <c r="F65" t="s">
        <v>404</v>
      </c>
      <c r="G65" s="5">
        <v>134.02153000000001</v>
      </c>
      <c r="H65" s="5">
        <f t="shared" si="2"/>
        <v>3.7307438588411873E-2</v>
      </c>
      <c r="I65" s="5">
        <f t="shared" si="3"/>
        <v>186.53719294205936</v>
      </c>
      <c r="J65" s="5">
        <f t="shared" si="4"/>
        <v>15.544766078504948</v>
      </c>
      <c r="K65" t="s">
        <v>404</v>
      </c>
      <c r="L65" s="6">
        <v>134.02153000000001</v>
      </c>
      <c r="M65" s="6">
        <f t="shared" si="0"/>
        <v>135.02933000000002</v>
      </c>
      <c r="N65" s="6">
        <f t="shared" si="1"/>
        <v>133.01373000000001</v>
      </c>
      <c r="P65" t="s">
        <v>405</v>
      </c>
      <c r="Q65" s="7" t="s">
        <v>406</v>
      </c>
      <c r="R65" s="5">
        <v>30797</v>
      </c>
      <c r="S65" t="s">
        <v>407</v>
      </c>
      <c r="T65" s="5">
        <v>222656</v>
      </c>
      <c r="U65" s="5">
        <v>3449</v>
      </c>
      <c r="V65"/>
    </row>
    <row r="66" spans="1:22" x14ac:dyDescent="0.25">
      <c r="A66" s="5">
        <v>1</v>
      </c>
      <c r="B66" t="s">
        <v>383</v>
      </c>
      <c r="C66" s="5">
        <v>5</v>
      </c>
      <c r="D66" t="s">
        <v>408</v>
      </c>
      <c r="E66" t="s">
        <v>83</v>
      </c>
      <c r="F66" t="s">
        <v>84</v>
      </c>
      <c r="G66" s="5">
        <v>133.03751</v>
      </c>
      <c r="H66" s="5">
        <f t="shared" si="2"/>
        <v>3.7583385317419123E-2</v>
      </c>
      <c r="I66" s="5">
        <f t="shared" si="3"/>
        <v>187.91692658709562</v>
      </c>
      <c r="J66" s="5">
        <f t="shared" si="4"/>
        <v>15.659743882257969</v>
      </c>
      <c r="K66" t="s">
        <v>84</v>
      </c>
      <c r="L66" s="6">
        <v>133.03751</v>
      </c>
      <c r="M66" s="6">
        <f t="shared" ref="M66:M129" si="5">+L66+1.0078</f>
        <v>134.04531</v>
      </c>
      <c r="N66" s="6">
        <f t="shared" ref="N66:N129" si="6">+L66-1.0078</f>
        <v>132.02970999999999</v>
      </c>
      <c r="P66" t="s">
        <v>85</v>
      </c>
      <c r="Q66" s="7" t="s">
        <v>409</v>
      </c>
      <c r="R66" s="5">
        <v>17053</v>
      </c>
      <c r="S66" t="s">
        <v>410</v>
      </c>
      <c r="T66" s="5">
        <v>5960</v>
      </c>
      <c r="U66" s="5">
        <v>3351</v>
      </c>
      <c r="V66" s="5">
        <v>15</v>
      </c>
    </row>
    <row r="67" spans="1:22" x14ac:dyDescent="0.25">
      <c r="A67" s="5">
        <v>1</v>
      </c>
      <c r="B67" t="s">
        <v>383</v>
      </c>
      <c r="C67" s="5">
        <v>6</v>
      </c>
      <c r="D67" t="s">
        <v>411</v>
      </c>
      <c r="E67" t="s">
        <v>412</v>
      </c>
      <c r="F67" t="s">
        <v>413</v>
      </c>
      <c r="G67" s="5">
        <v>307.05694</v>
      </c>
      <c r="H67" s="5">
        <f t="shared" ref="H67:H130" si="7">5/G67</f>
        <v>1.6283624789591142E-2</v>
      </c>
      <c r="I67" s="5">
        <f t="shared" ref="I67:I130" si="8">(H67/0.2)*1000</f>
        <v>81.418123947955706</v>
      </c>
      <c r="J67" s="5">
        <f t="shared" ref="J67:J130" si="9">I67/12</f>
        <v>6.7848436623296422</v>
      </c>
      <c r="K67" t="s">
        <v>413</v>
      </c>
      <c r="L67" s="6">
        <v>307.05694</v>
      </c>
      <c r="M67" s="6">
        <f t="shared" si="5"/>
        <v>308.06473999999997</v>
      </c>
      <c r="N67" s="6">
        <f t="shared" si="6"/>
        <v>306.04914000000002</v>
      </c>
      <c r="P67" t="s">
        <v>414</v>
      </c>
      <c r="Q67" s="7" t="s">
        <v>415</v>
      </c>
      <c r="R67" s="5">
        <v>15918</v>
      </c>
      <c r="S67" t="s">
        <v>416</v>
      </c>
      <c r="T67" s="5">
        <v>13945</v>
      </c>
      <c r="U67" s="5">
        <v>3538</v>
      </c>
      <c r="V67" s="5">
        <v>3439</v>
      </c>
    </row>
    <row r="68" spans="1:22" x14ac:dyDescent="0.25">
      <c r="A68" s="5">
        <v>1</v>
      </c>
      <c r="B68" t="s">
        <v>383</v>
      </c>
      <c r="C68" s="5">
        <v>7</v>
      </c>
      <c r="D68" t="s">
        <v>417</v>
      </c>
      <c r="E68" t="s">
        <v>418</v>
      </c>
      <c r="F68" t="s">
        <v>419</v>
      </c>
      <c r="G68" s="5">
        <v>136.03851</v>
      </c>
      <c r="H68" s="5">
        <f t="shared" si="7"/>
        <v>3.6754298470337551E-2</v>
      </c>
      <c r="I68" s="5">
        <f t="shared" si="8"/>
        <v>183.77149235168775</v>
      </c>
      <c r="J68" s="5">
        <f t="shared" si="9"/>
        <v>15.314291029307313</v>
      </c>
      <c r="K68" t="s">
        <v>419</v>
      </c>
      <c r="L68" s="6">
        <v>136.03851</v>
      </c>
      <c r="M68" s="6">
        <f t="shared" si="5"/>
        <v>137.04631000000001</v>
      </c>
      <c r="N68" s="6">
        <f t="shared" si="6"/>
        <v>135.03071</v>
      </c>
      <c r="P68" t="s">
        <v>420</v>
      </c>
      <c r="Q68" s="7" t="s">
        <v>421</v>
      </c>
      <c r="R68" s="5">
        <v>17368</v>
      </c>
      <c r="S68" t="s">
        <v>422</v>
      </c>
      <c r="T68" s="5">
        <v>790</v>
      </c>
      <c r="U68" s="5">
        <v>3560</v>
      </c>
      <c r="V68" s="5">
        <v>83</v>
      </c>
    </row>
    <row r="69" spans="1:22" x14ac:dyDescent="0.25">
      <c r="A69" s="5">
        <v>1</v>
      </c>
      <c r="B69" t="s">
        <v>383</v>
      </c>
      <c r="C69" s="5">
        <v>8</v>
      </c>
      <c r="D69" t="s">
        <v>423</v>
      </c>
      <c r="E69" t="s">
        <v>424</v>
      </c>
      <c r="F69" t="s">
        <v>425</v>
      </c>
      <c r="G69" s="5">
        <v>131.06948</v>
      </c>
      <c r="H69" s="5">
        <f t="shared" si="7"/>
        <v>3.8147706086878501E-2</v>
      </c>
      <c r="I69" s="5">
        <f t="shared" si="8"/>
        <v>190.73853043439249</v>
      </c>
      <c r="J69" s="5">
        <f t="shared" si="9"/>
        <v>15.894877536199374</v>
      </c>
      <c r="K69" t="s">
        <v>425</v>
      </c>
      <c r="L69" s="6">
        <v>131.06948</v>
      </c>
      <c r="M69" s="6">
        <f t="shared" si="5"/>
        <v>132.07728</v>
      </c>
      <c r="N69" s="6">
        <f t="shared" si="6"/>
        <v>130.06168</v>
      </c>
      <c r="P69" t="s">
        <v>426</v>
      </c>
      <c r="Q69" s="7" t="s">
        <v>427</v>
      </c>
      <c r="R69" s="5">
        <v>16919</v>
      </c>
      <c r="S69" t="s">
        <v>428</v>
      </c>
      <c r="T69" s="5">
        <v>586</v>
      </c>
      <c r="U69" s="5">
        <v>3594</v>
      </c>
      <c r="V69" s="5">
        <v>7</v>
      </c>
    </row>
    <row r="70" spans="1:22" x14ac:dyDescent="0.25">
      <c r="A70" s="5">
        <v>1</v>
      </c>
      <c r="B70" t="s">
        <v>383</v>
      </c>
      <c r="C70" s="5">
        <v>9</v>
      </c>
      <c r="D70" t="s">
        <v>429</v>
      </c>
      <c r="E70" t="s">
        <v>430</v>
      </c>
      <c r="F70" t="s">
        <v>431</v>
      </c>
      <c r="G70" s="5">
        <v>197.06881000000001</v>
      </c>
      <c r="H70" s="5">
        <f t="shared" si="7"/>
        <v>2.5371848543663502E-2</v>
      </c>
      <c r="I70" s="5">
        <f t="shared" si="8"/>
        <v>126.8592427183175</v>
      </c>
      <c r="J70" s="5">
        <f t="shared" si="9"/>
        <v>10.571603559859792</v>
      </c>
      <c r="K70" t="s">
        <v>431</v>
      </c>
      <c r="L70" s="6">
        <v>197.06881000000001</v>
      </c>
      <c r="M70" s="6">
        <f t="shared" si="5"/>
        <v>198.07661000000002</v>
      </c>
      <c r="N70" s="6">
        <f t="shared" si="6"/>
        <v>196.06101000000001</v>
      </c>
      <c r="P70" t="s">
        <v>432</v>
      </c>
      <c r="Q70" s="7" t="s">
        <v>433</v>
      </c>
      <c r="R70" s="5">
        <v>15765</v>
      </c>
      <c r="S70" t="s">
        <v>434</v>
      </c>
      <c r="T70" s="5">
        <v>6047</v>
      </c>
      <c r="U70" s="5">
        <v>3648</v>
      </c>
      <c r="V70" s="5">
        <v>42</v>
      </c>
    </row>
    <row r="71" spans="1:22" x14ac:dyDescent="0.25">
      <c r="A71" s="5">
        <v>1</v>
      </c>
      <c r="B71" t="s">
        <v>383</v>
      </c>
      <c r="C71" s="5">
        <v>10</v>
      </c>
      <c r="D71" t="s">
        <v>435</v>
      </c>
      <c r="E71" t="s">
        <v>436</v>
      </c>
      <c r="F71" t="s">
        <v>437</v>
      </c>
      <c r="G71" s="5">
        <v>283.09167000000002</v>
      </c>
      <c r="H71" s="5">
        <f t="shared" si="7"/>
        <v>1.7662123368024214E-2</v>
      </c>
      <c r="I71" s="5">
        <f t="shared" si="8"/>
        <v>88.310616840121071</v>
      </c>
      <c r="J71" s="5">
        <f t="shared" si="9"/>
        <v>7.3592180700100895</v>
      </c>
      <c r="K71" t="s">
        <v>437</v>
      </c>
      <c r="L71" s="6">
        <v>283.09167000000002</v>
      </c>
      <c r="M71" s="6">
        <f t="shared" si="5"/>
        <v>284.09947</v>
      </c>
      <c r="N71" s="6">
        <f t="shared" si="6"/>
        <v>282.08387000000005</v>
      </c>
      <c r="P71" t="s">
        <v>438</v>
      </c>
      <c r="Q71" s="7" t="s">
        <v>439</v>
      </c>
      <c r="R71" s="5">
        <v>16750</v>
      </c>
      <c r="S71" t="s">
        <v>440</v>
      </c>
      <c r="T71" s="5">
        <v>6802</v>
      </c>
      <c r="U71" s="5">
        <v>3677</v>
      </c>
      <c r="V71" s="5">
        <v>87</v>
      </c>
    </row>
    <row r="72" spans="1:22" x14ac:dyDescent="0.25">
      <c r="A72" s="5">
        <v>1</v>
      </c>
      <c r="B72" t="s">
        <v>383</v>
      </c>
      <c r="C72" s="5">
        <v>11</v>
      </c>
      <c r="D72" t="s">
        <v>441</v>
      </c>
      <c r="E72" t="s">
        <v>442</v>
      </c>
      <c r="F72" t="s">
        <v>443</v>
      </c>
      <c r="G72" s="5">
        <v>114.04293</v>
      </c>
      <c r="H72" s="5">
        <f t="shared" si="7"/>
        <v>4.3843138719778595E-2</v>
      </c>
      <c r="I72" s="5">
        <f t="shared" si="8"/>
        <v>219.21569359889295</v>
      </c>
      <c r="J72" s="5">
        <f t="shared" si="9"/>
        <v>18.267974466574412</v>
      </c>
      <c r="K72" t="s">
        <v>443</v>
      </c>
      <c r="L72" s="6">
        <v>114.04293</v>
      </c>
      <c r="M72" s="6">
        <f t="shared" si="5"/>
        <v>115.05073</v>
      </c>
      <c r="N72" s="6">
        <f t="shared" si="6"/>
        <v>113.03513</v>
      </c>
      <c r="P72" t="s">
        <v>444</v>
      </c>
      <c r="Q72" s="7" t="s">
        <v>445</v>
      </c>
      <c r="R72" s="5">
        <v>15901</v>
      </c>
      <c r="S72" t="s">
        <v>446</v>
      </c>
      <c r="T72" s="5">
        <v>649</v>
      </c>
      <c r="U72" s="5">
        <v>3718</v>
      </c>
      <c r="V72" s="5">
        <v>285</v>
      </c>
    </row>
    <row r="73" spans="1:22" x14ac:dyDescent="0.25">
      <c r="A73" s="5">
        <v>1</v>
      </c>
      <c r="B73" t="s">
        <v>383</v>
      </c>
      <c r="C73" s="5">
        <v>12</v>
      </c>
      <c r="D73" t="s">
        <v>447</v>
      </c>
      <c r="E73" t="s">
        <v>403</v>
      </c>
      <c r="F73" t="s">
        <v>404</v>
      </c>
      <c r="G73" s="5">
        <v>134.02153000000001</v>
      </c>
      <c r="H73" s="5">
        <f t="shared" si="7"/>
        <v>3.7307438588411873E-2</v>
      </c>
      <c r="I73" s="5">
        <f t="shared" si="8"/>
        <v>186.53719294205936</v>
      </c>
      <c r="J73" s="5">
        <f t="shared" si="9"/>
        <v>15.544766078504948</v>
      </c>
      <c r="K73" t="s">
        <v>404</v>
      </c>
      <c r="L73" s="6">
        <v>134.02153000000001</v>
      </c>
      <c r="M73" s="6">
        <f t="shared" si="5"/>
        <v>135.02933000000002</v>
      </c>
      <c r="N73" s="6">
        <f t="shared" si="6"/>
        <v>133.01373000000001</v>
      </c>
      <c r="P73" t="s">
        <v>405</v>
      </c>
      <c r="Q73" s="7" t="s">
        <v>448</v>
      </c>
      <c r="R73" s="5">
        <v>30796</v>
      </c>
      <c r="T73" s="5">
        <v>92824</v>
      </c>
      <c r="U73" s="5">
        <v>3780</v>
      </c>
      <c r="V73" s="5">
        <v>63096</v>
      </c>
    </row>
    <row r="74" spans="1:22" x14ac:dyDescent="0.25">
      <c r="A74" s="5">
        <v>1</v>
      </c>
      <c r="B74" t="s">
        <v>449</v>
      </c>
      <c r="C74" s="5">
        <v>1</v>
      </c>
      <c r="D74" t="s">
        <v>450</v>
      </c>
      <c r="E74" t="s">
        <v>451</v>
      </c>
      <c r="F74" t="s">
        <v>452</v>
      </c>
      <c r="G74" s="5">
        <v>146.10552999999999</v>
      </c>
      <c r="H74" s="5">
        <f t="shared" si="7"/>
        <v>3.4221839515588492E-2</v>
      </c>
      <c r="I74" s="5">
        <f t="shared" si="8"/>
        <v>171.10919757794247</v>
      </c>
      <c r="J74" s="5">
        <f t="shared" si="9"/>
        <v>14.259099798161872</v>
      </c>
      <c r="K74" t="s">
        <v>452</v>
      </c>
      <c r="L74" s="6">
        <v>146.10552999999999</v>
      </c>
      <c r="M74" s="6">
        <f t="shared" si="5"/>
        <v>147.11332999999999</v>
      </c>
      <c r="N74" s="6">
        <f t="shared" si="6"/>
        <v>145.09772999999998</v>
      </c>
      <c r="P74" t="s">
        <v>453</v>
      </c>
      <c r="Q74" s="7" t="s">
        <v>454</v>
      </c>
      <c r="R74" s="5">
        <v>18019</v>
      </c>
      <c r="S74" t="s">
        <v>455</v>
      </c>
      <c r="T74" s="5">
        <v>5962</v>
      </c>
      <c r="U74" s="5">
        <v>3349</v>
      </c>
      <c r="V74" s="5">
        <v>25</v>
      </c>
    </row>
    <row r="75" spans="1:22" x14ac:dyDescent="0.25">
      <c r="A75" s="5">
        <v>1</v>
      </c>
      <c r="B75" t="s">
        <v>449</v>
      </c>
      <c r="C75" s="5">
        <v>2</v>
      </c>
      <c r="D75" t="s">
        <v>456</v>
      </c>
      <c r="E75" t="s">
        <v>457</v>
      </c>
      <c r="F75" t="s">
        <v>458</v>
      </c>
      <c r="G75" s="5">
        <v>181.07389000000001</v>
      </c>
      <c r="H75" s="5">
        <f t="shared" si="7"/>
        <v>2.7613036865778935E-2</v>
      </c>
      <c r="I75" s="5">
        <f t="shared" si="8"/>
        <v>138.06518432889467</v>
      </c>
      <c r="J75" s="5">
        <f t="shared" si="9"/>
        <v>11.50543202740789</v>
      </c>
      <c r="K75" t="s">
        <v>458</v>
      </c>
      <c r="L75" s="6">
        <v>181.07389000000001</v>
      </c>
      <c r="M75" s="6">
        <f t="shared" si="5"/>
        <v>182.08169000000001</v>
      </c>
      <c r="N75" s="6">
        <f t="shared" si="6"/>
        <v>180.06609</v>
      </c>
      <c r="P75" t="s">
        <v>459</v>
      </c>
      <c r="Q75" s="7" t="s">
        <v>460</v>
      </c>
      <c r="R75" s="5">
        <v>17895</v>
      </c>
      <c r="S75" t="s">
        <v>461</v>
      </c>
      <c r="T75" s="5">
        <v>6057</v>
      </c>
      <c r="U75" s="5">
        <v>3382</v>
      </c>
      <c r="V75" s="5">
        <v>34</v>
      </c>
    </row>
    <row r="76" spans="1:22" x14ac:dyDescent="0.25">
      <c r="A76" s="5">
        <v>1</v>
      </c>
      <c r="B76" t="s">
        <v>449</v>
      </c>
      <c r="C76" s="5">
        <v>3</v>
      </c>
      <c r="D76" t="s">
        <v>462</v>
      </c>
      <c r="E76" t="s">
        <v>463</v>
      </c>
      <c r="F76" t="s">
        <v>464</v>
      </c>
      <c r="G76" s="5">
        <v>92.047349999999994</v>
      </c>
      <c r="H76" s="5">
        <f t="shared" si="7"/>
        <v>5.4319869067387602E-2</v>
      </c>
      <c r="I76" s="5">
        <f t="shared" si="8"/>
        <v>271.59934533693797</v>
      </c>
      <c r="J76" s="5">
        <f t="shared" si="9"/>
        <v>22.633278778078164</v>
      </c>
      <c r="K76" t="s">
        <v>464</v>
      </c>
      <c r="L76" s="6">
        <v>92.047349999999994</v>
      </c>
      <c r="M76" s="6">
        <f t="shared" si="5"/>
        <v>93.055149999999998</v>
      </c>
      <c r="N76" s="6">
        <f t="shared" si="6"/>
        <v>91.039549999999991</v>
      </c>
      <c r="P76" t="s">
        <v>465</v>
      </c>
      <c r="Q76" s="7" t="s">
        <v>466</v>
      </c>
      <c r="R76" s="5">
        <v>17754</v>
      </c>
      <c r="S76" t="s">
        <v>467</v>
      </c>
      <c r="T76" s="5">
        <v>753</v>
      </c>
      <c r="U76" s="5">
        <v>3416</v>
      </c>
      <c r="V76" s="5">
        <v>105</v>
      </c>
    </row>
    <row r="77" spans="1:22" x14ac:dyDescent="0.25">
      <c r="A77" s="5">
        <v>1</v>
      </c>
      <c r="B77" t="s">
        <v>449</v>
      </c>
      <c r="C77" s="5">
        <v>4</v>
      </c>
      <c r="D77" t="s">
        <v>468</v>
      </c>
      <c r="E77" t="s">
        <v>469</v>
      </c>
      <c r="F77" t="s">
        <v>470</v>
      </c>
      <c r="G77" s="5">
        <v>132.05349000000001</v>
      </c>
      <c r="H77" s="5">
        <f t="shared" si="7"/>
        <v>3.7863444578405306E-2</v>
      </c>
      <c r="I77" s="5">
        <f t="shared" si="8"/>
        <v>189.31722289202651</v>
      </c>
      <c r="J77" s="5">
        <f t="shared" si="9"/>
        <v>15.77643524100221</v>
      </c>
      <c r="K77" t="s">
        <v>470</v>
      </c>
      <c r="L77" s="6">
        <v>132.05349000000001</v>
      </c>
      <c r="M77" s="6">
        <f t="shared" si="5"/>
        <v>133.06129000000001</v>
      </c>
      <c r="N77" s="6">
        <f t="shared" si="6"/>
        <v>131.04569000000001</v>
      </c>
      <c r="P77" t="s">
        <v>471</v>
      </c>
      <c r="Q77" s="7" t="s">
        <v>472</v>
      </c>
      <c r="R77" s="5">
        <v>17196</v>
      </c>
      <c r="S77" t="s">
        <v>473</v>
      </c>
      <c r="T77" s="5">
        <v>6267</v>
      </c>
      <c r="U77" s="5">
        <v>3452</v>
      </c>
      <c r="V77" s="5">
        <v>14</v>
      </c>
    </row>
    <row r="78" spans="1:22" x14ac:dyDescent="0.25">
      <c r="A78" s="5">
        <v>1</v>
      </c>
      <c r="B78" t="s">
        <v>449</v>
      </c>
      <c r="C78" s="5">
        <v>5</v>
      </c>
      <c r="D78" t="s">
        <v>474</v>
      </c>
      <c r="E78" t="s">
        <v>475</v>
      </c>
      <c r="F78" t="s">
        <v>476</v>
      </c>
      <c r="G78" s="5">
        <v>117.07898</v>
      </c>
      <c r="H78" s="5">
        <f t="shared" si="7"/>
        <v>4.2706214215395451E-2</v>
      </c>
      <c r="I78" s="5">
        <f t="shared" si="8"/>
        <v>213.53107107697724</v>
      </c>
      <c r="J78" s="5">
        <f t="shared" si="9"/>
        <v>17.794255923081437</v>
      </c>
      <c r="K78" t="s">
        <v>476</v>
      </c>
      <c r="L78" s="6">
        <v>117.07898</v>
      </c>
      <c r="M78" s="6">
        <f t="shared" si="5"/>
        <v>118.08678</v>
      </c>
      <c r="N78" s="6">
        <f t="shared" si="6"/>
        <v>116.07118</v>
      </c>
      <c r="P78" t="s">
        <v>477</v>
      </c>
      <c r="Q78" s="7" t="s">
        <v>478</v>
      </c>
      <c r="R78" s="5">
        <v>16414</v>
      </c>
      <c r="S78" t="s">
        <v>479</v>
      </c>
      <c r="T78" s="5">
        <v>6287</v>
      </c>
      <c r="U78" s="5">
        <v>3483</v>
      </c>
      <c r="V78" s="5">
        <v>35</v>
      </c>
    </row>
    <row r="79" spans="1:22" x14ac:dyDescent="0.25">
      <c r="A79" s="5">
        <v>1</v>
      </c>
      <c r="B79" t="s">
        <v>449</v>
      </c>
      <c r="C79" s="5">
        <v>6</v>
      </c>
      <c r="D79" t="s">
        <v>480</v>
      </c>
      <c r="E79" t="s">
        <v>481</v>
      </c>
      <c r="F79" t="s">
        <v>482</v>
      </c>
      <c r="G79" s="5">
        <v>151.04940999999999</v>
      </c>
      <c r="H79" s="5">
        <f t="shared" si="7"/>
        <v>3.3101751274632586E-2</v>
      </c>
      <c r="I79" s="5">
        <f t="shared" si="8"/>
        <v>165.50875637316292</v>
      </c>
      <c r="J79" s="5">
        <f t="shared" si="9"/>
        <v>13.792396364430244</v>
      </c>
      <c r="K79" t="s">
        <v>482</v>
      </c>
      <c r="L79" s="6">
        <v>151.04940999999999</v>
      </c>
      <c r="M79" s="6">
        <f t="shared" si="5"/>
        <v>152.05721</v>
      </c>
      <c r="N79" s="6">
        <f t="shared" si="6"/>
        <v>150.04160999999999</v>
      </c>
      <c r="P79" t="s">
        <v>483</v>
      </c>
      <c r="Q79" s="7" t="s">
        <v>484</v>
      </c>
      <c r="R79" s="5">
        <v>16235</v>
      </c>
      <c r="S79" t="s">
        <v>485</v>
      </c>
      <c r="T79" s="5">
        <v>764</v>
      </c>
      <c r="U79" s="5">
        <v>3541</v>
      </c>
      <c r="V79" s="5">
        <v>315</v>
      </c>
    </row>
    <row r="80" spans="1:22" x14ac:dyDescent="0.25">
      <c r="A80" s="5">
        <v>1</v>
      </c>
      <c r="B80" t="s">
        <v>449</v>
      </c>
      <c r="C80" s="5">
        <v>7</v>
      </c>
      <c r="D80" t="s">
        <v>486</v>
      </c>
      <c r="E80" t="s">
        <v>487</v>
      </c>
      <c r="F80" t="s">
        <v>55</v>
      </c>
      <c r="G80" s="5">
        <v>119.05824</v>
      </c>
      <c r="H80" s="5">
        <f t="shared" si="7"/>
        <v>4.1996253262268954E-2</v>
      </c>
      <c r="I80" s="5">
        <f t="shared" si="8"/>
        <v>209.98126631134477</v>
      </c>
      <c r="J80" s="5">
        <f t="shared" si="9"/>
        <v>17.498438859278732</v>
      </c>
      <c r="K80" t="s">
        <v>55</v>
      </c>
      <c r="L80" s="6">
        <v>119.05824</v>
      </c>
      <c r="M80" s="6">
        <f t="shared" si="5"/>
        <v>120.06604</v>
      </c>
      <c r="N80" s="6">
        <f t="shared" si="6"/>
        <v>118.05043999999999</v>
      </c>
      <c r="P80" t="s">
        <v>488</v>
      </c>
      <c r="Q80" s="7" t="s">
        <v>489</v>
      </c>
      <c r="R80" s="5">
        <v>15699</v>
      </c>
      <c r="S80" t="s">
        <v>490</v>
      </c>
      <c r="T80" s="5">
        <v>12647</v>
      </c>
      <c r="U80" s="5">
        <v>3561</v>
      </c>
      <c r="V80"/>
    </row>
    <row r="81" spans="1:22" x14ac:dyDescent="0.25">
      <c r="A81" s="5">
        <v>1</v>
      </c>
      <c r="B81" t="s">
        <v>449</v>
      </c>
      <c r="C81" s="5">
        <v>8</v>
      </c>
      <c r="D81" t="s">
        <v>491</v>
      </c>
      <c r="E81" t="s">
        <v>492</v>
      </c>
      <c r="F81" t="s">
        <v>493</v>
      </c>
      <c r="G81" s="5">
        <v>169.07389000000001</v>
      </c>
      <c r="H81" s="5">
        <f t="shared" si="7"/>
        <v>2.9572868998282348E-2</v>
      </c>
      <c r="I81" s="5">
        <f t="shared" si="8"/>
        <v>147.86434499141174</v>
      </c>
      <c r="J81" s="5">
        <f t="shared" si="9"/>
        <v>12.322028749284312</v>
      </c>
      <c r="K81" t="s">
        <v>493</v>
      </c>
      <c r="L81" s="6">
        <v>169.07389000000001</v>
      </c>
      <c r="M81" s="6">
        <f t="shared" si="5"/>
        <v>170.08169000000001</v>
      </c>
      <c r="N81" s="6">
        <f t="shared" si="6"/>
        <v>168.06609</v>
      </c>
      <c r="P81" t="s">
        <v>494</v>
      </c>
      <c r="Q81" s="7" t="s">
        <v>495</v>
      </c>
      <c r="R81" s="5">
        <v>16709</v>
      </c>
      <c r="S81" t="s">
        <v>496</v>
      </c>
      <c r="T81" s="5">
        <v>1054</v>
      </c>
      <c r="U81" s="5">
        <v>3608</v>
      </c>
      <c r="V81" s="5">
        <v>2202</v>
      </c>
    </row>
    <row r="82" spans="1:22" x14ac:dyDescent="0.25">
      <c r="A82" s="5">
        <v>1</v>
      </c>
      <c r="B82" t="s">
        <v>449</v>
      </c>
      <c r="C82" s="5">
        <v>9</v>
      </c>
      <c r="D82" t="s">
        <v>497</v>
      </c>
      <c r="E82" t="s">
        <v>498</v>
      </c>
      <c r="F82" t="s">
        <v>499</v>
      </c>
      <c r="G82" s="5">
        <v>331.06817000000001</v>
      </c>
      <c r="H82" s="5">
        <f t="shared" si="7"/>
        <v>1.5102629769572834E-2</v>
      </c>
      <c r="I82" s="5">
        <f t="shared" si="8"/>
        <v>75.513148847864173</v>
      </c>
      <c r="J82" s="5">
        <f t="shared" si="9"/>
        <v>6.2927624039886814</v>
      </c>
      <c r="K82" t="s">
        <v>499</v>
      </c>
      <c r="L82" s="6">
        <v>331.06817000000001</v>
      </c>
      <c r="M82" s="6">
        <f t="shared" si="5"/>
        <v>332.07596999999998</v>
      </c>
      <c r="N82" s="6">
        <f t="shared" si="6"/>
        <v>330.06037000000003</v>
      </c>
      <c r="P82" t="s">
        <v>500</v>
      </c>
      <c r="Q82" s="7" t="s">
        <v>501</v>
      </c>
      <c r="R82" s="5">
        <v>17713</v>
      </c>
      <c r="S82" t="s">
        <v>502</v>
      </c>
      <c r="T82" s="5">
        <v>12599</v>
      </c>
      <c r="U82" s="5">
        <v>3651</v>
      </c>
      <c r="V82" s="5">
        <v>3461</v>
      </c>
    </row>
    <row r="83" spans="1:22" x14ac:dyDescent="0.25">
      <c r="A83" s="5">
        <v>1</v>
      </c>
      <c r="B83" t="s">
        <v>449</v>
      </c>
      <c r="C83" s="5">
        <v>10</v>
      </c>
      <c r="D83" t="s">
        <v>503</v>
      </c>
      <c r="E83" t="s">
        <v>504</v>
      </c>
      <c r="F83" t="s">
        <v>505</v>
      </c>
      <c r="G83" s="5">
        <v>150.01643999999999</v>
      </c>
      <c r="H83" s="5">
        <f t="shared" si="7"/>
        <v>3.332968040036146E-2</v>
      </c>
      <c r="I83" s="5">
        <f t="shared" si="8"/>
        <v>166.64840200180728</v>
      </c>
      <c r="J83" s="5">
        <f t="shared" si="9"/>
        <v>13.88736683348394</v>
      </c>
      <c r="K83" t="s">
        <v>505</v>
      </c>
      <c r="L83" s="6">
        <v>150.01643999999999</v>
      </c>
      <c r="M83" s="6">
        <f t="shared" si="5"/>
        <v>151.02423999999999</v>
      </c>
      <c r="N83" s="6">
        <f t="shared" si="6"/>
        <v>149.00863999999999</v>
      </c>
      <c r="P83" t="s">
        <v>506</v>
      </c>
      <c r="Q83" s="7" t="s">
        <v>507</v>
      </c>
      <c r="R83" s="5">
        <v>15671</v>
      </c>
      <c r="S83" t="s">
        <v>508</v>
      </c>
      <c r="T83" s="5">
        <v>444305</v>
      </c>
      <c r="U83" s="5">
        <v>4154</v>
      </c>
      <c r="V83" s="5">
        <v>4197</v>
      </c>
    </row>
    <row r="84" spans="1:22" x14ac:dyDescent="0.25">
      <c r="A84" s="5">
        <v>1</v>
      </c>
      <c r="B84" t="s">
        <v>449</v>
      </c>
      <c r="C84" s="5">
        <v>11</v>
      </c>
      <c r="D84" t="s">
        <v>509</v>
      </c>
      <c r="E84" t="s">
        <v>510</v>
      </c>
      <c r="F84" t="s">
        <v>511</v>
      </c>
      <c r="G84" s="5">
        <v>334.05660999999998</v>
      </c>
      <c r="H84" s="5">
        <f t="shared" si="7"/>
        <v>1.4967523019526542E-2</v>
      </c>
      <c r="I84" s="5">
        <f t="shared" si="8"/>
        <v>74.837615097632707</v>
      </c>
      <c r="J84" s="5">
        <f t="shared" si="9"/>
        <v>6.2364679248027253</v>
      </c>
      <c r="K84" t="s">
        <v>511</v>
      </c>
      <c r="L84" s="6">
        <v>334.05660999999998</v>
      </c>
      <c r="M84" s="6">
        <f t="shared" si="5"/>
        <v>335.06440999999995</v>
      </c>
      <c r="N84" s="6">
        <f t="shared" si="6"/>
        <v>333.04881</v>
      </c>
      <c r="P84" t="s">
        <v>512</v>
      </c>
      <c r="Q84" s="7" t="s">
        <v>513</v>
      </c>
      <c r="R84" s="5">
        <v>16171</v>
      </c>
      <c r="S84" t="s">
        <v>514</v>
      </c>
      <c r="T84" s="5">
        <v>14180</v>
      </c>
      <c r="U84" s="5">
        <v>3741</v>
      </c>
      <c r="V84" s="5">
        <v>4167</v>
      </c>
    </row>
    <row r="85" spans="1:22" x14ac:dyDescent="0.25">
      <c r="A85" s="5">
        <v>1</v>
      </c>
      <c r="B85" t="s">
        <v>449</v>
      </c>
      <c r="C85" s="5">
        <v>12</v>
      </c>
      <c r="D85" t="s">
        <v>515</v>
      </c>
      <c r="E85" t="s">
        <v>516</v>
      </c>
      <c r="F85" t="s">
        <v>517</v>
      </c>
      <c r="G85" s="5">
        <v>441.13968</v>
      </c>
      <c r="H85" s="5">
        <f t="shared" si="7"/>
        <v>1.1334278521487797E-2</v>
      </c>
      <c r="I85" s="5">
        <f t="shared" si="8"/>
        <v>56.671392607438982</v>
      </c>
      <c r="J85" s="5">
        <f t="shared" si="9"/>
        <v>4.7226160506199149</v>
      </c>
      <c r="K85" t="s">
        <v>517</v>
      </c>
      <c r="L85" s="6">
        <v>441.13968</v>
      </c>
      <c r="M85" s="6">
        <f t="shared" si="5"/>
        <v>442.14747999999997</v>
      </c>
      <c r="N85" s="6">
        <f t="shared" si="6"/>
        <v>440.13188000000002</v>
      </c>
      <c r="P85" t="s">
        <v>518</v>
      </c>
      <c r="Q85" s="7" t="s">
        <v>519</v>
      </c>
      <c r="R85" s="5">
        <v>27470</v>
      </c>
      <c r="S85" t="s">
        <v>520</v>
      </c>
      <c r="T85" s="5">
        <v>6037</v>
      </c>
      <c r="U85" s="5">
        <v>3787</v>
      </c>
      <c r="V85" s="5">
        <v>246</v>
      </c>
    </row>
    <row r="86" spans="1:22" x14ac:dyDescent="0.25">
      <c r="A86" s="5">
        <v>1</v>
      </c>
      <c r="B86" t="s">
        <v>521</v>
      </c>
      <c r="C86" s="5">
        <v>1</v>
      </c>
      <c r="D86" t="s">
        <v>522</v>
      </c>
      <c r="E86" t="s">
        <v>523</v>
      </c>
      <c r="F86" t="s">
        <v>49</v>
      </c>
      <c r="G86" s="5">
        <v>257.97284000000002</v>
      </c>
      <c r="H86" s="5">
        <f t="shared" si="7"/>
        <v>1.9381885317849738E-2</v>
      </c>
      <c r="I86" s="5">
        <f t="shared" si="8"/>
        <v>96.909426589248682</v>
      </c>
      <c r="J86" s="5">
        <f t="shared" si="9"/>
        <v>8.0757855491040562</v>
      </c>
      <c r="K86" t="s">
        <v>49</v>
      </c>
      <c r="L86" s="6">
        <v>192.02700999999999</v>
      </c>
      <c r="M86" s="6">
        <f t="shared" si="5"/>
        <v>193.03480999999999</v>
      </c>
      <c r="N86" s="6">
        <f t="shared" si="6"/>
        <v>191.01920999999999</v>
      </c>
      <c r="P86" t="s">
        <v>524</v>
      </c>
      <c r="Q86" s="7" t="s">
        <v>525</v>
      </c>
      <c r="R86" s="5">
        <v>30887</v>
      </c>
      <c r="T86" s="5">
        <v>1198</v>
      </c>
      <c r="U86" s="5">
        <v>3605</v>
      </c>
      <c r="V86"/>
    </row>
    <row r="87" spans="1:22" x14ac:dyDescent="0.25">
      <c r="A87" s="5">
        <v>1</v>
      </c>
      <c r="B87" t="s">
        <v>521</v>
      </c>
      <c r="C87" s="5">
        <v>2</v>
      </c>
      <c r="D87" t="s">
        <v>526</v>
      </c>
      <c r="E87" t="s">
        <v>527</v>
      </c>
      <c r="F87" t="s">
        <v>528</v>
      </c>
      <c r="G87" s="5">
        <v>76.009519999999995</v>
      </c>
      <c r="H87" s="5">
        <f t="shared" si="7"/>
        <v>6.5781233719144655E-2</v>
      </c>
      <c r="I87" s="5">
        <f t="shared" si="8"/>
        <v>328.90616859572327</v>
      </c>
      <c r="J87" s="5">
        <f t="shared" si="9"/>
        <v>27.408847382976941</v>
      </c>
      <c r="K87" t="s">
        <v>528</v>
      </c>
      <c r="L87" s="6">
        <v>76.009519999999995</v>
      </c>
      <c r="M87" s="6">
        <f t="shared" si="5"/>
        <v>77.017319999999998</v>
      </c>
      <c r="N87" s="6">
        <f t="shared" si="6"/>
        <v>75.001719999999992</v>
      </c>
      <c r="P87" t="s">
        <v>529</v>
      </c>
      <c r="Q87" s="7" t="s">
        <v>530</v>
      </c>
      <c r="R87" s="5">
        <v>36946</v>
      </c>
      <c r="T87" s="5">
        <v>2723790</v>
      </c>
      <c r="U87" s="5">
        <v>17395415</v>
      </c>
      <c r="V87" s="5">
        <v>24051</v>
      </c>
    </row>
    <row r="88" spans="1:22" x14ac:dyDescent="0.25">
      <c r="A88" s="5">
        <v>1</v>
      </c>
      <c r="B88" t="s">
        <v>521</v>
      </c>
      <c r="C88" s="5">
        <v>3</v>
      </c>
      <c r="D88" t="s">
        <v>531</v>
      </c>
      <c r="E88" t="s">
        <v>532</v>
      </c>
      <c r="F88" t="s">
        <v>533</v>
      </c>
      <c r="G88" s="5">
        <v>105.07898</v>
      </c>
      <c r="H88" s="5">
        <f t="shared" si="7"/>
        <v>4.7583255947098078E-2</v>
      </c>
      <c r="I88" s="5">
        <f t="shared" si="8"/>
        <v>237.91627973549038</v>
      </c>
      <c r="J88" s="5">
        <f t="shared" si="9"/>
        <v>19.826356644624198</v>
      </c>
      <c r="K88" t="s">
        <v>533</v>
      </c>
      <c r="L88" s="6">
        <v>105.07898</v>
      </c>
      <c r="M88" s="6">
        <f t="shared" si="5"/>
        <v>106.08678</v>
      </c>
      <c r="N88" s="6">
        <f t="shared" si="6"/>
        <v>104.07118</v>
      </c>
      <c r="P88" t="s">
        <v>534</v>
      </c>
      <c r="Q88" s="7" t="s">
        <v>535</v>
      </c>
      <c r="R88" s="5">
        <v>28123</v>
      </c>
      <c r="S88" t="s">
        <v>536</v>
      </c>
      <c r="T88" s="5">
        <v>8113</v>
      </c>
      <c r="U88" s="5">
        <v>8992</v>
      </c>
      <c r="V88" s="5">
        <v>3239</v>
      </c>
    </row>
    <row r="89" spans="1:22" x14ac:dyDescent="0.25">
      <c r="A89" s="5">
        <v>1</v>
      </c>
      <c r="B89" t="s">
        <v>521</v>
      </c>
      <c r="C89" s="5">
        <v>4</v>
      </c>
      <c r="D89" t="s">
        <v>537</v>
      </c>
      <c r="E89" t="s">
        <v>538</v>
      </c>
      <c r="F89" t="s">
        <v>146</v>
      </c>
      <c r="G89" s="5">
        <v>103.06332999999999</v>
      </c>
      <c r="H89" s="5">
        <f t="shared" si="7"/>
        <v>4.8513860361391395E-2</v>
      </c>
      <c r="I89" s="5">
        <f t="shared" si="8"/>
        <v>242.56930180695696</v>
      </c>
      <c r="J89" s="5">
        <f t="shared" si="9"/>
        <v>20.21410848391308</v>
      </c>
      <c r="K89" t="s">
        <v>146</v>
      </c>
      <c r="L89" s="6">
        <v>103.06332999999999</v>
      </c>
      <c r="M89" s="6">
        <f t="shared" si="5"/>
        <v>104.07113</v>
      </c>
      <c r="N89" s="6">
        <f t="shared" si="6"/>
        <v>102.05552999999999</v>
      </c>
      <c r="P89" t="s">
        <v>539</v>
      </c>
      <c r="Q89" s="7" t="s">
        <v>540</v>
      </c>
      <c r="S89" t="s">
        <v>541</v>
      </c>
      <c r="T89" s="5">
        <v>64956</v>
      </c>
      <c r="U89" s="5">
        <v>7563</v>
      </c>
      <c r="V89" s="5">
        <v>480</v>
      </c>
    </row>
    <row r="90" spans="1:22" x14ac:dyDescent="0.25">
      <c r="A90" s="5">
        <v>1</v>
      </c>
      <c r="B90" t="s">
        <v>521</v>
      </c>
      <c r="C90" s="5">
        <v>5</v>
      </c>
      <c r="D90" t="s">
        <v>542</v>
      </c>
      <c r="E90" t="s">
        <v>543</v>
      </c>
      <c r="F90" t="s">
        <v>544</v>
      </c>
      <c r="G90" s="5">
        <v>178.04122000000001</v>
      </c>
      <c r="H90" s="5">
        <f t="shared" si="7"/>
        <v>2.8083384285953555E-2</v>
      </c>
      <c r="I90" s="5">
        <f t="shared" si="8"/>
        <v>140.41692142976777</v>
      </c>
      <c r="J90" s="5">
        <f t="shared" si="9"/>
        <v>11.701410119147313</v>
      </c>
      <c r="K90" t="s">
        <v>544</v>
      </c>
      <c r="L90" s="6">
        <v>178.04122000000001</v>
      </c>
      <c r="M90" s="6">
        <f t="shared" si="5"/>
        <v>179.04902000000001</v>
      </c>
      <c r="N90" s="6">
        <f t="shared" si="6"/>
        <v>177.03342000000001</v>
      </c>
      <c r="P90" t="s">
        <v>545</v>
      </c>
      <c r="Q90" s="7" t="s">
        <v>546</v>
      </c>
      <c r="R90" s="5">
        <v>4047</v>
      </c>
      <c r="S90" t="s">
        <v>547</v>
      </c>
      <c r="T90" s="5">
        <v>439498</v>
      </c>
      <c r="U90" s="5">
        <v>4606</v>
      </c>
      <c r="V90" s="5">
        <v>3305</v>
      </c>
    </row>
    <row r="91" spans="1:22" x14ac:dyDescent="0.25">
      <c r="A91" s="5">
        <v>1</v>
      </c>
      <c r="B91" t="s">
        <v>521</v>
      </c>
      <c r="C91" s="5">
        <v>6</v>
      </c>
      <c r="D91" t="s">
        <v>548</v>
      </c>
      <c r="E91" t="s">
        <v>549</v>
      </c>
      <c r="F91" t="s">
        <v>550</v>
      </c>
      <c r="G91" s="5">
        <v>229.95683</v>
      </c>
      <c r="H91" s="5">
        <f t="shared" si="7"/>
        <v>2.1743211541053162E-2</v>
      </c>
      <c r="I91" s="5">
        <f t="shared" si="8"/>
        <v>108.71605770526581</v>
      </c>
      <c r="J91" s="5">
        <f t="shared" si="9"/>
        <v>9.059671475438817</v>
      </c>
      <c r="K91" t="s">
        <v>551</v>
      </c>
      <c r="L91" s="6">
        <v>164.06847999999999</v>
      </c>
      <c r="M91" s="6">
        <f t="shared" si="5"/>
        <v>165.07628</v>
      </c>
      <c r="N91" s="6">
        <f t="shared" si="6"/>
        <v>163.06067999999999</v>
      </c>
      <c r="P91" t="s">
        <v>552</v>
      </c>
      <c r="Q91" s="7" t="s">
        <v>553</v>
      </c>
      <c r="T91" s="5">
        <v>439278</v>
      </c>
      <c r="V91"/>
    </row>
    <row r="92" spans="1:22" x14ac:dyDescent="0.25">
      <c r="A92" s="5">
        <v>1</v>
      </c>
      <c r="B92" t="s">
        <v>521</v>
      </c>
      <c r="C92" s="5">
        <v>7</v>
      </c>
      <c r="D92" t="s">
        <v>554</v>
      </c>
      <c r="E92" t="s">
        <v>555</v>
      </c>
      <c r="F92" t="s">
        <v>556</v>
      </c>
      <c r="G92" s="5">
        <v>117.05383</v>
      </c>
      <c r="H92" s="5">
        <f t="shared" si="7"/>
        <v>4.271539000475251E-2</v>
      </c>
      <c r="I92" s="5">
        <f t="shared" si="8"/>
        <v>213.57695002376255</v>
      </c>
      <c r="J92" s="5">
        <f t="shared" si="9"/>
        <v>17.798079168646879</v>
      </c>
      <c r="K92" t="s">
        <v>556</v>
      </c>
      <c r="L92" s="6">
        <v>117.05383</v>
      </c>
      <c r="M92" s="6">
        <f t="shared" si="5"/>
        <v>118.06163000000001</v>
      </c>
      <c r="N92" s="6">
        <f t="shared" si="6"/>
        <v>116.04603</v>
      </c>
      <c r="P92" t="s">
        <v>557</v>
      </c>
      <c r="Q92" s="7" t="s">
        <v>558</v>
      </c>
      <c r="R92" s="5">
        <v>16344</v>
      </c>
      <c r="S92" t="s">
        <v>559</v>
      </c>
      <c r="T92" s="5">
        <v>763</v>
      </c>
      <c r="U92" s="5">
        <v>3860</v>
      </c>
      <c r="V92" s="5">
        <v>9</v>
      </c>
    </row>
    <row r="93" spans="1:22" x14ac:dyDescent="0.25">
      <c r="A93" s="5">
        <v>1</v>
      </c>
      <c r="B93" t="s">
        <v>521</v>
      </c>
      <c r="C93" s="5">
        <v>8</v>
      </c>
      <c r="D93" t="s">
        <v>560</v>
      </c>
      <c r="E93" t="s">
        <v>561</v>
      </c>
      <c r="F93" t="s">
        <v>562</v>
      </c>
      <c r="G93" s="5">
        <v>113.05891</v>
      </c>
      <c r="H93" s="5">
        <f t="shared" si="7"/>
        <v>4.4224732044559782E-2</v>
      </c>
      <c r="I93" s="5">
        <f t="shared" si="8"/>
        <v>221.12366022279889</v>
      </c>
      <c r="J93" s="5">
        <f t="shared" si="9"/>
        <v>18.426971685233241</v>
      </c>
      <c r="K93" t="s">
        <v>562</v>
      </c>
      <c r="L93" s="6">
        <v>113.05891</v>
      </c>
      <c r="M93" s="6">
        <f t="shared" si="5"/>
        <v>114.06671</v>
      </c>
      <c r="N93" s="6">
        <f t="shared" si="6"/>
        <v>112.05110999999999</v>
      </c>
      <c r="P93" t="s">
        <v>563</v>
      </c>
      <c r="Q93" s="7" t="s">
        <v>564</v>
      </c>
      <c r="R93" s="5">
        <v>16737</v>
      </c>
      <c r="S93" t="s">
        <v>565</v>
      </c>
      <c r="T93" s="5">
        <v>588</v>
      </c>
      <c r="U93" s="5">
        <v>4049</v>
      </c>
      <c r="V93" s="5">
        <v>8</v>
      </c>
    </row>
    <row r="94" spans="1:22" x14ac:dyDescent="0.25">
      <c r="A94" s="5">
        <v>1</v>
      </c>
      <c r="B94" t="s">
        <v>521</v>
      </c>
      <c r="C94" s="5">
        <v>9</v>
      </c>
      <c r="D94" t="s">
        <v>566</v>
      </c>
      <c r="E94" t="s">
        <v>567</v>
      </c>
      <c r="F94" t="s">
        <v>568</v>
      </c>
      <c r="G94" s="5">
        <v>246.10043999999999</v>
      </c>
      <c r="H94" s="5">
        <f t="shared" si="7"/>
        <v>2.0316908007153502E-2</v>
      </c>
      <c r="I94" s="5">
        <f t="shared" si="8"/>
        <v>101.5845400357675</v>
      </c>
      <c r="J94" s="5">
        <f t="shared" si="9"/>
        <v>8.4653783363139592</v>
      </c>
      <c r="K94" t="s">
        <v>568</v>
      </c>
      <c r="L94" s="6">
        <v>246.10043999999999</v>
      </c>
      <c r="M94" s="6">
        <f t="shared" si="5"/>
        <v>247.10824</v>
      </c>
      <c r="N94" s="6">
        <f t="shared" si="6"/>
        <v>245.09263999999999</v>
      </c>
      <c r="P94" t="s">
        <v>569</v>
      </c>
      <c r="Q94" s="7">
        <v>138798</v>
      </c>
      <c r="R94" s="5">
        <v>16734</v>
      </c>
      <c r="T94" s="5">
        <v>439917</v>
      </c>
      <c r="U94" s="5">
        <v>6026</v>
      </c>
      <c r="V94" s="5">
        <v>65911</v>
      </c>
    </row>
    <row r="95" spans="1:22" x14ac:dyDescent="0.25">
      <c r="A95" s="5">
        <v>1</v>
      </c>
      <c r="B95" t="s">
        <v>521</v>
      </c>
      <c r="C95" s="5">
        <v>10</v>
      </c>
      <c r="D95" t="s">
        <v>570</v>
      </c>
      <c r="E95" t="s">
        <v>571</v>
      </c>
      <c r="F95" t="s">
        <v>572</v>
      </c>
      <c r="G95" s="5">
        <v>174.01643999999999</v>
      </c>
      <c r="H95" s="5">
        <f t="shared" si="7"/>
        <v>2.8732917418607118E-2</v>
      </c>
      <c r="I95" s="5">
        <f t="shared" si="8"/>
        <v>143.66458709303558</v>
      </c>
      <c r="J95" s="5">
        <f t="shared" si="9"/>
        <v>11.972048924419632</v>
      </c>
      <c r="K95" t="s">
        <v>572</v>
      </c>
      <c r="L95" s="6">
        <v>174.01643999999999</v>
      </c>
      <c r="M95" s="6">
        <f t="shared" si="5"/>
        <v>175.02423999999999</v>
      </c>
      <c r="N95" s="6">
        <f t="shared" si="6"/>
        <v>173.00863999999999</v>
      </c>
      <c r="P95" t="s">
        <v>573</v>
      </c>
      <c r="Q95" s="7" t="s">
        <v>574</v>
      </c>
      <c r="R95" s="5">
        <v>32806</v>
      </c>
      <c r="S95" t="s">
        <v>575</v>
      </c>
      <c r="T95" s="5">
        <v>444212</v>
      </c>
      <c r="U95" s="5">
        <v>5390</v>
      </c>
      <c r="V95" s="5">
        <v>3771</v>
      </c>
    </row>
    <row r="96" spans="1:22" x14ac:dyDescent="0.25">
      <c r="A96" s="5">
        <v>1</v>
      </c>
      <c r="B96" t="s">
        <v>521</v>
      </c>
      <c r="C96" s="5">
        <v>11</v>
      </c>
      <c r="D96" t="s">
        <v>576</v>
      </c>
      <c r="E96" t="s">
        <v>187</v>
      </c>
      <c r="F96" t="s">
        <v>188</v>
      </c>
      <c r="G96" s="5">
        <v>221.08994000000001</v>
      </c>
      <c r="H96" s="5">
        <f t="shared" si="7"/>
        <v>2.2615230706562225E-2</v>
      </c>
      <c r="I96" s="5">
        <f t="shared" si="8"/>
        <v>113.07615353281113</v>
      </c>
      <c r="J96" s="5">
        <f t="shared" si="9"/>
        <v>9.4230127944009272</v>
      </c>
      <c r="K96" t="s">
        <v>188</v>
      </c>
      <c r="L96" s="6">
        <v>221.08994000000001</v>
      </c>
      <c r="M96" s="6">
        <f t="shared" si="5"/>
        <v>222.09774000000002</v>
      </c>
      <c r="N96" s="6">
        <f t="shared" si="6"/>
        <v>220.08214000000001</v>
      </c>
      <c r="P96" t="s">
        <v>577</v>
      </c>
      <c r="Q96" s="7" t="s">
        <v>578</v>
      </c>
      <c r="R96" s="5">
        <v>17122</v>
      </c>
      <c r="S96" t="s">
        <v>579</v>
      </c>
      <c r="T96" s="5">
        <v>439281</v>
      </c>
      <c r="U96" s="5">
        <v>3918</v>
      </c>
      <c r="V96" s="5">
        <v>3357</v>
      </c>
    </row>
    <row r="97" spans="1:22" x14ac:dyDescent="0.25">
      <c r="A97" s="5">
        <v>1</v>
      </c>
      <c r="B97" t="s">
        <v>521</v>
      </c>
      <c r="C97" s="5">
        <v>12</v>
      </c>
      <c r="D97" t="s">
        <v>580</v>
      </c>
      <c r="E97" t="s">
        <v>581</v>
      </c>
      <c r="F97" t="s">
        <v>582</v>
      </c>
      <c r="G97" s="5">
        <v>282.01166999999998</v>
      </c>
      <c r="H97" s="5">
        <f t="shared" si="7"/>
        <v>1.7729762743506326E-2</v>
      </c>
      <c r="I97" s="5">
        <f t="shared" si="8"/>
        <v>88.648813717531624</v>
      </c>
      <c r="J97" s="5">
        <f t="shared" si="9"/>
        <v>7.3874011431276356</v>
      </c>
      <c r="K97" t="s">
        <v>582</v>
      </c>
      <c r="L97" s="6">
        <v>260.02972</v>
      </c>
      <c r="M97" s="6">
        <f t="shared" si="5"/>
        <v>261.03751999999997</v>
      </c>
      <c r="N97" s="6">
        <f t="shared" si="6"/>
        <v>259.02192000000002</v>
      </c>
      <c r="P97" t="s">
        <v>583</v>
      </c>
      <c r="Q97" s="7" t="s">
        <v>584</v>
      </c>
      <c r="R97" s="5">
        <v>4170</v>
      </c>
      <c r="T97" s="5">
        <v>5958</v>
      </c>
      <c r="U97" s="5">
        <v>3392</v>
      </c>
      <c r="V97"/>
    </row>
    <row r="98" spans="1:22" x14ac:dyDescent="0.25">
      <c r="A98" s="5">
        <v>2</v>
      </c>
      <c r="B98" t="s">
        <v>22</v>
      </c>
      <c r="C98" s="5">
        <v>1</v>
      </c>
      <c r="D98" t="s">
        <v>585</v>
      </c>
      <c r="E98" t="s">
        <v>586</v>
      </c>
      <c r="F98" t="s">
        <v>587</v>
      </c>
      <c r="G98" s="5">
        <v>190.09536</v>
      </c>
      <c r="H98" s="5">
        <f t="shared" si="7"/>
        <v>2.630258834302952E-2</v>
      </c>
      <c r="I98" s="5">
        <f t="shared" si="8"/>
        <v>131.5129417151476</v>
      </c>
      <c r="J98" s="5">
        <f t="shared" si="9"/>
        <v>10.959411809595634</v>
      </c>
      <c r="K98" t="s">
        <v>587</v>
      </c>
      <c r="L98" s="6">
        <v>190.09536</v>
      </c>
      <c r="M98" s="6">
        <f t="shared" si="5"/>
        <v>191.10316</v>
      </c>
      <c r="N98" s="6">
        <f t="shared" si="6"/>
        <v>189.08756</v>
      </c>
      <c r="P98" t="s">
        <v>588</v>
      </c>
      <c r="Q98" s="7" t="s">
        <v>589</v>
      </c>
      <c r="R98" s="5">
        <v>16026</v>
      </c>
      <c r="S98" t="s">
        <v>590</v>
      </c>
      <c r="T98" s="5">
        <v>439283</v>
      </c>
      <c r="U98" s="5">
        <v>3935</v>
      </c>
      <c r="V98" s="5">
        <v>352</v>
      </c>
    </row>
    <row r="99" spans="1:22" x14ac:dyDescent="0.25">
      <c r="A99" s="5">
        <v>2</v>
      </c>
      <c r="B99" t="s">
        <v>22</v>
      </c>
      <c r="C99" s="5">
        <v>2</v>
      </c>
      <c r="D99" t="s">
        <v>591</v>
      </c>
      <c r="E99" t="s">
        <v>592</v>
      </c>
      <c r="F99" t="s">
        <v>593</v>
      </c>
      <c r="G99" s="5">
        <v>161.06881000000001</v>
      </c>
      <c r="H99" s="5">
        <f t="shared" si="7"/>
        <v>3.1042633269594527E-2</v>
      </c>
      <c r="I99" s="5">
        <f t="shared" si="8"/>
        <v>155.21316634797265</v>
      </c>
      <c r="J99" s="5">
        <f t="shared" si="9"/>
        <v>12.934430528997721</v>
      </c>
      <c r="K99" t="s">
        <v>593</v>
      </c>
      <c r="L99" s="6">
        <v>161.06881000000001</v>
      </c>
      <c r="M99" s="6">
        <f t="shared" si="5"/>
        <v>162.07661000000002</v>
      </c>
      <c r="N99" s="6">
        <f t="shared" si="6"/>
        <v>160.06101000000001</v>
      </c>
      <c r="P99" t="s">
        <v>594</v>
      </c>
      <c r="Q99" s="7" t="s">
        <v>595</v>
      </c>
      <c r="R99" s="5">
        <v>37023</v>
      </c>
      <c r="S99" t="s">
        <v>596</v>
      </c>
      <c r="T99" s="5">
        <v>92136</v>
      </c>
      <c r="U99" s="5">
        <v>4207</v>
      </c>
      <c r="V99" s="5">
        <v>3271</v>
      </c>
    </row>
    <row r="100" spans="1:22" x14ac:dyDescent="0.25">
      <c r="A100" s="5">
        <v>2</v>
      </c>
      <c r="B100" t="s">
        <v>22</v>
      </c>
      <c r="C100" s="5">
        <v>3</v>
      </c>
      <c r="D100" t="s">
        <v>597</v>
      </c>
      <c r="E100" t="s">
        <v>598</v>
      </c>
      <c r="F100" t="s">
        <v>599</v>
      </c>
      <c r="G100" s="5">
        <v>227.09061</v>
      </c>
      <c r="H100" s="5">
        <f t="shared" si="7"/>
        <v>2.2017643089690057E-2</v>
      </c>
      <c r="I100" s="5">
        <f t="shared" si="8"/>
        <v>110.08821544845028</v>
      </c>
      <c r="J100" s="5">
        <f t="shared" si="9"/>
        <v>9.1740179540375237</v>
      </c>
      <c r="K100" t="s">
        <v>599</v>
      </c>
      <c r="L100" s="6">
        <v>227.09061</v>
      </c>
      <c r="M100" s="6">
        <f t="shared" si="5"/>
        <v>228.09841</v>
      </c>
      <c r="N100" s="6">
        <f t="shared" si="6"/>
        <v>226.08280999999999</v>
      </c>
      <c r="P100" t="s">
        <v>600</v>
      </c>
      <c r="Q100" s="7" t="s">
        <v>601</v>
      </c>
      <c r="R100" s="5">
        <v>15698</v>
      </c>
      <c r="S100" t="s">
        <v>602</v>
      </c>
      <c r="T100" s="5">
        <v>13711</v>
      </c>
      <c r="U100" s="5">
        <v>4137</v>
      </c>
      <c r="V100" s="5">
        <v>3367</v>
      </c>
    </row>
    <row r="101" spans="1:22" x14ac:dyDescent="0.25">
      <c r="A101" s="5">
        <v>2</v>
      </c>
      <c r="B101" t="s">
        <v>22</v>
      </c>
      <c r="C101" s="5">
        <v>4</v>
      </c>
      <c r="D101" t="s">
        <v>603</v>
      </c>
      <c r="E101" t="s">
        <v>604</v>
      </c>
      <c r="F101" t="s">
        <v>493</v>
      </c>
      <c r="G101" s="5">
        <v>169.07389000000001</v>
      </c>
      <c r="H101" s="5">
        <f t="shared" si="7"/>
        <v>2.9572868998282348E-2</v>
      </c>
      <c r="I101" s="5">
        <f t="shared" si="8"/>
        <v>147.86434499141174</v>
      </c>
      <c r="J101" s="5">
        <f t="shared" si="9"/>
        <v>12.322028749284312</v>
      </c>
      <c r="K101" t="s">
        <v>493</v>
      </c>
      <c r="L101" s="6">
        <v>169.07389000000001</v>
      </c>
      <c r="M101" s="6">
        <f t="shared" si="5"/>
        <v>170.08169000000001</v>
      </c>
      <c r="N101" s="6">
        <f t="shared" si="6"/>
        <v>168.06609</v>
      </c>
      <c r="P101" t="s">
        <v>605</v>
      </c>
      <c r="Q101" s="7" t="s">
        <v>606</v>
      </c>
      <c r="R101" s="5">
        <v>18357</v>
      </c>
      <c r="S101" t="s">
        <v>607</v>
      </c>
      <c r="T101" s="5">
        <v>439260</v>
      </c>
      <c r="U101" s="5">
        <v>3828</v>
      </c>
      <c r="V101" s="5">
        <v>63</v>
      </c>
    </row>
    <row r="102" spans="1:22" x14ac:dyDescent="0.25">
      <c r="A102" s="5">
        <v>2</v>
      </c>
      <c r="B102" t="s">
        <v>22</v>
      </c>
      <c r="C102" s="5">
        <v>5</v>
      </c>
      <c r="D102" t="s">
        <v>608</v>
      </c>
      <c r="E102" t="s">
        <v>609</v>
      </c>
      <c r="F102" t="s">
        <v>610</v>
      </c>
      <c r="G102" s="5">
        <v>281.02764999999999</v>
      </c>
      <c r="H102" s="5">
        <f t="shared" si="7"/>
        <v>1.7791843613964676E-2</v>
      </c>
      <c r="I102" s="5">
        <f t="shared" si="8"/>
        <v>88.959218069823379</v>
      </c>
      <c r="J102" s="5">
        <f t="shared" si="9"/>
        <v>7.4132681724852816</v>
      </c>
      <c r="K102" t="s">
        <v>610</v>
      </c>
      <c r="L102" s="6">
        <v>259.04570999999999</v>
      </c>
      <c r="M102" s="6">
        <f t="shared" si="5"/>
        <v>260.05350999999996</v>
      </c>
      <c r="N102" s="6">
        <f t="shared" si="6"/>
        <v>258.03791000000001</v>
      </c>
      <c r="P102" t="s">
        <v>611</v>
      </c>
      <c r="Q102" s="7" t="s">
        <v>612</v>
      </c>
      <c r="R102" s="5">
        <v>15873</v>
      </c>
      <c r="T102" s="5">
        <v>440997</v>
      </c>
      <c r="U102" s="5">
        <v>3645</v>
      </c>
      <c r="V102"/>
    </row>
    <row r="103" spans="1:22" x14ac:dyDescent="0.25">
      <c r="A103" s="5">
        <v>2</v>
      </c>
      <c r="B103" t="s">
        <v>22</v>
      </c>
      <c r="C103" s="5">
        <v>6</v>
      </c>
      <c r="D103" t="s">
        <v>613</v>
      </c>
      <c r="E103" t="s">
        <v>504</v>
      </c>
      <c r="F103" t="s">
        <v>505</v>
      </c>
      <c r="G103" s="5">
        <v>150.01643999999999</v>
      </c>
      <c r="H103" s="5">
        <f t="shared" si="7"/>
        <v>3.332968040036146E-2</v>
      </c>
      <c r="I103" s="5">
        <f t="shared" si="8"/>
        <v>166.64840200180728</v>
      </c>
      <c r="J103" s="5">
        <f t="shared" si="9"/>
        <v>13.88736683348394</v>
      </c>
      <c r="K103" t="s">
        <v>505</v>
      </c>
      <c r="L103" s="6">
        <v>150.01643999999999</v>
      </c>
      <c r="M103" s="6">
        <f t="shared" si="5"/>
        <v>151.02423999999999</v>
      </c>
      <c r="N103" s="6">
        <f t="shared" si="6"/>
        <v>149.00863999999999</v>
      </c>
      <c r="P103" t="s">
        <v>506</v>
      </c>
      <c r="Q103" s="7" t="s">
        <v>614</v>
      </c>
      <c r="R103" s="5">
        <v>15672</v>
      </c>
      <c r="T103" s="5">
        <v>439655</v>
      </c>
      <c r="U103" s="5">
        <v>5189</v>
      </c>
      <c r="V103"/>
    </row>
    <row r="104" spans="1:22" x14ac:dyDescent="0.25">
      <c r="A104" s="5">
        <v>2</v>
      </c>
      <c r="B104" t="s">
        <v>22</v>
      </c>
      <c r="C104" s="5">
        <v>7</v>
      </c>
      <c r="D104" t="s">
        <v>615</v>
      </c>
      <c r="E104" t="s">
        <v>616</v>
      </c>
      <c r="F104" t="s">
        <v>617</v>
      </c>
      <c r="G104" s="5">
        <v>172.03717</v>
      </c>
      <c r="H104" s="5">
        <f t="shared" si="7"/>
        <v>2.9063486687208352E-2</v>
      </c>
      <c r="I104" s="5">
        <f t="shared" si="8"/>
        <v>145.31743343604177</v>
      </c>
      <c r="J104" s="5">
        <f t="shared" si="9"/>
        <v>12.109786119670147</v>
      </c>
      <c r="K104" t="s">
        <v>617</v>
      </c>
      <c r="L104" s="6">
        <v>172.03717</v>
      </c>
      <c r="M104" s="6">
        <f t="shared" si="5"/>
        <v>173.04497000000001</v>
      </c>
      <c r="N104" s="6">
        <f t="shared" si="6"/>
        <v>171.02937</v>
      </c>
      <c r="P104" t="s">
        <v>618</v>
      </c>
      <c r="Q104" s="7" t="s">
        <v>619</v>
      </c>
      <c r="R104" s="5">
        <v>30918</v>
      </c>
      <c r="T104" s="5">
        <v>439774</v>
      </c>
      <c r="U104" s="5">
        <v>5617</v>
      </c>
      <c r="V104" s="5">
        <v>3296</v>
      </c>
    </row>
    <row r="105" spans="1:22" x14ac:dyDescent="0.25">
      <c r="A105" s="5">
        <v>2</v>
      </c>
      <c r="B105" t="s">
        <v>22</v>
      </c>
      <c r="C105" s="5">
        <v>8</v>
      </c>
      <c r="D105" t="s">
        <v>620</v>
      </c>
      <c r="E105" t="s">
        <v>621</v>
      </c>
      <c r="F105" t="s">
        <v>622</v>
      </c>
      <c r="G105" s="5">
        <v>131.14224999999999</v>
      </c>
      <c r="H105" s="5">
        <f t="shared" si="7"/>
        <v>3.8126538167524197E-2</v>
      </c>
      <c r="I105" s="5">
        <f t="shared" si="8"/>
        <v>190.63269083762097</v>
      </c>
      <c r="J105" s="5">
        <f t="shared" si="9"/>
        <v>15.886057569801748</v>
      </c>
      <c r="K105" t="s">
        <v>622</v>
      </c>
      <c r="L105" s="6">
        <v>131.14224999999999</v>
      </c>
      <c r="M105" s="6">
        <f t="shared" si="5"/>
        <v>132.15004999999999</v>
      </c>
      <c r="N105" s="6">
        <f t="shared" si="6"/>
        <v>130.13444999999999</v>
      </c>
      <c r="P105" t="s">
        <v>623</v>
      </c>
      <c r="Q105" s="7" t="s">
        <v>624</v>
      </c>
      <c r="R105" s="5">
        <v>16841</v>
      </c>
      <c r="S105" t="s">
        <v>625</v>
      </c>
      <c r="T105" s="5">
        <v>5942</v>
      </c>
      <c r="U105" s="5">
        <v>6210</v>
      </c>
      <c r="V105" s="5">
        <v>24057</v>
      </c>
    </row>
    <row r="106" spans="1:22" x14ac:dyDescent="0.25">
      <c r="A106" s="5">
        <v>2</v>
      </c>
      <c r="B106" t="s">
        <v>22</v>
      </c>
      <c r="C106" s="5">
        <v>9</v>
      </c>
      <c r="D106" t="s">
        <v>626</v>
      </c>
      <c r="E106" t="s">
        <v>627</v>
      </c>
      <c r="F106" t="s">
        <v>628</v>
      </c>
      <c r="G106" s="5">
        <v>135.03540000000001</v>
      </c>
      <c r="H106" s="5">
        <f t="shared" si="7"/>
        <v>3.702732764889799E-2</v>
      </c>
      <c r="I106" s="5">
        <f t="shared" si="8"/>
        <v>185.13663824448994</v>
      </c>
      <c r="J106" s="5">
        <f t="shared" si="9"/>
        <v>15.428053187040829</v>
      </c>
      <c r="K106" t="s">
        <v>628</v>
      </c>
      <c r="L106" s="6">
        <v>135.03540000000001</v>
      </c>
      <c r="M106" s="6">
        <f t="shared" si="5"/>
        <v>136.04320000000001</v>
      </c>
      <c r="N106" s="6">
        <f t="shared" si="6"/>
        <v>134.02760000000001</v>
      </c>
      <c r="P106" t="s">
        <v>629</v>
      </c>
      <c r="Q106" s="7" t="s">
        <v>630</v>
      </c>
      <c r="R106" s="5">
        <v>17230</v>
      </c>
      <c r="S106" t="s">
        <v>631</v>
      </c>
      <c r="T106" s="5">
        <v>778</v>
      </c>
      <c r="U106" s="5">
        <v>7710</v>
      </c>
      <c r="V106" s="5">
        <v>63636</v>
      </c>
    </row>
    <row r="107" spans="1:22" x14ac:dyDescent="0.25">
      <c r="A107" s="5">
        <v>2</v>
      </c>
      <c r="B107" t="s">
        <v>22</v>
      </c>
      <c r="C107" s="5">
        <v>10</v>
      </c>
      <c r="D107" t="s">
        <v>632</v>
      </c>
      <c r="E107" t="s">
        <v>633</v>
      </c>
      <c r="F107" t="s">
        <v>634</v>
      </c>
      <c r="G107" s="5">
        <v>180.06473</v>
      </c>
      <c r="H107" s="5">
        <f t="shared" si="7"/>
        <v>2.7767792171181999E-2</v>
      </c>
      <c r="I107" s="5">
        <f t="shared" si="8"/>
        <v>138.83896085590999</v>
      </c>
      <c r="J107" s="5">
        <f t="shared" si="9"/>
        <v>11.569913404659166</v>
      </c>
      <c r="K107" t="s">
        <v>634</v>
      </c>
      <c r="L107" s="6">
        <v>180.06473</v>
      </c>
      <c r="M107" s="6">
        <f t="shared" si="5"/>
        <v>181.07253</v>
      </c>
      <c r="N107" s="6">
        <f t="shared" si="6"/>
        <v>179.05692999999999</v>
      </c>
      <c r="P107" t="s">
        <v>635</v>
      </c>
      <c r="Q107" s="7" t="s">
        <v>636</v>
      </c>
      <c r="R107" s="5">
        <v>28177</v>
      </c>
      <c r="S107" t="s">
        <v>637</v>
      </c>
      <c r="T107" s="5">
        <v>2153</v>
      </c>
      <c r="U107" s="5">
        <v>9340</v>
      </c>
      <c r="V107" s="5">
        <v>1458</v>
      </c>
    </row>
    <row r="108" spans="1:22" x14ac:dyDescent="0.25">
      <c r="A108" s="5">
        <v>2</v>
      </c>
      <c r="B108" t="s">
        <v>22</v>
      </c>
      <c r="C108" s="5">
        <v>11</v>
      </c>
      <c r="D108" t="s">
        <v>638</v>
      </c>
      <c r="E108" t="s">
        <v>639</v>
      </c>
      <c r="F108" t="s">
        <v>158</v>
      </c>
      <c r="G108" s="5">
        <v>131.09463</v>
      </c>
      <c r="H108" s="5">
        <f t="shared" si="7"/>
        <v>3.8140387596349294E-2</v>
      </c>
      <c r="I108" s="5">
        <f t="shared" si="8"/>
        <v>190.70193798174645</v>
      </c>
      <c r="J108" s="5">
        <f t="shared" si="9"/>
        <v>15.891828165145538</v>
      </c>
      <c r="K108" t="s">
        <v>158</v>
      </c>
      <c r="L108" s="6">
        <v>131.09463</v>
      </c>
      <c r="M108" s="6">
        <f t="shared" si="5"/>
        <v>132.10243</v>
      </c>
      <c r="N108" s="6">
        <f t="shared" si="6"/>
        <v>130.08682999999999</v>
      </c>
      <c r="P108" t="s">
        <v>640</v>
      </c>
      <c r="Q108" s="7" t="s">
        <v>641</v>
      </c>
      <c r="R108" s="5">
        <v>15603</v>
      </c>
      <c r="T108" s="5">
        <v>857</v>
      </c>
      <c r="U108" s="5">
        <v>47205735</v>
      </c>
      <c r="V108" s="5">
        <v>45882</v>
      </c>
    </row>
    <row r="109" spans="1:22" x14ac:dyDescent="0.25">
      <c r="A109" s="5">
        <v>2</v>
      </c>
      <c r="B109" t="s">
        <v>22</v>
      </c>
      <c r="C109" s="5">
        <v>12</v>
      </c>
      <c r="D109" t="s">
        <v>642</v>
      </c>
      <c r="E109" t="s">
        <v>643</v>
      </c>
      <c r="F109" t="s">
        <v>644</v>
      </c>
      <c r="G109" s="5">
        <v>378.13735000000003</v>
      </c>
      <c r="H109" s="5">
        <f t="shared" si="7"/>
        <v>1.3222708626905012E-2</v>
      </c>
      <c r="I109" s="5">
        <f t="shared" si="8"/>
        <v>66.113543134525059</v>
      </c>
      <c r="J109" s="5">
        <f t="shared" si="9"/>
        <v>5.509461927877088</v>
      </c>
      <c r="K109" t="s">
        <v>645</v>
      </c>
      <c r="L109" s="6">
        <v>378.13735000000003</v>
      </c>
      <c r="M109" s="6">
        <f t="shared" si="5"/>
        <v>379.14515</v>
      </c>
      <c r="N109" s="6">
        <f t="shared" si="6"/>
        <v>377.12955000000005</v>
      </c>
      <c r="P109" t="s">
        <v>646</v>
      </c>
      <c r="Q109" s="7" t="s">
        <v>647</v>
      </c>
      <c r="R109" s="5">
        <v>16551</v>
      </c>
      <c r="T109" s="5">
        <v>7427</v>
      </c>
      <c r="U109" s="5">
        <v>4320</v>
      </c>
      <c r="V109"/>
    </row>
    <row r="110" spans="1:22" x14ac:dyDescent="0.25">
      <c r="A110" s="5">
        <v>2</v>
      </c>
      <c r="B110" t="s">
        <v>94</v>
      </c>
      <c r="C110" s="5">
        <v>1</v>
      </c>
      <c r="D110" t="s">
        <v>648</v>
      </c>
      <c r="E110" t="s">
        <v>649</v>
      </c>
      <c r="F110" t="s">
        <v>476</v>
      </c>
      <c r="G110" s="5">
        <v>117.07898</v>
      </c>
      <c r="H110" s="5">
        <f t="shared" si="7"/>
        <v>4.2706214215395451E-2</v>
      </c>
      <c r="I110" s="5">
        <f t="shared" si="8"/>
        <v>213.53107107697724</v>
      </c>
      <c r="J110" s="5">
        <f t="shared" si="9"/>
        <v>17.794255923081437</v>
      </c>
      <c r="K110" t="s">
        <v>476</v>
      </c>
      <c r="L110" s="6">
        <v>117.07898</v>
      </c>
      <c r="M110" s="6">
        <f t="shared" si="5"/>
        <v>118.08678</v>
      </c>
      <c r="N110" s="6">
        <f t="shared" si="6"/>
        <v>116.07118</v>
      </c>
      <c r="P110" t="s">
        <v>650</v>
      </c>
      <c r="Q110" s="7" t="s">
        <v>651</v>
      </c>
      <c r="R110" s="5">
        <v>17750</v>
      </c>
      <c r="S110" t="s">
        <v>652</v>
      </c>
      <c r="T110" s="5">
        <v>247</v>
      </c>
      <c r="U110" s="5">
        <v>3985</v>
      </c>
      <c r="V110" s="5">
        <v>287</v>
      </c>
    </row>
    <row r="111" spans="1:22" x14ac:dyDescent="0.25">
      <c r="A111" s="5">
        <v>2</v>
      </c>
      <c r="B111" t="s">
        <v>94</v>
      </c>
      <c r="C111" s="5">
        <v>2</v>
      </c>
      <c r="D111" t="s">
        <v>653</v>
      </c>
      <c r="E111" t="s">
        <v>318</v>
      </c>
      <c r="F111" t="s">
        <v>319</v>
      </c>
      <c r="G111" s="5">
        <v>204.08987999999999</v>
      </c>
      <c r="H111" s="5">
        <f t="shared" si="7"/>
        <v>2.4499009946010064E-2</v>
      </c>
      <c r="I111" s="5">
        <f t="shared" si="8"/>
        <v>122.49504973005033</v>
      </c>
      <c r="J111" s="5">
        <f t="shared" si="9"/>
        <v>10.207920810837527</v>
      </c>
      <c r="K111" t="s">
        <v>319</v>
      </c>
      <c r="L111" s="6">
        <v>204.08987999999999</v>
      </c>
      <c r="M111" s="6">
        <f t="shared" si="5"/>
        <v>205.09768</v>
      </c>
      <c r="N111" s="6">
        <f t="shared" si="6"/>
        <v>203.08207999999999</v>
      </c>
      <c r="P111" t="s">
        <v>320</v>
      </c>
      <c r="Q111" s="7" t="s">
        <v>654</v>
      </c>
      <c r="R111" s="5">
        <v>16296</v>
      </c>
      <c r="S111" t="s">
        <v>655</v>
      </c>
      <c r="T111" s="5">
        <v>9060</v>
      </c>
      <c r="U111" s="5">
        <v>3808</v>
      </c>
      <c r="V111" s="5">
        <v>65364</v>
      </c>
    </row>
    <row r="112" spans="1:22" x14ac:dyDescent="0.25">
      <c r="A112" s="5">
        <v>2</v>
      </c>
      <c r="B112" t="s">
        <v>94</v>
      </c>
      <c r="C112" s="5">
        <v>3</v>
      </c>
      <c r="D112" t="s">
        <v>656</v>
      </c>
      <c r="E112" t="s">
        <v>657</v>
      </c>
      <c r="F112" t="s">
        <v>658</v>
      </c>
      <c r="G112" s="5">
        <v>153.00958</v>
      </c>
      <c r="H112" s="5">
        <f t="shared" si="7"/>
        <v>3.2677692468667648E-2</v>
      </c>
      <c r="I112" s="5">
        <f t="shared" si="8"/>
        <v>163.38846234333823</v>
      </c>
      <c r="J112" s="5">
        <f t="shared" si="9"/>
        <v>13.615705195278187</v>
      </c>
      <c r="K112" t="s">
        <v>658</v>
      </c>
      <c r="L112" s="6">
        <v>153.00958</v>
      </c>
      <c r="M112" s="6">
        <f t="shared" si="5"/>
        <v>154.01738</v>
      </c>
      <c r="N112" s="6">
        <f t="shared" si="6"/>
        <v>152.00178</v>
      </c>
      <c r="P112" t="s">
        <v>659</v>
      </c>
      <c r="Q112" s="7" t="s">
        <v>660</v>
      </c>
      <c r="R112" s="5">
        <v>16345</v>
      </c>
      <c r="S112" t="s">
        <v>661</v>
      </c>
      <c r="T112" s="5">
        <v>1549098</v>
      </c>
      <c r="U112" s="5">
        <v>3881</v>
      </c>
      <c r="V112" s="5">
        <v>5927</v>
      </c>
    </row>
    <row r="113" spans="1:22" x14ac:dyDescent="0.25">
      <c r="A113" s="5">
        <v>2</v>
      </c>
      <c r="B113" t="s">
        <v>94</v>
      </c>
      <c r="C113" s="5">
        <v>4</v>
      </c>
      <c r="D113" t="s">
        <v>662</v>
      </c>
      <c r="E113" t="s">
        <v>663</v>
      </c>
      <c r="F113" t="s">
        <v>664</v>
      </c>
      <c r="G113" s="5">
        <v>219.07428999999999</v>
      </c>
      <c r="H113" s="5">
        <f t="shared" si="7"/>
        <v>2.2823308020306719E-2</v>
      </c>
      <c r="I113" s="5">
        <f t="shared" si="8"/>
        <v>114.11654010153359</v>
      </c>
      <c r="J113" s="5">
        <f t="shared" si="9"/>
        <v>9.5097116751277984</v>
      </c>
      <c r="K113" t="s">
        <v>664</v>
      </c>
      <c r="L113" s="6">
        <v>219.07428999999999</v>
      </c>
      <c r="M113" s="6">
        <f t="shared" si="5"/>
        <v>220.08208999999999</v>
      </c>
      <c r="N113" s="6">
        <f t="shared" si="6"/>
        <v>218.06648999999999</v>
      </c>
      <c r="P113" t="s">
        <v>665</v>
      </c>
      <c r="Q113" s="7" t="s">
        <v>666</v>
      </c>
      <c r="R113" s="5">
        <v>16160</v>
      </c>
      <c r="T113" s="5">
        <v>439406</v>
      </c>
      <c r="U113" s="5">
        <v>4349</v>
      </c>
      <c r="V113" s="5">
        <v>362</v>
      </c>
    </row>
    <row r="114" spans="1:22" x14ac:dyDescent="0.25">
      <c r="A114" s="5">
        <v>2</v>
      </c>
      <c r="B114" t="s">
        <v>94</v>
      </c>
      <c r="C114" s="5">
        <v>5</v>
      </c>
      <c r="D114" t="s">
        <v>667</v>
      </c>
      <c r="E114" t="s">
        <v>668</v>
      </c>
      <c r="F114" t="s">
        <v>669</v>
      </c>
      <c r="G114" s="5">
        <v>158.04399000000001</v>
      </c>
      <c r="H114" s="5">
        <f t="shared" si="7"/>
        <v>3.1636761385232047E-2</v>
      </c>
      <c r="I114" s="5">
        <f t="shared" si="8"/>
        <v>158.1838069261602</v>
      </c>
      <c r="J114" s="5">
        <f t="shared" si="9"/>
        <v>13.181983910513351</v>
      </c>
      <c r="K114" t="s">
        <v>669</v>
      </c>
      <c r="L114" s="6">
        <v>158.04399000000001</v>
      </c>
      <c r="M114" s="6">
        <f t="shared" si="5"/>
        <v>159.05179000000001</v>
      </c>
      <c r="N114" s="6">
        <f t="shared" si="6"/>
        <v>157.03619</v>
      </c>
      <c r="P114" t="s">
        <v>670</v>
      </c>
      <c r="Q114" s="7" t="s">
        <v>671</v>
      </c>
      <c r="R114" s="5">
        <v>15676</v>
      </c>
      <c r="S114" t="s">
        <v>672</v>
      </c>
      <c r="T114" s="5">
        <v>204</v>
      </c>
      <c r="U114" s="5">
        <v>4709</v>
      </c>
      <c r="V114" s="5">
        <v>89</v>
      </c>
    </row>
    <row r="115" spans="1:22" x14ac:dyDescent="0.25">
      <c r="A115" s="5">
        <v>2</v>
      </c>
      <c r="B115" t="s">
        <v>94</v>
      </c>
      <c r="C115" s="5">
        <v>6</v>
      </c>
      <c r="D115" t="s">
        <v>673</v>
      </c>
      <c r="E115" t="s">
        <v>674</v>
      </c>
      <c r="F115" t="s">
        <v>349</v>
      </c>
      <c r="G115" s="5">
        <v>90.031700000000001</v>
      </c>
      <c r="H115" s="5">
        <f t="shared" si="7"/>
        <v>5.5535994544143895E-2</v>
      </c>
      <c r="I115" s="5">
        <f t="shared" si="8"/>
        <v>277.67997272071949</v>
      </c>
      <c r="J115" s="5">
        <f t="shared" si="9"/>
        <v>23.139997726726623</v>
      </c>
      <c r="K115" t="s">
        <v>349</v>
      </c>
      <c r="L115" s="6">
        <v>90.031700000000001</v>
      </c>
      <c r="M115" s="6">
        <f t="shared" si="5"/>
        <v>91.039500000000004</v>
      </c>
      <c r="N115" s="6">
        <f t="shared" si="6"/>
        <v>89.023899999999998</v>
      </c>
      <c r="P115" t="s">
        <v>675</v>
      </c>
      <c r="Q115" s="7" t="s">
        <v>676</v>
      </c>
      <c r="R115" s="5">
        <v>5445</v>
      </c>
      <c r="S115" t="s">
        <v>677</v>
      </c>
      <c r="T115" s="5">
        <v>751</v>
      </c>
      <c r="U115" s="5">
        <v>5231</v>
      </c>
      <c r="V115" s="5">
        <v>63095</v>
      </c>
    </row>
    <row r="116" spans="1:22" x14ac:dyDescent="0.25">
      <c r="A116" s="5">
        <v>2</v>
      </c>
      <c r="B116" t="s">
        <v>94</v>
      </c>
      <c r="C116" s="5">
        <v>7</v>
      </c>
      <c r="D116" t="s">
        <v>678</v>
      </c>
      <c r="E116" t="s">
        <v>679</v>
      </c>
      <c r="F116" t="s">
        <v>680</v>
      </c>
      <c r="G116" s="5">
        <v>176.03209000000001</v>
      </c>
      <c r="H116" s="5">
        <f t="shared" si="7"/>
        <v>2.840391203672012E-2</v>
      </c>
      <c r="I116" s="5">
        <f t="shared" si="8"/>
        <v>142.01956018360059</v>
      </c>
      <c r="J116" s="5">
        <f t="shared" si="9"/>
        <v>11.834963348633382</v>
      </c>
      <c r="K116" t="s">
        <v>176</v>
      </c>
      <c r="L116" s="6">
        <v>176.03209000000001</v>
      </c>
      <c r="M116" s="6">
        <f t="shared" si="5"/>
        <v>177.03989000000001</v>
      </c>
      <c r="N116" s="6">
        <f t="shared" si="6"/>
        <v>175.02429000000001</v>
      </c>
      <c r="P116" t="s">
        <v>681</v>
      </c>
      <c r="Q116" s="7" t="s">
        <v>682</v>
      </c>
      <c r="R116" s="5">
        <v>18268</v>
      </c>
      <c r="S116" t="s">
        <v>683</v>
      </c>
      <c r="T116" s="5">
        <v>92283</v>
      </c>
      <c r="U116" s="5">
        <v>5641</v>
      </c>
      <c r="V116" s="5">
        <v>44759</v>
      </c>
    </row>
    <row r="117" spans="1:22" x14ac:dyDescent="0.25">
      <c r="A117" s="5">
        <v>2</v>
      </c>
      <c r="B117" t="s">
        <v>94</v>
      </c>
      <c r="C117" s="5">
        <v>8</v>
      </c>
      <c r="D117" t="s">
        <v>684</v>
      </c>
      <c r="E117" t="s">
        <v>685</v>
      </c>
      <c r="F117" t="s">
        <v>686</v>
      </c>
      <c r="G117" s="5">
        <v>125.02418</v>
      </c>
      <c r="H117" s="5">
        <f t="shared" si="7"/>
        <v>3.9992263896471869E-2</v>
      </c>
      <c r="I117" s="5">
        <f t="shared" si="8"/>
        <v>199.96131948235936</v>
      </c>
      <c r="J117" s="5">
        <f t="shared" si="9"/>
        <v>16.663443290196614</v>
      </c>
      <c r="K117" t="s">
        <v>686</v>
      </c>
      <c r="L117" s="6">
        <v>125.02418</v>
      </c>
      <c r="M117" s="6">
        <f t="shared" si="5"/>
        <v>126.03198</v>
      </c>
      <c r="N117" s="6">
        <f t="shared" si="6"/>
        <v>124.01638</v>
      </c>
      <c r="P117" t="s">
        <v>687</v>
      </c>
      <c r="Q117" s="7" t="s">
        <v>688</v>
      </c>
      <c r="R117" s="5">
        <v>15573</v>
      </c>
      <c r="S117" t="s">
        <v>689</v>
      </c>
      <c r="T117" s="5">
        <v>339</v>
      </c>
      <c r="U117" s="5">
        <v>6353</v>
      </c>
      <c r="V117" s="5">
        <v>4137</v>
      </c>
    </row>
    <row r="118" spans="1:22" x14ac:dyDescent="0.25">
      <c r="A118" s="5">
        <v>2</v>
      </c>
      <c r="B118" t="s">
        <v>94</v>
      </c>
      <c r="C118" s="5">
        <v>9</v>
      </c>
      <c r="D118" t="s">
        <v>690</v>
      </c>
      <c r="E118" t="s">
        <v>691</v>
      </c>
      <c r="F118" t="s">
        <v>692</v>
      </c>
      <c r="G118" s="5">
        <v>196.99549999999999</v>
      </c>
      <c r="H118" s="5">
        <f t="shared" si="7"/>
        <v>2.5381290435568325E-2</v>
      </c>
      <c r="I118" s="5">
        <f t="shared" si="8"/>
        <v>126.9064521778416</v>
      </c>
      <c r="J118" s="5">
        <f t="shared" si="9"/>
        <v>10.5755376814868</v>
      </c>
      <c r="K118" t="s">
        <v>692</v>
      </c>
      <c r="L118" s="6">
        <v>196.99549999999999</v>
      </c>
      <c r="M118" s="6">
        <f t="shared" si="5"/>
        <v>198.0033</v>
      </c>
      <c r="N118" s="6">
        <f t="shared" si="6"/>
        <v>195.98769999999999</v>
      </c>
      <c r="P118" t="s">
        <v>693</v>
      </c>
      <c r="Q118" s="7" t="s">
        <v>694</v>
      </c>
      <c r="R118" s="5">
        <v>27585</v>
      </c>
      <c r="S118" t="s">
        <v>695</v>
      </c>
      <c r="T118" s="5">
        <v>105024</v>
      </c>
      <c r="U118" s="5">
        <v>7713</v>
      </c>
      <c r="V118"/>
    </row>
    <row r="119" spans="1:22" x14ac:dyDescent="0.25">
      <c r="A119" s="5">
        <v>2</v>
      </c>
      <c r="B119" t="s">
        <v>94</v>
      </c>
      <c r="C119" s="5">
        <v>10</v>
      </c>
      <c r="D119" t="s">
        <v>696</v>
      </c>
      <c r="E119" t="s">
        <v>697</v>
      </c>
      <c r="F119" t="s">
        <v>698</v>
      </c>
      <c r="G119" s="5">
        <v>97.016379999999998</v>
      </c>
      <c r="H119" s="5">
        <f t="shared" si="7"/>
        <v>5.153768879028469E-2</v>
      </c>
      <c r="I119" s="5">
        <f t="shared" si="8"/>
        <v>257.68844395142344</v>
      </c>
      <c r="J119" s="5">
        <f t="shared" si="9"/>
        <v>21.474036995951952</v>
      </c>
      <c r="K119" t="s">
        <v>698</v>
      </c>
      <c r="L119" s="6">
        <v>97.016379999999998</v>
      </c>
      <c r="M119" s="6">
        <f t="shared" si="5"/>
        <v>98.024180000000001</v>
      </c>
      <c r="N119" s="6">
        <f t="shared" si="6"/>
        <v>96.008579999999995</v>
      </c>
      <c r="P119" t="s">
        <v>699</v>
      </c>
      <c r="Q119" s="7" t="s">
        <v>700</v>
      </c>
      <c r="R119" s="5">
        <v>16072</v>
      </c>
      <c r="T119" s="5">
        <v>10935</v>
      </c>
      <c r="U119" s="5">
        <v>9481</v>
      </c>
      <c r="V119"/>
    </row>
    <row r="120" spans="1:22" x14ac:dyDescent="0.25">
      <c r="A120" s="5">
        <v>2</v>
      </c>
      <c r="B120" t="s">
        <v>94</v>
      </c>
      <c r="C120" s="5">
        <v>11</v>
      </c>
      <c r="D120" t="s">
        <v>701</v>
      </c>
      <c r="E120" t="s">
        <v>702</v>
      </c>
      <c r="F120" t="s">
        <v>703</v>
      </c>
      <c r="G120" s="5">
        <v>46.005479999999999</v>
      </c>
      <c r="H120" s="5">
        <f t="shared" si="7"/>
        <v>0.10868270475604211</v>
      </c>
      <c r="I120" s="5">
        <f t="shared" si="8"/>
        <v>543.41352378021043</v>
      </c>
      <c r="J120" s="5">
        <f t="shared" si="9"/>
        <v>45.284460315017533</v>
      </c>
      <c r="K120" t="s">
        <v>703</v>
      </c>
      <c r="L120" s="6">
        <v>46.005479999999999</v>
      </c>
      <c r="M120" s="6">
        <f t="shared" si="5"/>
        <v>47.013280000000002</v>
      </c>
      <c r="N120" s="6">
        <f t="shared" si="6"/>
        <v>44.997679999999995</v>
      </c>
      <c r="P120" t="s">
        <v>704</v>
      </c>
      <c r="Q120" s="7" t="s">
        <v>705</v>
      </c>
      <c r="R120" s="5">
        <v>30751</v>
      </c>
      <c r="S120" t="s">
        <v>706</v>
      </c>
      <c r="T120" s="5">
        <v>284</v>
      </c>
      <c r="U120" s="5">
        <v>3358</v>
      </c>
      <c r="V120" s="5">
        <v>66614</v>
      </c>
    </row>
    <row r="121" spans="1:22" x14ac:dyDescent="0.25">
      <c r="A121" s="5">
        <v>2</v>
      </c>
      <c r="B121" t="s">
        <v>94</v>
      </c>
      <c r="C121" s="5">
        <v>12</v>
      </c>
      <c r="D121" t="s">
        <v>707</v>
      </c>
      <c r="E121" t="s">
        <v>708</v>
      </c>
      <c r="F121" t="s">
        <v>709</v>
      </c>
      <c r="G121" s="5">
        <v>215.05605</v>
      </c>
      <c r="H121" s="5">
        <f t="shared" si="7"/>
        <v>2.3249752797003385E-2</v>
      </c>
      <c r="I121" s="5">
        <f t="shared" si="8"/>
        <v>116.24876398501692</v>
      </c>
      <c r="J121" s="5">
        <f t="shared" si="9"/>
        <v>9.6873969987514101</v>
      </c>
      <c r="K121" t="s">
        <v>709</v>
      </c>
      <c r="L121" s="8">
        <v>179.079376</v>
      </c>
      <c r="M121" s="6">
        <f t="shared" si="5"/>
        <v>180.087176</v>
      </c>
      <c r="N121" s="6">
        <f t="shared" si="6"/>
        <v>178.07157599999999</v>
      </c>
      <c r="P121" t="s">
        <v>710</v>
      </c>
      <c r="Q121" s="7" t="s">
        <v>711</v>
      </c>
      <c r="R121" s="5">
        <v>47977</v>
      </c>
      <c r="T121" s="5">
        <v>439213</v>
      </c>
      <c r="U121" s="5">
        <v>3623</v>
      </c>
      <c r="V121"/>
    </row>
    <row r="122" spans="1:22" x14ac:dyDescent="0.25">
      <c r="A122" s="5">
        <v>2</v>
      </c>
      <c r="B122" t="s">
        <v>167</v>
      </c>
      <c r="C122" s="5">
        <v>1</v>
      </c>
      <c r="D122" t="s">
        <v>712</v>
      </c>
      <c r="E122" t="s">
        <v>713</v>
      </c>
      <c r="F122" t="s">
        <v>634</v>
      </c>
      <c r="G122" s="5">
        <v>180.06473</v>
      </c>
      <c r="H122" s="5">
        <f t="shared" si="7"/>
        <v>2.7767792171181999E-2</v>
      </c>
      <c r="I122" s="5">
        <f t="shared" si="8"/>
        <v>138.83896085590999</v>
      </c>
      <c r="J122" s="5">
        <f t="shared" si="9"/>
        <v>11.569913404659166</v>
      </c>
      <c r="K122" t="s">
        <v>634</v>
      </c>
      <c r="L122" s="6">
        <v>180.06473</v>
      </c>
      <c r="M122" s="6">
        <f t="shared" si="5"/>
        <v>181.07253</v>
      </c>
      <c r="N122" s="6">
        <f t="shared" si="6"/>
        <v>179.05692999999999</v>
      </c>
      <c r="P122" t="s">
        <v>714</v>
      </c>
      <c r="Q122" s="7" t="s">
        <v>715</v>
      </c>
      <c r="S122" t="s">
        <v>716</v>
      </c>
      <c r="T122" s="5">
        <v>4687</v>
      </c>
      <c r="U122" s="5">
        <v>586336</v>
      </c>
      <c r="V122" s="5">
        <v>1457</v>
      </c>
    </row>
    <row r="123" spans="1:22" x14ac:dyDescent="0.25">
      <c r="A123" s="5">
        <v>2</v>
      </c>
      <c r="B123" t="s">
        <v>167</v>
      </c>
      <c r="C123" s="5">
        <v>2</v>
      </c>
      <c r="D123" t="s">
        <v>717</v>
      </c>
      <c r="E123" t="s">
        <v>718</v>
      </c>
      <c r="F123" t="s">
        <v>719</v>
      </c>
      <c r="G123" s="5">
        <v>450.01918999999998</v>
      </c>
      <c r="H123" s="5">
        <f t="shared" si="7"/>
        <v>1.1110637304155853E-2</v>
      </c>
      <c r="I123" s="5">
        <f t="shared" si="8"/>
        <v>55.553186520779263</v>
      </c>
      <c r="J123" s="5">
        <f t="shared" si="9"/>
        <v>4.6294322100649383</v>
      </c>
      <c r="K123" t="s">
        <v>719</v>
      </c>
      <c r="L123" s="6">
        <v>427.02942000000002</v>
      </c>
      <c r="M123" s="6">
        <f t="shared" si="5"/>
        <v>428.03721999999999</v>
      </c>
      <c r="N123" s="6">
        <f t="shared" si="6"/>
        <v>426.02162000000004</v>
      </c>
      <c r="P123" t="s">
        <v>720</v>
      </c>
      <c r="Q123" s="7" t="s">
        <v>721</v>
      </c>
      <c r="R123" s="5">
        <v>16761</v>
      </c>
      <c r="T123" s="5">
        <v>6022</v>
      </c>
      <c r="U123" s="5">
        <v>3310</v>
      </c>
      <c r="V123"/>
    </row>
    <row r="124" spans="1:22" x14ac:dyDescent="0.25">
      <c r="A124" s="5">
        <v>2</v>
      </c>
      <c r="B124" t="s">
        <v>167</v>
      </c>
      <c r="C124" s="5">
        <v>3</v>
      </c>
      <c r="D124" t="s">
        <v>722</v>
      </c>
      <c r="E124" t="s">
        <v>723</v>
      </c>
      <c r="F124" t="s">
        <v>551</v>
      </c>
      <c r="G124" s="5">
        <v>164.06847999999999</v>
      </c>
      <c r="H124" s="5">
        <f t="shared" si="7"/>
        <v>3.0475079674048302E-2</v>
      </c>
      <c r="I124" s="5">
        <f t="shared" si="8"/>
        <v>152.3753983702415</v>
      </c>
      <c r="J124" s="5">
        <f t="shared" si="9"/>
        <v>12.697949864186791</v>
      </c>
      <c r="K124" t="s">
        <v>551</v>
      </c>
      <c r="L124" s="6">
        <v>164.06847999999999</v>
      </c>
      <c r="M124" s="6">
        <f t="shared" si="5"/>
        <v>165.07628</v>
      </c>
      <c r="N124" s="6">
        <f t="shared" si="6"/>
        <v>163.06067999999999</v>
      </c>
      <c r="P124" t="s">
        <v>724</v>
      </c>
      <c r="Q124" s="7" t="s">
        <v>725</v>
      </c>
      <c r="R124" s="5">
        <v>15866</v>
      </c>
      <c r="T124" s="5">
        <v>439268</v>
      </c>
      <c r="U124" s="5">
        <v>3865</v>
      </c>
      <c r="V124" s="5">
        <v>3285</v>
      </c>
    </row>
    <row r="125" spans="1:22" x14ac:dyDescent="0.25">
      <c r="A125" s="5">
        <v>2</v>
      </c>
      <c r="B125" t="s">
        <v>167</v>
      </c>
      <c r="C125" s="5">
        <v>4</v>
      </c>
      <c r="D125" t="s">
        <v>726</v>
      </c>
      <c r="E125" t="s">
        <v>727</v>
      </c>
      <c r="F125" t="s">
        <v>728</v>
      </c>
      <c r="G125" s="5">
        <v>169.08512999999999</v>
      </c>
      <c r="H125" s="5">
        <f t="shared" si="7"/>
        <v>2.9570903130275265E-2</v>
      </c>
      <c r="I125" s="5">
        <f t="shared" si="8"/>
        <v>147.85451565137632</v>
      </c>
      <c r="J125" s="5">
        <f t="shared" si="9"/>
        <v>12.321209637614693</v>
      </c>
      <c r="K125" t="s">
        <v>728</v>
      </c>
      <c r="L125" s="6">
        <v>169.08512999999999</v>
      </c>
      <c r="M125" s="6">
        <f t="shared" si="5"/>
        <v>170.09293</v>
      </c>
      <c r="N125" s="6">
        <f t="shared" si="6"/>
        <v>168.07732999999999</v>
      </c>
      <c r="P125" t="s">
        <v>729</v>
      </c>
      <c r="Q125" s="7" t="s">
        <v>730</v>
      </c>
      <c r="R125" s="5">
        <v>27596</v>
      </c>
      <c r="S125" t="s">
        <v>731</v>
      </c>
      <c r="T125" s="5">
        <v>64969</v>
      </c>
      <c r="U125" s="5">
        <v>4381</v>
      </c>
      <c r="V125" s="5">
        <v>3293</v>
      </c>
    </row>
    <row r="126" spans="1:22" x14ac:dyDescent="0.25">
      <c r="A126" s="5">
        <v>2</v>
      </c>
      <c r="B126" t="s">
        <v>167</v>
      </c>
      <c r="C126" s="5">
        <v>5</v>
      </c>
      <c r="D126" t="s">
        <v>732</v>
      </c>
      <c r="E126" t="s">
        <v>733</v>
      </c>
      <c r="F126" t="s">
        <v>734</v>
      </c>
      <c r="G126" s="5">
        <v>182.07903999999999</v>
      </c>
      <c r="H126" s="5">
        <f t="shared" si="7"/>
        <v>2.7460601725492403E-2</v>
      </c>
      <c r="I126" s="5">
        <f t="shared" si="8"/>
        <v>137.30300862746199</v>
      </c>
      <c r="J126" s="5">
        <f t="shared" si="9"/>
        <v>11.441917385621833</v>
      </c>
      <c r="K126" t="s">
        <v>734</v>
      </c>
      <c r="L126" s="6">
        <v>182.07903999999999</v>
      </c>
      <c r="M126" s="6">
        <f t="shared" si="5"/>
        <v>183.08684</v>
      </c>
      <c r="N126" s="6">
        <f t="shared" si="6"/>
        <v>181.07123999999999</v>
      </c>
      <c r="P126" t="s">
        <v>735</v>
      </c>
      <c r="Q126" s="7" t="s">
        <v>736</v>
      </c>
      <c r="R126" s="5">
        <v>16813</v>
      </c>
      <c r="S126" t="s">
        <v>737</v>
      </c>
      <c r="T126" s="5">
        <v>11850</v>
      </c>
      <c r="U126" s="5">
        <v>4837</v>
      </c>
      <c r="V126" s="5">
        <v>4179</v>
      </c>
    </row>
    <row r="127" spans="1:22" x14ac:dyDescent="0.25">
      <c r="A127" s="5">
        <v>2</v>
      </c>
      <c r="B127" t="s">
        <v>167</v>
      </c>
      <c r="C127" s="5">
        <v>6</v>
      </c>
      <c r="D127" t="s">
        <v>738</v>
      </c>
      <c r="E127" t="s">
        <v>739</v>
      </c>
      <c r="F127" t="s">
        <v>740</v>
      </c>
      <c r="G127" s="5">
        <v>129.04258999999999</v>
      </c>
      <c r="H127" s="5">
        <f t="shared" si="7"/>
        <v>3.8746897439054816E-2</v>
      </c>
      <c r="I127" s="5">
        <f t="shared" si="8"/>
        <v>193.73448719527406</v>
      </c>
      <c r="J127" s="5">
        <f t="shared" si="9"/>
        <v>16.14454059960617</v>
      </c>
      <c r="K127" t="s">
        <v>740</v>
      </c>
      <c r="L127" s="6">
        <v>129.04258999999999</v>
      </c>
      <c r="M127" s="6">
        <f t="shared" si="5"/>
        <v>130.05038999999999</v>
      </c>
      <c r="N127" s="6">
        <f t="shared" si="6"/>
        <v>128.03478999999999</v>
      </c>
      <c r="P127" t="s">
        <v>741</v>
      </c>
      <c r="Q127" s="7" t="s">
        <v>742</v>
      </c>
      <c r="R127" s="5">
        <v>16924</v>
      </c>
      <c r="S127" t="s">
        <v>743</v>
      </c>
      <c r="T127" s="5">
        <v>439685</v>
      </c>
      <c r="U127" s="5">
        <v>5301</v>
      </c>
      <c r="V127" s="5">
        <v>63632</v>
      </c>
    </row>
    <row r="128" spans="1:22" x14ac:dyDescent="0.25">
      <c r="A128" s="5">
        <v>2</v>
      </c>
      <c r="B128" t="s">
        <v>167</v>
      </c>
      <c r="C128" s="5">
        <v>7</v>
      </c>
      <c r="D128" t="s">
        <v>744</v>
      </c>
      <c r="E128" t="s">
        <v>745</v>
      </c>
      <c r="F128" t="s">
        <v>746</v>
      </c>
      <c r="G128" s="5">
        <v>183.05315999999999</v>
      </c>
      <c r="H128" s="5">
        <f t="shared" si="7"/>
        <v>2.7314469742013743E-2</v>
      </c>
      <c r="I128" s="5">
        <f t="shared" si="8"/>
        <v>136.5723487100687</v>
      </c>
      <c r="J128" s="5">
        <f t="shared" si="9"/>
        <v>11.381029059172391</v>
      </c>
      <c r="K128" t="s">
        <v>746</v>
      </c>
      <c r="L128" s="6">
        <v>183.05315999999999</v>
      </c>
      <c r="M128" s="6">
        <f t="shared" si="5"/>
        <v>184.06095999999999</v>
      </c>
      <c r="N128" s="6">
        <f t="shared" si="6"/>
        <v>182.04535999999999</v>
      </c>
      <c r="P128" t="s">
        <v>747</v>
      </c>
      <c r="Q128" s="7" t="s">
        <v>748</v>
      </c>
      <c r="R128" s="5">
        <v>17405</v>
      </c>
      <c r="S128" t="s">
        <v>749</v>
      </c>
      <c r="T128" s="5">
        <v>6723</v>
      </c>
      <c r="U128" s="5">
        <v>4104</v>
      </c>
      <c r="V128" s="5">
        <v>239</v>
      </c>
    </row>
    <row r="129" spans="1:22" x14ac:dyDescent="0.25">
      <c r="A129" s="5">
        <v>2</v>
      </c>
      <c r="B129" t="s">
        <v>167</v>
      </c>
      <c r="C129" s="5">
        <v>8</v>
      </c>
      <c r="D129" t="s">
        <v>750</v>
      </c>
      <c r="E129" t="s">
        <v>751</v>
      </c>
      <c r="F129" t="s">
        <v>752</v>
      </c>
      <c r="G129" s="5">
        <v>167.02186</v>
      </c>
      <c r="H129" s="5">
        <f t="shared" si="7"/>
        <v>2.993620116552408E-2</v>
      </c>
      <c r="I129" s="5">
        <f t="shared" si="8"/>
        <v>149.6810058276204</v>
      </c>
      <c r="J129" s="5">
        <f t="shared" si="9"/>
        <v>12.4734171523017</v>
      </c>
      <c r="K129" t="s">
        <v>752</v>
      </c>
      <c r="L129" s="6">
        <v>167.02186</v>
      </c>
      <c r="M129" s="6">
        <f t="shared" si="5"/>
        <v>168.02966000000001</v>
      </c>
      <c r="N129" s="6">
        <f t="shared" si="6"/>
        <v>166.01406</v>
      </c>
      <c r="P129" t="s">
        <v>753</v>
      </c>
      <c r="Q129" s="7" t="s">
        <v>754</v>
      </c>
      <c r="R129" s="5">
        <v>16675</v>
      </c>
      <c r="S129" t="s">
        <v>755</v>
      </c>
      <c r="T129" s="5">
        <v>1066</v>
      </c>
      <c r="U129" s="5">
        <v>6487</v>
      </c>
      <c r="V129" s="5">
        <v>330</v>
      </c>
    </row>
    <row r="130" spans="1:22" x14ac:dyDescent="0.25">
      <c r="A130" s="5">
        <v>2</v>
      </c>
      <c r="B130" t="s">
        <v>167</v>
      </c>
      <c r="C130" s="5">
        <v>9</v>
      </c>
      <c r="D130" t="s">
        <v>756</v>
      </c>
      <c r="E130" t="s">
        <v>757</v>
      </c>
      <c r="F130" t="s">
        <v>758</v>
      </c>
      <c r="G130" s="5">
        <v>73.063999999999993</v>
      </c>
      <c r="H130" s="5">
        <f t="shared" si="7"/>
        <v>6.8433154494689591E-2</v>
      </c>
      <c r="I130" s="5">
        <f t="shared" si="8"/>
        <v>342.16577247344793</v>
      </c>
      <c r="J130" s="5">
        <f t="shared" si="9"/>
        <v>28.513814372787326</v>
      </c>
      <c r="K130" t="s">
        <v>758</v>
      </c>
      <c r="L130" s="6">
        <v>73.063999999999993</v>
      </c>
      <c r="M130" s="6">
        <f t="shared" ref="M130:M193" si="10">+L130+1.0078</f>
        <v>74.071799999999996</v>
      </c>
      <c r="N130" s="6">
        <f t="shared" ref="N130:N193" si="11">+L130-1.0078</f>
        <v>72.05619999999999</v>
      </c>
      <c r="P130" t="s">
        <v>759</v>
      </c>
      <c r="Q130" s="7" t="s">
        <v>760</v>
      </c>
      <c r="R130" s="5">
        <v>16628</v>
      </c>
      <c r="S130" t="s">
        <v>761</v>
      </c>
      <c r="T130" s="5">
        <v>10111</v>
      </c>
      <c r="U130" s="5">
        <v>5350</v>
      </c>
      <c r="V130" s="5">
        <v>3768</v>
      </c>
    </row>
    <row r="131" spans="1:22" x14ac:dyDescent="0.25">
      <c r="A131" s="5">
        <v>2</v>
      </c>
      <c r="B131" t="s">
        <v>167</v>
      </c>
      <c r="C131" s="5">
        <v>10</v>
      </c>
      <c r="D131" t="s">
        <v>762</v>
      </c>
      <c r="E131" t="s">
        <v>763</v>
      </c>
      <c r="F131" t="s">
        <v>764</v>
      </c>
      <c r="G131" s="5">
        <v>194.08037999999999</v>
      </c>
      <c r="H131" s="5">
        <f t="shared" ref="H131:H194" si="12">5/G131</f>
        <v>2.5762521693331392E-2</v>
      </c>
      <c r="I131" s="5">
        <f t="shared" ref="I131:I194" si="13">(H131/0.2)*1000</f>
        <v>128.81260846665697</v>
      </c>
      <c r="J131" s="5">
        <f t="shared" ref="J131:J194" si="14">I131/12</f>
        <v>10.734384038888081</v>
      </c>
      <c r="K131" t="s">
        <v>764</v>
      </c>
      <c r="L131" s="6">
        <v>194.08037999999999</v>
      </c>
      <c r="M131" s="6">
        <f t="shared" si="10"/>
        <v>195.08817999999999</v>
      </c>
      <c r="N131" s="6">
        <f t="shared" si="11"/>
        <v>193.07257999999999</v>
      </c>
      <c r="P131" t="s">
        <v>765</v>
      </c>
      <c r="Q131" s="7" t="s">
        <v>766</v>
      </c>
      <c r="R131" s="5">
        <v>27732</v>
      </c>
      <c r="S131" t="s">
        <v>767</v>
      </c>
      <c r="T131" s="5">
        <v>2519</v>
      </c>
      <c r="U131" s="5">
        <v>9684</v>
      </c>
      <c r="V131" s="5">
        <v>1455</v>
      </c>
    </row>
    <row r="132" spans="1:22" x14ac:dyDescent="0.25">
      <c r="A132" s="5">
        <v>2</v>
      </c>
      <c r="B132" t="s">
        <v>167</v>
      </c>
      <c r="C132" s="5">
        <v>11</v>
      </c>
      <c r="D132" t="s">
        <v>768</v>
      </c>
      <c r="E132" t="s">
        <v>769</v>
      </c>
      <c r="F132" t="s">
        <v>770</v>
      </c>
      <c r="G132" s="5">
        <v>44.026220000000002</v>
      </c>
      <c r="H132" s="5">
        <f t="shared" si="12"/>
        <v>0.11356868702332382</v>
      </c>
      <c r="I132" s="5">
        <f t="shared" si="13"/>
        <v>567.84343511661905</v>
      </c>
      <c r="J132" s="5">
        <f t="shared" si="14"/>
        <v>47.320286259718252</v>
      </c>
      <c r="K132" t="s">
        <v>770</v>
      </c>
      <c r="L132" s="6">
        <v>44.026220000000002</v>
      </c>
      <c r="M132" s="6">
        <f t="shared" si="10"/>
        <v>45.034020000000005</v>
      </c>
      <c r="N132" s="6">
        <f t="shared" si="11"/>
        <v>43.018419999999999</v>
      </c>
      <c r="P132" t="s">
        <v>771</v>
      </c>
      <c r="Q132" s="7" t="s">
        <v>772</v>
      </c>
      <c r="R132" s="5">
        <v>15343</v>
      </c>
      <c r="S132" t="s">
        <v>773</v>
      </c>
      <c r="T132" s="5">
        <v>177</v>
      </c>
      <c r="U132" s="5">
        <v>3384</v>
      </c>
      <c r="V132" s="5">
        <v>3200</v>
      </c>
    </row>
    <row r="133" spans="1:22" x14ac:dyDescent="0.25">
      <c r="A133" s="5">
        <v>2</v>
      </c>
      <c r="B133" t="s">
        <v>167</v>
      </c>
      <c r="C133" s="5">
        <v>12</v>
      </c>
      <c r="D133" t="s">
        <v>774</v>
      </c>
      <c r="E133" t="s">
        <v>679</v>
      </c>
      <c r="F133" t="s">
        <v>680</v>
      </c>
      <c r="G133" s="5">
        <v>234.03515999999999</v>
      </c>
      <c r="H133" s="5">
        <f t="shared" si="12"/>
        <v>2.1364311242806425E-2</v>
      </c>
      <c r="I133" s="5">
        <f t="shared" si="13"/>
        <v>106.82155621403213</v>
      </c>
      <c r="J133" s="5">
        <f t="shared" si="14"/>
        <v>8.9017963511693434</v>
      </c>
      <c r="K133" t="s">
        <v>680</v>
      </c>
      <c r="L133" s="8">
        <v>194.04264800000001</v>
      </c>
      <c r="M133" s="6">
        <f t="shared" si="10"/>
        <v>195.05044800000002</v>
      </c>
      <c r="N133" s="6">
        <f t="shared" si="11"/>
        <v>193.03484800000001</v>
      </c>
      <c r="P133" t="s">
        <v>681</v>
      </c>
      <c r="Q133" s="7" t="s">
        <v>775</v>
      </c>
      <c r="R133" s="5">
        <v>4178</v>
      </c>
      <c r="T133" s="5">
        <v>94715</v>
      </c>
      <c r="U133" s="5">
        <v>3491</v>
      </c>
      <c r="V133"/>
    </row>
    <row r="134" spans="1:22" x14ac:dyDescent="0.25">
      <c r="A134" s="5">
        <v>2</v>
      </c>
      <c r="B134" t="s">
        <v>238</v>
      </c>
      <c r="C134" s="5">
        <v>1</v>
      </c>
      <c r="D134" t="s">
        <v>776</v>
      </c>
      <c r="E134" t="s">
        <v>777</v>
      </c>
      <c r="F134" t="s">
        <v>778</v>
      </c>
      <c r="G134" s="5">
        <v>281.11241000000001</v>
      </c>
      <c r="H134" s="5">
        <f t="shared" si="12"/>
        <v>1.7786479081446458E-2</v>
      </c>
      <c r="I134" s="5">
        <f t="shared" si="13"/>
        <v>88.932395407232292</v>
      </c>
      <c r="J134" s="5">
        <f t="shared" si="14"/>
        <v>7.4110329506026913</v>
      </c>
      <c r="K134" t="s">
        <v>778</v>
      </c>
      <c r="L134" s="6">
        <v>281.11241000000001</v>
      </c>
      <c r="M134" s="6">
        <f t="shared" si="10"/>
        <v>282.12020999999999</v>
      </c>
      <c r="N134" s="6">
        <f t="shared" si="11"/>
        <v>280.10461000000004</v>
      </c>
      <c r="P134" t="s">
        <v>779</v>
      </c>
      <c r="Q134" s="7" t="s">
        <v>780</v>
      </c>
      <c r="R134" s="5">
        <v>16020</v>
      </c>
      <c r="S134" t="s">
        <v>781</v>
      </c>
      <c r="T134" s="5">
        <v>27476</v>
      </c>
      <c r="U134" s="5">
        <v>5506</v>
      </c>
      <c r="V134" s="5">
        <v>6888</v>
      </c>
    </row>
    <row r="135" spans="1:22" x14ac:dyDescent="0.25">
      <c r="A135" s="5">
        <v>2</v>
      </c>
      <c r="B135" t="s">
        <v>238</v>
      </c>
      <c r="C135" s="5">
        <v>2</v>
      </c>
      <c r="D135" t="s">
        <v>782</v>
      </c>
      <c r="E135" t="s">
        <v>783</v>
      </c>
      <c r="F135" t="s">
        <v>784</v>
      </c>
      <c r="G135" s="5">
        <v>228.07462000000001</v>
      </c>
      <c r="H135" s="5">
        <f t="shared" si="12"/>
        <v>2.1922649701224976E-2</v>
      </c>
      <c r="I135" s="5">
        <f t="shared" si="13"/>
        <v>109.61324850612488</v>
      </c>
      <c r="J135" s="5">
        <f t="shared" si="14"/>
        <v>9.1344373755104069</v>
      </c>
      <c r="K135" t="s">
        <v>784</v>
      </c>
      <c r="L135" s="6">
        <v>228.07462000000001</v>
      </c>
      <c r="M135" s="6">
        <f t="shared" si="10"/>
        <v>229.08242000000001</v>
      </c>
      <c r="N135" s="6">
        <f t="shared" si="11"/>
        <v>227.06682000000001</v>
      </c>
      <c r="P135" t="s">
        <v>785</v>
      </c>
      <c r="Q135" s="7" t="s">
        <v>786</v>
      </c>
      <c r="R135" s="5">
        <v>16450</v>
      </c>
      <c r="S135" t="s">
        <v>787</v>
      </c>
      <c r="T135" s="5">
        <v>13712</v>
      </c>
      <c r="U135" s="5">
        <v>3809</v>
      </c>
      <c r="V135" s="5">
        <v>91</v>
      </c>
    </row>
    <row r="136" spans="1:22" x14ac:dyDescent="0.25">
      <c r="A136" s="5">
        <v>2</v>
      </c>
      <c r="B136" t="s">
        <v>238</v>
      </c>
      <c r="C136" s="5">
        <v>3</v>
      </c>
      <c r="D136" t="s">
        <v>788</v>
      </c>
      <c r="E136" t="s">
        <v>789</v>
      </c>
      <c r="F136" t="s">
        <v>790</v>
      </c>
      <c r="G136" s="5">
        <v>131.05824000000001</v>
      </c>
      <c r="H136" s="5">
        <f t="shared" si="12"/>
        <v>3.8150977763778911E-2</v>
      </c>
      <c r="I136" s="5">
        <f t="shared" si="13"/>
        <v>190.75488881889456</v>
      </c>
      <c r="J136" s="5">
        <f t="shared" si="14"/>
        <v>15.896240734907879</v>
      </c>
      <c r="K136" t="s">
        <v>790</v>
      </c>
      <c r="L136" s="6">
        <v>131.05824000000001</v>
      </c>
      <c r="M136" s="6">
        <f t="shared" si="10"/>
        <v>132.06604000000002</v>
      </c>
      <c r="N136" s="6">
        <f t="shared" si="11"/>
        <v>130.05044000000001</v>
      </c>
      <c r="P136" t="s">
        <v>791</v>
      </c>
      <c r="Q136" s="7" t="s">
        <v>792</v>
      </c>
      <c r="R136" s="5">
        <v>18095</v>
      </c>
      <c r="S136" t="s">
        <v>793</v>
      </c>
      <c r="T136" s="5">
        <v>5810</v>
      </c>
      <c r="U136" s="5">
        <v>4385</v>
      </c>
      <c r="V136" s="5">
        <v>257</v>
      </c>
    </row>
    <row r="137" spans="1:22" x14ac:dyDescent="0.25">
      <c r="A137" s="5">
        <v>2</v>
      </c>
      <c r="B137" t="s">
        <v>238</v>
      </c>
      <c r="C137" s="5">
        <v>4</v>
      </c>
      <c r="D137" t="s">
        <v>794</v>
      </c>
      <c r="E137" t="s">
        <v>795</v>
      </c>
      <c r="F137" t="s">
        <v>796</v>
      </c>
      <c r="G137" s="5">
        <v>138.04293000000001</v>
      </c>
      <c r="H137" s="5">
        <f t="shared" si="12"/>
        <v>3.6220616296683932E-2</v>
      </c>
      <c r="I137" s="5">
        <f t="shared" si="13"/>
        <v>181.10308148341963</v>
      </c>
      <c r="J137" s="5">
        <f t="shared" si="14"/>
        <v>15.091923456951635</v>
      </c>
      <c r="K137" t="s">
        <v>796</v>
      </c>
      <c r="L137" s="6">
        <v>138.04293000000001</v>
      </c>
      <c r="M137" s="6">
        <f t="shared" si="10"/>
        <v>139.05073000000002</v>
      </c>
      <c r="N137" s="6">
        <f t="shared" si="11"/>
        <v>137.03513000000001</v>
      </c>
      <c r="P137" t="s">
        <v>797</v>
      </c>
      <c r="Q137" s="7" t="s">
        <v>798</v>
      </c>
      <c r="R137" s="5">
        <v>30817</v>
      </c>
      <c r="S137" t="s">
        <v>799</v>
      </c>
      <c r="T137" s="5">
        <v>736715</v>
      </c>
      <c r="U137" s="5">
        <v>4043</v>
      </c>
      <c r="V137" s="5">
        <v>298</v>
      </c>
    </row>
    <row r="138" spans="1:22" x14ac:dyDescent="0.25">
      <c r="A138" s="5">
        <v>2</v>
      </c>
      <c r="B138" t="s">
        <v>238</v>
      </c>
      <c r="C138" s="5">
        <v>5</v>
      </c>
      <c r="D138" t="s">
        <v>800</v>
      </c>
      <c r="E138" t="s">
        <v>72</v>
      </c>
      <c r="F138" t="s">
        <v>73</v>
      </c>
      <c r="G138" s="5">
        <v>208.08479</v>
      </c>
      <c r="H138" s="5">
        <f t="shared" si="12"/>
        <v>2.4028666391234074E-2</v>
      </c>
      <c r="I138" s="5">
        <f t="shared" si="13"/>
        <v>120.14333195617036</v>
      </c>
      <c r="J138" s="5">
        <f t="shared" si="14"/>
        <v>10.011944329680864</v>
      </c>
      <c r="K138" t="s">
        <v>73</v>
      </c>
      <c r="L138" s="6">
        <v>208.08479</v>
      </c>
      <c r="M138" s="6">
        <f t="shared" si="10"/>
        <v>209.09259</v>
      </c>
      <c r="N138" s="6">
        <f t="shared" si="11"/>
        <v>207.07699</v>
      </c>
      <c r="P138" t="s">
        <v>74</v>
      </c>
      <c r="Q138" s="7" t="s">
        <v>801</v>
      </c>
      <c r="R138" s="5">
        <v>28683</v>
      </c>
      <c r="S138" t="s">
        <v>802</v>
      </c>
      <c r="T138" s="5">
        <v>846</v>
      </c>
      <c r="U138" s="5">
        <v>4855</v>
      </c>
      <c r="V138"/>
    </row>
    <row r="139" spans="1:22" x14ac:dyDescent="0.25">
      <c r="A139" s="5">
        <v>2</v>
      </c>
      <c r="B139" t="s">
        <v>238</v>
      </c>
      <c r="C139" s="5">
        <v>6</v>
      </c>
      <c r="D139" t="s">
        <v>803</v>
      </c>
      <c r="E139" t="s">
        <v>739</v>
      </c>
      <c r="F139" t="s">
        <v>740</v>
      </c>
      <c r="G139" s="5">
        <v>129.04258999999999</v>
      </c>
      <c r="H139" s="5">
        <f t="shared" si="12"/>
        <v>3.8746897439054816E-2</v>
      </c>
      <c r="I139" s="5">
        <f t="shared" si="13"/>
        <v>193.73448719527406</v>
      </c>
      <c r="J139" s="5">
        <f t="shared" si="14"/>
        <v>16.14454059960617</v>
      </c>
      <c r="K139" t="s">
        <v>740</v>
      </c>
      <c r="L139" s="6">
        <v>129.04258999999999</v>
      </c>
      <c r="M139" s="6">
        <f t="shared" si="10"/>
        <v>130.05038999999999</v>
      </c>
      <c r="N139" s="6">
        <f t="shared" si="11"/>
        <v>128.03478999999999</v>
      </c>
      <c r="P139" t="s">
        <v>741</v>
      </c>
      <c r="Q139" s="7" t="s">
        <v>804</v>
      </c>
      <c r="R139" s="5">
        <v>18183</v>
      </c>
      <c r="S139" t="s">
        <v>805</v>
      </c>
      <c r="T139" s="5">
        <v>7405</v>
      </c>
      <c r="U139" s="5">
        <v>4992</v>
      </c>
      <c r="V139"/>
    </row>
    <row r="140" spans="1:22" x14ac:dyDescent="0.25">
      <c r="A140" s="5">
        <v>2</v>
      </c>
      <c r="B140" t="s">
        <v>238</v>
      </c>
      <c r="C140" s="5">
        <v>7</v>
      </c>
      <c r="D140" t="s">
        <v>806</v>
      </c>
      <c r="E140" t="s">
        <v>807</v>
      </c>
      <c r="F140" t="s">
        <v>808</v>
      </c>
      <c r="G140" s="5">
        <v>145.07389000000001</v>
      </c>
      <c r="H140" s="5">
        <f t="shared" si="12"/>
        <v>3.4465195632377404E-2</v>
      </c>
      <c r="I140" s="5">
        <f t="shared" si="13"/>
        <v>172.32597816188704</v>
      </c>
      <c r="J140" s="5">
        <f t="shared" si="14"/>
        <v>14.360498180157252</v>
      </c>
      <c r="K140" t="s">
        <v>808</v>
      </c>
      <c r="L140" s="6">
        <v>145.07389000000001</v>
      </c>
      <c r="M140" s="6">
        <f t="shared" si="10"/>
        <v>146.08169000000001</v>
      </c>
      <c r="N140" s="6">
        <f t="shared" si="11"/>
        <v>144.06609</v>
      </c>
      <c r="P140" t="s">
        <v>809</v>
      </c>
      <c r="Q140" s="7" t="s">
        <v>810</v>
      </c>
      <c r="R140" s="5">
        <v>17645</v>
      </c>
      <c r="S140" t="s">
        <v>811</v>
      </c>
      <c r="T140" s="5">
        <v>18189</v>
      </c>
      <c r="U140" s="5">
        <v>5865</v>
      </c>
      <c r="V140" s="5">
        <v>44719</v>
      </c>
    </row>
    <row r="141" spans="1:22" x14ac:dyDescent="0.25">
      <c r="A141" s="5">
        <v>2</v>
      </c>
      <c r="B141" t="s">
        <v>238</v>
      </c>
      <c r="C141" s="5">
        <v>8</v>
      </c>
      <c r="D141" t="s">
        <v>812</v>
      </c>
      <c r="E141" t="s">
        <v>813</v>
      </c>
      <c r="F141" t="s">
        <v>814</v>
      </c>
      <c r="G141" s="5">
        <v>116.08373</v>
      </c>
      <c r="H141" s="5">
        <f t="shared" si="12"/>
        <v>4.3072358202135647E-2</v>
      </c>
      <c r="I141" s="5">
        <f t="shared" si="13"/>
        <v>215.36179101067825</v>
      </c>
      <c r="J141" s="5">
        <f t="shared" si="14"/>
        <v>17.946815917556521</v>
      </c>
      <c r="K141" t="s">
        <v>814</v>
      </c>
      <c r="L141" s="6">
        <v>116.08373</v>
      </c>
      <c r="M141" s="6">
        <f t="shared" si="10"/>
        <v>117.09153000000001</v>
      </c>
      <c r="N141" s="6">
        <f t="shared" si="11"/>
        <v>115.07593</v>
      </c>
      <c r="P141" t="s">
        <v>815</v>
      </c>
      <c r="Q141" s="7" t="s">
        <v>816</v>
      </c>
      <c r="R141" s="5">
        <v>16931</v>
      </c>
      <c r="T141" s="5">
        <v>92886</v>
      </c>
      <c r="U141" s="5">
        <v>6502</v>
      </c>
      <c r="V141"/>
    </row>
    <row r="142" spans="1:22" x14ac:dyDescent="0.25">
      <c r="A142" s="5">
        <v>2</v>
      </c>
      <c r="B142" t="s">
        <v>238</v>
      </c>
      <c r="C142" s="5">
        <v>9</v>
      </c>
      <c r="D142" t="s">
        <v>817</v>
      </c>
      <c r="E142" t="s">
        <v>818</v>
      </c>
      <c r="F142" t="s">
        <v>819</v>
      </c>
      <c r="G142" s="5">
        <v>318.06405999999998</v>
      </c>
      <c r="H142" s="5">
        <f t="shared" si="12"/>
        <v>1.5720103679743008E-2</v>
      </c>
      <c r="I142" s="5">
        <f t="shared" si="13"/>
        <v>78.600518398715025</v>
      </c>
      <c r="J142" s="5">
        <f t="shared" si="14"/>
        <v>6.5500431998929187</v>
      </c>
      <c r="K142" t="s">
        <v>819</v>
      </c>
      <c r="L142" s="6">
        <v>318.06405999999998</v>
      </c>
      <c r="M142" s="6">
        <f t="shared" si="10"/>
        <v>319.07185999999996</v>
      </c>
      <c r="N142" s="6">
        <f t="shared" si="11"/>
        <v>317.05626000000001</v>
      </c>
      <c r="P142" t="s">
        <v>820</v>
      </c>
      <c r="Q142" s="7" t="s">
        <v>821</v>
      </c>
      <c r="S142" t="s">
        <v>822</v>
      </c>
      <c r="T142" s="5">
        <v>6325610</v>
      </c>
      <c r="U142" s="5">
        <v>57309753</v>
      </c>
      <c r="V142"/>
    </row>
    <row r="143" spans="1:22" x14ac:dyDescent="0.25">
      <c r="A143" s="5">
        <v>2</v>
      </c>
      <c r="B143" t="s">
        <v>238</v>
      </c>
      <c r="C143" s="5">
        <v>10</v>
      </c>
      <c r="D143" t="s">
        <v>823</v>
      </c>
      <c r="E143" t="s">
        <v>824</v>
      </c>
      <c r="F143" t="s">
        <v>825</v>
      </c>
      <c r="G143" s="5">
        <v>189.05565999999999</v>
      </c>
      <c r="H143" s="5">
        <f t="shared" si="12"/>
        <v>2.644723781345663E-2</v>
      </c>
      <c r="I143" s="5">
        <f t="shared" si="13"/>
        <v>132.23618906728316</v>
      </c>
      <c r="J143" s="5">
        <f t="shared" si="14"/>
        <v>11.019682422273597</v>
      </c>
      <c r="K143" t="s">
        <v>825</v>
      </c>
      <c r="L143" s="8">
        <v>153.078979</v>
      </c>
      <c r="M143" s="6">
        <f t="shared" si="10"/>
        <v>154.08677900000001</v>
      </c>
      <c r="N143" s="6">
        <f t="shared" si="11"/>
        <v>152.071179</v>
      </c>
      <c r="P143" t="s">
        <v>826</v>
      </c>
      <c r="Q143" s="7" t="s">
        <v>827</v>
      </c>
      <c r="R143" s="5">
        <v>18243</v>
      </c>
      <c r="S143" t="s">
        <v>828</v>
      </c>
      <c r="T143" s="5">
        <v>681</v>
      </c>
      <c r="U143" s="5">
        <v>6517</v>
      </c>
      <c r="V143"/>
    </row>
    <row r="144" spans="1:22" x14ac:dyDescent="0.25">
      <c r="A144" s="5">
        <v>2</v>
      </c>
      <c r="B144" t="s">
        <v>238</v>
      </c>
      <c r="C144" s="5">
        <v>11</v>
      </c>
      <c r="D144" t="s">
        <v>829</v>
      </c>
      <c r="E144" t="s">
        <v>830</v>
      </c>
      <c r="F144" t="s">
        <v>831</v>
      </c>
      <c r="G144" s="5">
        <v>88.100049999999996</v>
      </c>
      <c r="H144" s="5">
        <f t="shared" si="12"/>
        <v>5.6753656779990481E-2</v>
      </c>
      <c r="I144" s="5">
        <f t="shared" si="13"/>
        <v>283.76828389995239</v>
      </c>
      <c r="J144" s="5">
        <f t="shared" si="14"/>
        <v>23.647356991662701</v>
      </c>
      <c r="K144" t="s">
        <v>831</v>
      </c>
      <c r="L144" s="6">
        <v>88.100049999999996</v>
      </c>
      <c r="M144" s="6">
        <f t="shared" si="10"/>
        <v>89.107849999999999</v>
      </c>
      <c r="N144" s="6">
        <f t="shared" si="11"/>
        <v>87.092249999999993</v>
      </c>
      <c r="P144" t="s">
        <v>832</v>
      </c>
      <c r="Q144" s="7" t="s">
        <v>833</v>
      </c>
      <c r="R144" s="5">
        <v>17148</v>
      </c>
      <c r="S144" t="s">
        <v>834</v>
      </c>
      <c r="T144" s="5">
        <v>1045</v>
      </c>
      <c r="U144" s="5">
        <v>3434</v>
      </c>
      <c r="V144" s="5">
        <v>3226</v>
      </c>
    </row>
    <row r="145" spans="1:22" x14ac:dyDescent="0.25">
      <c r="A145" s="5">
        <v>2</v>
      </c>
      <c r="B145" t="s">
        <v>238</v>
      </c>
      <c r="C145" s="5">
        <v>12</v>
      </c>
      <c r="D145" t="s">
        <v>450</v>
      </c>
      <c r="E145" t="s">
        <v>835</v>
      </c>
      <c r="F145" t="s">
        <v>452</v>
      </c>
      <c r="G145" s="5">
        <v>182.08221</v>
      </c>
      <c r="H145" s="5">
        <f t="shared" si="12"/>
        <v>2.7460123644149528E-2</v>
      </c>
      <c r="I145" s="5">
        <f t="shared" si="13"/>
        <v>137.30061822074762</v>
      </c>
      <c r="J145" s="5">
        <f t="shared" si="14"/>
        <v>11.441718185062301</v>
      </c>
      <c r="K145" t="s">
        <v>452</v>
      </c>
      <c r="L145" s="8">
        <v>146.10552999999999</v>
      </c>
      <c r="M145" s="6">
        <f t="shared" si="10"/>
        <v>147.11332999999999</v>
      </c>
      <c r="N145" s="6">
        <f t="shared" si="11"/>
        <v>145.09772999999998</v>
      </c>
      <c r="P145" t="s">
        <v>836</v>
      </c>
      <c r="Q145" s="7" t="s">
        <v>837</v>
      </c>
      <c r="R145" s="5">
        <v>53633</v>
      </c>
      <c r="T145" s="5">
        <v>5962</v>
      </c>
      <c r="U145" s="5">
        <v>3349</v>
      </c>
      <c r="V145"/>
    </row>
    <row r="146" spans="1:22" x14ac:dyDescent="0.25">
      <c r="A146" s="5">
        <v>2</v>
      </c>
      <c r="B146" t="s">
        <v>311</v>
      </c>
      <c r="C146" s="5">
        <v>1</v>
      </c>
      <c r="D146" t="s">
        <v>838</v>
      </c>
      <c r="E146" t="s">
        <v>839</v>
      </c>
      <c r="F146" t="s">
        <v>840</v>
      </c>
      <c r="G146" s="5">
        <v>532.09475999999995</v>
      </c>
      <c r="H146" s="5">
        <f t="shared" si="12"/>
        <v>9.3968224757560101E-3</v>
      </c>
      <c r="I146" s="5">
        <f t="shared" si="13"/>
        <v>46.984112378780047</v>
      </c>
      <c r="J146" s="5">
        <f t="shared" si="14"/>
        <v>3.9153426982316706</v>
      </c>
      <c r="K146" t="s">
        <v>840</v>
      </c>
      <c r="L146" s="8">
        <v>489.11459400000001</v>
      </c>
      <c r="M146" s="6">
        <f t="shared" si="10"/>
        <v>490.12239399999999</v>
      </c>
      <c r="N146" s="6">
        <f t="shared" si="11"/>
        <v>488.10679400000004</v>
      </c>
      <c r="P146" t="s">
        <v>841</v>
      </c>
      <c r="Q146" s="7" t="s">
        <v>842</v>
      </c>
      <c r="R146" s="5">
        <v>16436</v>
      </c>
      <c r="T146" s="5">
        <v>13804</v>
      </c>
      <c r="U146" s="5">
        <v>3601</v>
      </c>
      <c r="V146"/>
    </row>
    <row r="147" spans="1:22" x14ac:dyDescent="0.25">
      <c r="A147" s="5">
        <v>2</v>
      </c>
      <c r="B147" t="s">
        <v>311</v>
      </c>
      <c r="C147" s="5">
        <v>2</v>
      </c>
      <c r="D147" t="s">
        <v>843</v>
      </c>
      <c r="E147" t="s">
        <v>844</v>
      </c>
      <c r="F147" t="s">
        <v>845</v>
      </c>
      <c r="G147" s="5">
        <v>74.084400000000002</v>
      </c>
      <c r="H147" s="5">
        <f t="shared" si="12"/>
        <v>6.749059181150148E-2</v>
      </c>
      <c r="I147" s="5">
        <f t="shared" si="13"/>
        <v>337.45295905750737</v>
      </c>
      <c r="J147" s="5">
        <f t="shared" si="14"/>
        <v>28.121079921458946</v>
      </c>
      <c r="K147" t="s">
        <v>845</v>
      </c>
      <c r="L147" s="6">
        <v>74.084400000000002</v>
      </c>
      <c r="M147" s="6">
        <f t="shared" si="10"/>
        <v>75.092200000000005</v>
      </c>
      <c r="N147" s="6">
        <f t="shared" si="11"/>
        <v>73.076599999999999</v>
      </c>
      <c r="P147" t="s">
        <v>846</v>
      </c>
      <c r="Q147" s="7" t="s">
        <v>847</v>
      </c>
      <c r="R147" s="5">
        <v>15725</v>
      </c>
      <c r="S147" t="s">
        <v>848</v>
      </c>
      <c r="T147" s="5">
        <v>428</v>
      </c>
      <c r="U147" s="5">
        <v>4233</v>
      </c>
      <c r="V147" s="5">
        <v>3216</v>
      </c>
    </row>
    <row r="148" spans="1:22" x14ac:dyDescent="0.25">
      <c r="A148" s="5">
        <v>2</v>
      </c>
      <c r="B148" t="s">
        <v>311</v>
      </c>
      <c r="C148" s="5">
        <v>3</v>
      </c>
      <c r="D148" t="s">
        <v>849</v>
      </c>
      <c r="E148" t="s">
        <v>850</v>
      </c>
      <c r="F148" t="s">
        <v>851</v>
      </c>
      <c r="G148" s="5">
        <v>185.00892999999999</v>
      </c>
      <c r="H148" s="5">
        <f t="shared" si="12"/>
        <v>2.7025722488098279E-2</v>
      </c>
      <c r="I148" s="5">
        <f t="shared" si="13"/>
        <v>135.12861244049137</v>
      </c>
      <c r="J148" s="5">
        <f t="shared" si="14"/>
        <v>11.260717703374281</v>
      </c>
      <c r="K148" t="s">
        <v>851</v>
      </c>
      <c r="L148" s="6">
        <v>185.00892999999999</v>
      </c>
      <c r="M148" s="6">
        <f t="shared" si="10"/>
        <v>186.01673</v>
      </c>
      <c r="N148" s="6">
        <f t="shared" si="11"/>
        <v>184.00112999999999</v>
      </c>
      <c r="P148" t="s">
        <v>852</v>
      </c>
      <c r="Q148" s="7" t="s">
        <v>853</v>
      </c>
      <c r="R148" s="5">
        <v>15811</v>
      </c>
      <c r="S148" t="s">
        <v>854</v>
      </c>
      <c r="T148" s="5">
        <v>68841</v>
      </c>
      <c r="U148" s="5">
        <v>4251</v>
      </c>
      <c r="V148" s="5">
        <v>297</v>
      </c>
    </row>
    <row r="149" spans="1:22" x14ac:dyDescent="0.25">
      <c r="A149" s="5">
        <v>2</v>
      </c>
      <c r="B149" t="s">
        <v>311</v>
      </c>
      <c r="C149" s="5">
        <v>4</v>
      </c>
      <c r="D149" t="s">
        <v>855</v>
      </c>
      <c r="E149" t="s">
        <v>856</v>
      </c>
      <c r="F149" t="s">
        <v>857</v>
      </c>
      <c r="G149" s="5">
        <v>101.04768</v>
      </c>
      <c r="H149" s="5">
        <f t="shared" si="12"/>
        <v>4.9481591264638636E-2</v>
      </c>
      <c r="I149" s="5">
        <f t="shared" si="13"/>
        <v>247.40795632319319</v>
      </c>
      <c r="J149" s="5">
        <f t="shared" si="14"/>
        <v>20.617329693599434</v>
      </c>
      <c r="K149" t="s">
        <v>857</v>
      </c>
      <c r="L149" s="6">
        <v>101.04768</v>
      </c>
      <c r="M149" s="6">
        <f t="shared" si="10"/>
        <v>102.05548</v>
      </c>
      <c r="N149" s="6">
        <f t="shared" si="11"/>
        <v>100.03988</v>
      </c>
      <c r="P149" t="s">
        <v>858</v>
      </c>
      <c r="Q149" s="7" t="s">
        <v>859</v>
      </c>
      <c r="R149" s="5">
        <v>18053</v>
      </c>
      <c r="T149" s="5">
        <v>535</v>
      </c>
      <c r="U149" s="5">
        <v>4455</v>
      </c>
      <c r="V149" s="5">
        <v>6029</v>
      </c>
    </row>
    <row r="150" spans="1:22" x14ac:dyDescent="0.25">
      <c r="A150" s="5">
        <v>2</v>
      </c>
      <c r="B150" t="s">
        <v>311</v>
      </c>
      <c r="C150" s="5">
        <v>5</v>
      </c>
      <c r="D150" t="s">
        <v>860</v>
      </c>
      <c r="E150" t="s">
        <v>861</v>
      </c>
      <c r="F150" t="s">
        <v>862</v>
      </c>
      <c r="G150" s="5">
        <v>142.03783999999999</v>
      </c>
      <c r="H150" s="5">
        <f t="shared" si="12"/>
        <v>3.5201887046437771E-2</v>
      </c>
      <c r="I150" s="5">
        <f t="shared" si="13"/>
        <v>176.00943523218885</v>
      </c>
      <c r="J150" s="5">
        <f t="shared" si="14"/>
        <v>14.667452936015737</v>
      </c>
      <c r="K150" t="s">
        <v>862</v>
      </c>
      <c r="L150" s="6">
        <v>142.03783999999999</v>
      </c>
      <c r="M150" s="6">
        <f t="shared" si="10"/>
        <v>143.04563999999999</v>
      </c>
      <c r="N150" s="6">
        <f t="shared" si="11"/>
        <v>141.03003999999999</v>
      </c>
      <c r="P150" t="s">
        <v>863</v>
      </c>
      <c r="Q150" s="7" t="s">
        <v>864</v>
      </c>
      <c r="R150" s="5">
        <v>16964</v>
      </c>
      <c r="S150" t="s">
        <v>865</v>
      </c>
      <c r="T150" s="5">
        <v>78168</v>
      </c>
      <c r="U150" s="5">
        <v>5986</v>
      </c>
      <c r="V150" s="5">
        <v>5456</v>
      </c>
    </row>
    <row r="151" spans="1:22" x14ac:dyDescent="0.25">
      <c r="A151" s="5">
        <v>2</v>
      </c>
      <c r="B151" t="s">
        <v>311</v>
      </c>
      <c r="C151" s="5">
        <v>6</v>
      </c>
      <c r="D151" t="s">
        <v>866</v>
      </c>
      <c r="E151" t="s">
        <v>867</v>
      </c>
      <c r="F151" t="s">
        <v>868</v>
      </c>
      <c r="G151" s="5">
        <v>222.06743</v>
      </c>
      <c r="H151" s="5">
        <f t="shared" si="12"/>
        <v>2.2515683637172726E-2</v>
      </c>
      <c r="I151" s="5">
        <f t="shared" si="13"/>
        <v>112.57841818586363</v>
      </c>
      <c r="J151" s="5">
        <f t="shared" si="14"/>
        <v>9.3815348488219694</v>
      </c>
      <c r="K151" t="s">
        <v>868</v>
      </c>
      <c r="L151" s="6">
        <v>222.06743</v>
      </c>
      <c r="M151" s="6">
        <f t="shared" si="10"/>
        <v>223.07523</v>
      </c>
      <c r="N151" s="6">
        <f t="shared" si="11"/>
        <v>221.05963</v>
      </c>
      <c r="P151" t="s">
        <v>869</v>
      </c>
      <c r="Q151" s="7" t="s">
        <v>870</v>
      </c>
      <c r="R151" s="5">
        <v>17482</v>
      </c>
      <c r="S151" t="s">
        <v>871</v>
      </c>
      <c r="T151" s="5">
        <v>439258</v>
      </c>
      <c r="U151" s="5">
        <v>5347</v>
      </c>
      <c r="V151" s="5">
        <v>39</v>
      </c>
    </row>
    <row r="152" spans="1:22" x14ac:dyDescent="0.25">
      <c r="A152" s="5">
        <v>2</v>
      </c>
      <c r="B152" t="s">
        <v>311</v>
      </c>
      <c r="C152" s="5">
        <v>7</v>
      </c>
      <c r="D152" t="s">
        <v>872</v>
      </c>
      <c r="E152" t="s">
        <v>873</v>
      </c>
      <c r="F152" t="s">
        <v>476</v>
      </c>
      <c r="G152" s="5">
        <v>117.07898</v>
      </c>
      <c r="H152" s="5">
        <f t="shared" si="12"/>
        <v>4.2706214215395451E-2</v>
      </c>
      <c r="I152" s="5">
        <f t="shared" si="13"/>
        <v>213.53107107697724</v>
      </c>
      <c r="J152" s="5">
        <f t="shared" si="14"/>
        <v>17.794255923081437</v>
      </c>
      <c r="K152" t="s">
        <v>476</v>
      </c>
      <c r="L152" s="6">
        <v>117.07898</v>
      </c>
      <c r="M152" s="6">
        <f t="shared" si="10"/>
        <v>118.08678</v>
      </c>
      <c r="N152" s="6">
        <f t="shared" si="11"/>
        <v>116.07118</v>
      </c>
      <c r="P152" t="s">
        <v>874</v>
      </c>
      <c r="Q152" s="7" t="s">
        <v>875</v>
      </c>
      <c r="R152" s="5">
        <v>18314</v>
      </c>
      <c r="T152" s="5">
        <v>65098</v>
      </c>
      <c r="U152" s="5">
        <v>4949</v>
      </c>
      <c r="V152"/>
    </row>
    <row r="153" spans="1:22" x14ac:dyDescent="0.25">
      <c r="A153" s="5">
        <v>2</v>
      </c>
      <c r="B153" t="s">
        <v>311</v>
      </c>
      <c r="C153" s="5">
        <v>8</v>
      </c>
      <c r="D153" t="s">
        <v>876</v>
      </c>
      <c r="E153" t="s">
        <v>877</v>
      </c>
      <c r="F153" t="s">
        <v>878</v>
      </c>
      <c r="G153" s="5">
        <v>162.05283</v>
      </c>
      <c r="H153" s="5">
        <f t="shared" si="12"/>
        <v>3.0854135654403567E-2</v>
      </c>
      <c r="I153" s="5">
        <f t="shared" si="13"/>
        <v>154.27067827201782</v>
      </c>
      <c r="J153" s="5">
        <f t="shared" si="14"/>
        <v>12.855889856001484</v>
      </c>
      <c r="K153" t="s">
        <v>878</v>
      </c>
      <c r="L153" s="6">
        <v>162.05283</v>
      </c>
      <c r="M153" s="6">
        <f t="shared" si="10"/>
        <v>163.06063</v>
      </c>
      <c r="N153" s="6">
        <f t="shared" si="11"/>
        <v>161.04503</v>
      </c>
      <c r="P153" t="s">
        <v>879</v>
      </c>
      <c r="Q153" s="7" t="s">
        <v>880</v>
      </c>
      <c r="R153" s="5">
        <v>16831</v>
      </c>
      <c r="S153" t="s">
        <v>881</v>
      </c>
      <c r="T153" s="5">
        <v>1662</v>
      </c>
      <c r="U153" s="5">
        <v>6518</v>
      </c>
      <c r="V153" s="5">
        <v>3793</v>
      </c>
    </row>
    <row r="154" spans="1:22" x14ac:dyDescent="0.25">
      <c r="A154" s="5">
        <v>2</v>
      </c>
      <c r="B154" t="s">
        <v>311</v>
      </c>
      <c r="C154" s="5">
        <v>9</v>
      </c>
      <c r="D154" t="s">
        <v>882</v>
      </c>
      <c r="E154" t="s">
        <v>883</v>
      </c>
      <c r="F154" t="s">
        <v>884</v>
      </c>
      <c r="G154" s="5">
        <v>139.98746</v>
      </c>
      <c r="H154" s="5">
        <f t="shared" si="12"/>
        <v>3.5717484980440389E-2</v>
      </c>
      <c r="I154" s="5">
        <f t="shared" si="13"/>
        <v>178.58742490220195</v>
      </c>
      <c r="J154" s="5">
        <f t="shared" si="14"/>
        <v>14.882285408516829</v>
      </c>
      <c r="K154" t="s">
        <v>884</v>
      </c>
      <c r="L154" s="6">
        <v>139.98746</v>
      </c>
      <c r="M154" s="6">
        <f t="shared" si="10"/>
        <v>140.99526</v>
      </c>
      <c r="N154" s="6">
        <f t="shared" si="11"/>
        <v>138.97966</v>
      </c>
      <c r="P154" t="s">
        <v>885</v>
      </c>
      <c r="Q154" s="7" t="s">
        <v>886</v>
      </c>
      <c r="R154" s="5">
        <v>15732</v>
      </c>
      <c r="S154" t="s">
        <v>887</v>
      </c>
      <c r="T154" s="5">
        <v>546</v>
      </c>
      <c r="U154" s="5">
        <v>7989</v>
      </c>
      <c r="V154" s="5">
        <v>63576</v>
      </c>
    </row>
    <row r="155" spans="1:22" x14ac:dyDescent="0.25">
      <c r="A155" s="5">
        <v>2</v>
      </c>
      <c r="B155" t="s">
        <v>311</v>
      </c>
      <c r="C155" s="5">
        <v>10</v>
      </c>
      <c r="D155" t="s">
        <v>888</v>
      </c>
      <c r="E155" t="s">
        <v>889</v>
      </c>
      <c r="F155" t="s">
        <v>134</v>
      </c>
      <c r="G155" s="5">
        <v>123.03203000000001</v>
      </c>
      <c r="H155" s="5">
        <f t="shared" si="12"/>
        <v>4.0639823629667816E-2</v>
      </c>
      <c r="I155" s="5">
        <f t="shared" si="13"/>
        <v>203.19911814833907</v>
      </c>
      <c r="J155" s="5">
        <f t="shared" si="14"/>
        <v>16.933259845694923</v>
      </c>
      <c r="K155" t="s">
        <v>134</v>
      </c>
      <c r="L155" s="6">
        <v>123.03203000000001</v>
      </c>
      <c r="M155" s="6">
        <f t="shared" si="10"/>
        <v>124.03983000000001</v>
      </c>
      <c r="N155" s="6">
        <f t="shared" si="11"/>
        <v>122.02423</v>
      </c>
      <c r="P155" t="s">
        <v>890</v>
      </c>
      <c r="Q155" s="7" t="s">
        <v>891</v>
      </c>
      <c r="R155" s="5">
        <v>28747</v>
      </c>
      <c r="S155" t="s">
        <v>892</v>
      </c>
      <c r="T155" s="5">
        <v>1018</v>
      </c>
      <c r="U155" s="5">
        <v>12350</v>
      </c>
      <c r="V155"/>
    </row>
    <row r="156" spans="1:22" x14ac:dyDescent="0.25">
      <c r="A156" s="5">
        <v>2</v>
      </c>
      <c r="B156" t="s">
        <v>311</v>
      </c>
      <c r="C156" s="5">
        <v>11</v>
      </c>
      <c r="D156" t="s">
        <v>893</v>
      </c>
      <c r="E156" t="s">
        <v>894</v>
      </c>
      <c r="F156" t="s">
        <v>895</v>
      </c>
      <c r="G156" s="5">
        <v>61.052759999999999</v>
      </c>
      <c r="H156" s="5">
        <f t="shared" si="12"/>
        <v>8.1896379459339752E-2</v>
      </c>
      <c r="I156" s="5">
        <f t="shared" si="13"/>
        <v>409.48189729669878</v>
      </c>
      <c r="J156" s="5">
        <f t="shared" si="14"/>
        <v>34.123491441391565</v>
      </c>
      <c r="K156" t="s">
        <v>895</v>
      </c>
      <c r="L156" s="6">
        <v>61.052759999999999</v>
      </c>
      <c r="M156" s="6">
        <f t="shared" si="10"/>
        <v>62.060560000000002</v>
      </c>
      <c r="N156" s="6">
        <f t="shared" si="11"/>
        <v>60.044959999999996</v>
      </c>
      <c r="P156" t="s">
        <v>896</v>
      </c>
      <c r="Q156" s="7" t="s">
        <v>897</v>
      </c>
      <c r="R156" s="5">
        <v>16000</v>
      </c>
      <c r="S156" t="s">
        <v>898</v>
      </c>
      <c r="T156" s="5">
        <v>700</v>
      </c>
      <c r="U156" s="5">
        <v>3489</v>
      </c>
      <c r="V156" s="5">
        <v>3207</v>
      </c>
    </row>
    <row r="157" spans="1:22" x14ac:dyDescent="0.25">
      <c r="A157" s="5">
        <v>2</v>
      </c>
      <c r="B157" t="s">
        <v>311</v>
      </c>
      <c r="C157" s="5">
        <v>12</v>
      </c>
      <c r="D157" t="s">
        <v>899</v>
      </c>
      <c r="E157" t="s">
        <v>900</v>
      </c>
      <c r="F157" t="s">
        <v>901</v>
      </c>
      <c r="G157" s="5">
        <v>210.08834999999999</v>
      </c>
      <c r="H157" s="5">
        <f t="shared" si="12"/>
        <v>2.3799511015246681E-2</v>
      </c>
      <c r="I157" s="5">
        <f t="shared" si="13"/>
        <v>118.9975550762334</v>
      </c>
      <c r="J157" s="5">
        <f t="shared" si="14"/>
        <v>9.9164629230194503</v>
      </c>
      <c r="K157" t="s">
        <v>901</v>
      </c>
      <c r="L157" s="8">
        <v>174.11167900000001</v>
      </c>
      <c r="M157" s="6">
        <f t="shared" si="10"/>
        <v>175.11947900000001</v>
      </c>
      <c r="N157" s="6">
        <f t="shared" si="11"/>
        <v>173.10387900000001</v>
      </c>
      <c r="P157" t="s">
        <v>902</v>
      </c>
      <c r="Q157" s="7" t="s">
        <v>903</v>
      </c>
      <c r="R157" s="5">
        <v>16467</v>
      </c>
      <c r="S157" t="s">
        <v>904</v>
      </c>
      <c r="T157" s="5">
        <v>6322</v>
      </c>
      <c r="U157" s="5">
        <v>3362</v>
      </c>
      <c r="V157" s="5">
        <v>5502</v>
      </c>
    </row>
    <row r="158" spans="1:22" x14ac:dyDescent="0.25">
      <c r="A158" s="5">
        <v>2</v>
      </c>
      <c r="B158" t="s">
        <v>383</v>
      </c>
      <c r="C158" s="5">
        <v>1</v>
      </c>
      <c r="D158" t="s">
        <v>905</v>
      </c>
      <c r="E158" t="s">
        <v>789</v>
      </c>
      <c r="F158" t="s">
        <v>790</v>
      </c>
      <c r="G158" s="5">
        <v>131.05824000000001</v>
      </c>
      <c r="H158" s="5">
        <f t="shared" si="12"/>
        <v>3.8150977763778911E-2</v>
      </c>
      <c r="I158" s="5">
        <f t="shared" si="13"/>
        <v>190.75488881889456</v>
      </c>
      <c r="J158" s="5">
        <f t="shared" si="14"/>
        <v>15.896240734907879</v>
      </c>
      <c r="K158" t="s">
        <v>790</v>
      </c>
      <c r="L158" s="6">
        <v>131.05824000000001</v>
      </c>
      <c r="M158" s="6">
        <f t="shared" si="10"/>
        <v>132.06604000000002</v>
      </c>
      <c r="N158" s="6">
        <f t="shared" si="11"/>
        <v>130.05044000000001</v>
      </c>
      <c r="P158" t="s">
        <v>791</v>
      </c>
      <c r="Q158" s="7" t="s">
        <v>792</v>
      </c>
      <c r="R158" s="5">
        <v>18240</v>
      </c>
      <c r="S158" t="s">
        <v>906</v>
      </c>
      <c r="T158" s="5">
        <v>69248</v>
      </c>
      <c r="U158" s="5">
        <v>4385</v>
      </c>
      <c r="V158"/>
    </row>
    <row r="159" spans="1:22" x14ac:dyDescent="0.25">
      <c r="A159" s="5">
        <v>2</v>
      </c>
      <c r="B159" t="s">
        <v>383</v>
      </c>
      <c r="C159" s="5">
        <v>2</v>
      </c>
      <c r="D159" t="s">
        <v>907</v>
      </c>
      <c r="E159" t="s">
        <v>908</v>
      </c>
      <c r="F159" t="s">
        <v>551</v>
      </c>
      <c r="G159" s="5">
        <v>164.06847999999999</v>
      </c>
      <c r="H159" s="5">
        <f t="shared" si="12"/>
        <v>3.0475079674048302E-2</v>
      </c>
      <c r="I159" s="5">
        <f t="shared" si="13"/>
        <v>152.3753983702415</v>
      </c>
      <c r="J159" s="5">
        <f t="shared" si="14"/>
        <v>12.697949864186791</v>
      </c>
      <c r="K159" t="s">
        <v>551</v>
      </c>
      <c r="L159" s="6">
        <v>164.06847999999999</v>
      </c>
      <c r="M159" s="6">
        <f t="shared" si="10"/>
        <v>165.07628</v>
      </c>
      <c r="N159" s="6">
        <f t="shared" si="11"/>
        <v>163.06067999999999</v>
      </c>
      <c r="P159" t="s">
        <v>909</v>
      </c>
      <c r="Q159" s="7" t="s">
        <v>910</v>
      </c>
      <c r="R159" s="5">
        <v>2181</v>
      </c>
      <c r="S159" t="s">
        <v>911</v>
      </c>
      <c r="T159" s="5">
        <v>17106</v>
      </c>
      <c r="U159" s="5">
        <v>4264</v>
      </c>
      <c r="V159" s="5">
        <v>268</v>
      </c>
    </row>
    <row r="160" spans="1:22" x14ac:dyDescent="0.25">
      <c r="A160" s="5">
        <v>2</v>
      </c>
      <c r="B160" t="s">
        <v>383</v>
      </c>
      <c r="C160" s="5">
        <v>3</v>
      </c>
      <c r="D160" t="s">
        <v>912</v>
      </c>
      <c r="E160" t="s">
        <v>913</v>
      </c>
      <c r="F160" t="s">
        <v>914</v>
      </c>
      <c r="G160" s="5">
        <v>268.05515000000003</v>
      </c>
      <c r="H160" s="5">
        <f t="shared" si="12"/>
        <v>1.8652877961867174E-2</v>
      </c>
      <c r="I160" s="5">
        <f t="shared" si="13"/>
        <v>93.264389809335867</v>
      </c>
      <c r="J160" s="5">
        <f t="shared" si="14"/>
        <v>7.772032484111322</v>
      </c>
      <c r="K160" t="s">
        <v>914</v>
      </c>
      <c r="L160" s="6">
        <v>268.05515000000003</v>
      </c>
      <c r="M160" s="6">
        <f t="shared" si="10"/>
        <v>269.06295</v>
      </c>
      <c r="N160" s="6">
        <f t="shared" si="11"/>
        <v>267.04735000000005</v>
      </c>
      <c r="P160" t="s">
        <v>915</v>
      </c>
      <c r="Q160" s="7" t="s">
        <v>916</v>
      </c>
      <c r="R160" s="5">
        <v>17485</v>
      </c>
      <c r="S160" t="s">
        <v>917</v>
      </c>
      <c r="T160" s="5">
        <v>10010</v>
      </c>
      <c r="U160" s="5">
        <v>4941</v>
      </c>
      <c r="V160" s="5">
        <v>5557</v>
      </c>
    </row>
    <row r="161" spans="1:22" x14ac:dyDescent="0.25">
      <c r="A161" s="5">
        <v>2</v>
      </c>
      <c r="B161" t="s">
        <v>383</v>
      </c>
      <c r="C161" s="5">
        <v>4</v>
      </c>
      <c r="D161" t="s">
        <v>918</v>
      </c>
      <c r="E161" t="s">
        <v>919</v>
      </c>
      <c r="F161" t="s">
        <v>593</v>
      </c>
      <c r="G161" s="5">
        <v>161.06881000000001</v>
      </c>
      <c r="H161" s="5">
        <f t="shared" si="12"/>
        <v>3.1042633269594527E-2</v>
      </c>
      <c r="I161" s="5">
        <f t="shared" si="13"/>
        <v>155.21316634797265</v>
      </c>
      <c r="J161" s="5">
        <f t="shared" si="14"/>
        <v>12.934430528997721</v>
      </c>
      <c r="K161" t="s">
        <v>593</v>
      </c>
      <c r="L161" s="6">
        <v>161.06881000000001</v>
      </c>
      <c r="M161" s="6">
        <f t="shared" si="10"/>
        <v>162.07661000000002</v>
      </c>
      <c r="N161" s="6">
        <f t="shared" si="11"/>
        <v>160.06101000000001</v>
      </c>
      <c r="P161" t="s">
        <v>920</v>
      </c>
      <c r="Q161" s="7" t="s">
        <v>921</v>
      </c>
      <c r="R161" s="5">
        <v>16440</v>
      </c>
      <c r="T161" s="5">
        <v>439377</v>
      </c>
      <c r="U161" s="5">
        <v>4288</v>
      </c>
      <c r="V161" s="5">
        <v>44791</v>
      </c>
    </row>
    <row r="162" spans="1:22" x14ac:dyDescent="0.25">
      <c r="A162" s="5">
        <v>2</v>
      </c>
      <c r="B162" t="s">
        <v>383</v>
      </c>
      <c r="C162" s="5">
        <v>5</v>
      </c>
      <c r="D162" t="s">
        <v>922</v>
      </c>
      <c r="E162" t="s">
        <v>923</v>
      </c>
      <c r="F162" t="s">
        <v>924</v>
      </c>
      <c r="G162" s="5">
        <v>168.06656000000001</v>
      </c>
      <c r="H162" s="5">
        <f t="shared" si="12"/>
        <v>2.9750118048468416E-2</v>
      </c>
      <c r="I162" s="5">
        <f t="shared" si="13"/>
        <v>148.75059024234207</v>
      </c>
      <c r="J162" s="5">
        <f t="shared" si="14"/>
        <v>12.395882520195173</v>
      </c>
      <c r="K162" t="s">
        <v>924</v>
      </c>
      <c r="L162" s="8">
        <v>132.08987400000001</v>
      </c>
      <c r="M162" s="6">
        <f t="shared" si="10"/>
        <v>133.09767400000001</v>
      </c>
      <c r="N162" s="6">
        <f t="shared" si="11"/>
        <v>131.08207400000001</v>
      </c>
      <c r="P162" t="s">
        <v>925</v>
      </c>
      <c r="Q162" s="7" t="s">
        <v>926</v>
      </c>
      <c r="R162" s="5">
        <v>16176</v>
      </c>
      <c r="T162" s="5">
        <v>71082</v>
      </c>
      <c r="U162" s="5">
        <v>3798</v>
      </c>
      <c r="V162"/>
    </row>
    <row r="163" spans="1:22" x14ac:dyDescent="0.25">
      <c r="A163" s="5">
        <v>2</v>
      </c>
      <c r="B163" t="s">
        <v>383</v>
      </c>
      <c r="C163" s="5">
        <v>6</v>
      </c>
      <c r="D163" t="s">
        <v>927</v>
      </c>
      <c r="E163" t="s">
        <v>928</v>
      </c>
      <c r="F163" t="s">
        <v>929</v>
      </c>
      <c r="G163" s="5">
        <v>284.07569000000001</v>
      </c>
      <c r="H163" s="5">
        <f t="shared" si="12"/>
        <v>1.7600942903632479E-2</v>
      </c>
      <c r="I163" s="5">
        <f t="shared" si="13"/>
        <v>88.004714518162388</v>
      </c>
      <c r="J163" s="5">
        <f t="shared" si="14"/>
        <v>7.3337262098468656</v>
      </c>
      <c r="K163" t="s">
        <v>929</v>
      </c>
      <c r="L163" s="6">
        <v>284.07569000000001</v>
      </c>
      <c r="M163" s="6">
        <f t="shared" si="10"/>
        <v>285.08348999999998</v>
      </c>
      <c r="N163" s="6">
        <f t="shared" si="11"/>
        <v>283.06789000000003</v>
      </c>
      <c r="P163" t="s">
        <v>930</v>
      </c>
      <c r="Q163" s="7" t="s">
        <v>931</v>
      </c>
      <c r="R163" s="5">
        <v>18107</v>
      </c>
      <c r="S163" t="s">
        <v>932</v>
      </c>
      <c r="T163" s="5">
        <v>64959</v>
      </c>
      <c r="U163" s="5">
        <v>4895</v>
      </c>
      <c r="V163" s="5">
        <v>3408</v>
      </c>
    </row>
    <row r="164" spans="1:22" x14ac:dyDescent="0.25">
      <c r="A164" s="5">
        <v>2</v>
      </c>
      <c r="B164" t="s">
        <v>383</v>
      </c>
      <c r="C164" s="5">
        <v>7</v>
      </c>
      <c r="D164" t="s">
        <v>933</v>
      </c>
      <c r="E164" t="s">
        <v>934</v>
      </c>
      <c r="F164" t="s">
        <v>935</v>
      </c>
      <c r="G164" s="5">
        <v>849.15707999999995</v>
      </c>
      <c r="H164" s="5">
        <f t="shared" si="12"/>
        <v>5.8881920880881075E-3</v>
      </c>
      <c r="I164" s="5">
        <f t="shared" si="13"/>
        <v>29.440960440440538</v>
      </c>
      <c r="J164" s="5">
        <f t="shared" si="14"/>
        <v>2.4534133700367113</v>
      </c>
      <c r="K164" t="s">
        <v>935</v>
      </c>
      <c r="L164" s="6">
        <v>849.15707999999995</v>
      </c>
      <c r="M164" s="6">
        <f t="shared" si="10"/>
        <v>850.16487999999993</v>
      </c>
      <c r="N164" s="6">
        <f t="shared" si="11"/>
        <v>848.14927999999998</v>
      </c>
      <c r="P164" t="s">
        <v>936</v>
      </c>
      <c r="Q164" s="7">
        <v>1757611</v>
      </c>
      <c r="R164" s="5">
        <v>15486</v>
      </c>
      <c r="S164" t="s">
        <v>937</v>
      </c>
      <c r="T164" s="5">
        <v>439869</v>
      </c>
      <c r="U164" s="5">
        <v>5969</v>
      </c>
      <c r="V164" s="5">
        <v>6277</v>
      </c>
    </row>
    <row r="165" spans="1:22" x14ac:dyDescent="0.25">
      <c r="A165" s="5">
        <v>2</v>
      </c>
      <c r="B165" t="s">
        <v>383</v>
      </c>
      <c r="C165" s="5">
        <v>8</v>
      </c>
      <c r="D165" t="s">
        <v>938</v>
      </c>
      <c r="E165" t="s">
        <v>939</v>
      </c>
      <c r="F165" t="s">
        <v>940</v>
      </c>
      <c r="G165" s="5">
        <v>362.17025000000001</v>
      </c>
      <c r="H165" s="5">
        <f t="shared" si="12"/>
        <v>1.3805661839977192E-2</v>
      </c>
      <c r="I165" s="5">
        <f t="shared" si="13"/>
        <v>69.028309199885953</v>
      </c>
      <c r="J165" s="5">
        <f t="shared" si="14"/>
        <v>5.7523590999904961</v>
      </c>
      <c r="K165" t="s">
        <v>940</v>
      </c>
      <c r="L165" s="6">
        <v>362.17025000000001</v>
      </c>
      <c r="M165" s="6">
        <f t="shared" si="10"/>
        <v>363.17804999999998</v>
      </c>
      <c r="N165" s="6">
        <f t="shared" si="11"/>
        <v>361.16245000000004</v>
      </c>
      <c r="P165" t="s">
        <v>941</v>
      </c>
      <c r="Q165" s="7" t="s">
        <v>942</v>
      </c>
      <c r="R165" s="5">
        <v>35940</v>
      </c>
      <c r="S165" t="s">
        <v>943</v>
      </c>
      <c r="T165" s="5">
        <v>638678</v>
      </c>
      <c r="U165" s="5">
        <v>6679</v>
      </c>
      <c r="V165" s="5">
        <v>44807</v>
      </c>
    </row>
    <row r="166" spans="1:22" x14ac:dyDescent="0.25">
      <c r="A166" s="5">
        <v>2</v>
      </c>
      <c r="B166" t="s">
        <v>383</v>
      </c>
      <c r="C166" s="5">
        <v>9</v>
      </c>
      <c r="D166" t="s">
        <v>944</v>
      </c>
      <c r="E166" t="s">
        <v>945</v>
      </c>
      <c r="F166" t="s">
        <v>946</v>
      </c>
      <c r="G166" s="5">
        <v>323.05185999999998</v>
      </c>
      <c r="H166" s="5">
        <f t="shared" si="12"/>
        <v>1.5477391153234656E-2</v>
      </c>
      <c r="I166" s="5">
        <f t="shared" si="13"/>
        <v>77.386955766173273</v>
      </c>
      <c r="J166" s="5">
        <f t="shared" si="14"/>
        <v>6.4489129805144394</v>
      </c>
      <c r="K166" t="s">
        <v>946</v>
      </c>
      <c r="L166" s="6">
        <v>323.05185999999998</v>
      </c>
      <c r="M166" s="6">
        <f t="shared" si="10"/>
        <v>324.05965999999995</v>
      </c>
      <c r="N166" s="6">
        <f t="shared" si="11"/>
        <v>322.04406</v>
      </c>
      <c r="P166" t="s">
        <v>947</v>
      </c>
      <c r="Q166" s="7" t="s">
        <v>948</v>
      </c>
      <c r="R166" s="5">
        <v>53013</v>
      </c>
      <c r="S166" t="s">
        <v>949</v>
      </c>
      <c r="T166" s="5">
        <v>6131</v>
      </c>
      <c r="U166" s="5">
        <v>8117</v>
      </c>
      <c r="V166" s="5">
        <v>5143</v>
      </c>
    </row>
    <row r="167" spans="1:22" x14ac:dyDescent="0.25">
      <c r="A167" s="5">
        <v>2</v>
      </c>
      <c r="B167" t="s">
        <v>383</v>
      </c>
      <c r="C167" s="5">
        <v>10</v>
      </c>
      <c r="D167" t="s">
        <v>950</v>
      </c>
      <c r="E167" t="s">
        <v>951</v>
      </c>
      <c r="F167" t="s">
        <v>170</v>
      </c>
      <c r="G167" s="5">
        <v>147.05315999999999</v>
      </c>
      <c r="H167" s="5">
        <f t="shared" si="12"/>
        <v>3.4001309458429864E-2</v>
      </c>
      <c r="I167" s="5">
        <f t="shared" si="13"/>
        <v>170.00654729214932</v>
      </c>
      <c r="J167" s="5">
        <f t="shared" si="14"/>
        <v>14.167212274345777</v>
      </c>
      <c r="K167" t="s">
        <v>170</v>
      </c>
      <c r="L167" s="6">
        <v>147.05315999999999</v>
      </c>
      <c r="M167" s="6">
        <f t="shared" si="10"/>
        <v>148.06095999999999</v>
      </c>
      <c r="N167" s="6">
        <f t="shared" si="11"/>
        <v>146.04535999999999</v>
      </c>
      <c r="P167" t="s">
        <v>952</v>
      </c>
      <c r="Q167" s="7" t="s">
        <v>953</v>
      </c>
      <c r="R167" s="5">
        <v>31882</v>
      </c>
      <c r="S167" t="s">
        <v>954</v>
      </c>
      <c r="T167" s="5">
        <v>22880</v>
      </c>
      <c r="U167" s="5">
        <v>14414</v>
      </c>
      <c r="V167" s="5">
        <v>6662</v>
      </c>
    </row>
    <row r="168" spans="1:22" x14ac:dyDescent="0.25">
      <c r="A168" s="5">
        <v>2</v>
      </c>
      <c r="B168" t="s">
        <v>383</v>
      </c>
      <c r="C168" s="5">
        <v>11</v>
      </c>
      <c r="D168" t="s">
        <v>955</v>
      </c>
      <c r="E168" t="s">
        <v>956</v>
      </c>
      <c r="F168" t="s">
        <v>957</v>
      </c>
      <c r="G168" s="5">
        <v>210.03756999999999</v>
      </c>
      <c r="H168" s="5">
        <f t="shared" si="12"/>
        <v>2.3805264934268665E-2</v>
      </c>
      <c r="I168" s="5">
        <f t="shared" si="13"/>
        <v>119.02632467134332</v>
      </c>
      <c r="J168" s="5">
        <f t="shared" si="14"/>
        <v>9.9188603892786098</v>
      </c>
      <c r="K168" t="s">
        <v>957</v>
      </c>
      <c r="L168" s="6">
        <v>210.03756999999999</v>
      </c>
      <c r="M168" s="6">
        <f t="shared" si="10"/>
        <v>211.04536999999999</v>
      </c>
      <c r="N168" s="6">
        <f t="shared" si="11"/>
        <v>209.02976999999998</v>
      </c>
      <c r="P168" t="s">
        <v>958</v>
      </c>
      <c r="Q168" s="7" t="s">
        <v>959</v>
      </c>
      <c r="R168" s="5">
        <v>30852</v>
      </c>
      <c r="S168" t="s">
        <v>960</v>
      </c>
      <c r="T168" s="5">
        <v>3037582</v>
      </c>
      <c r="U168" s="5">
        <v>4135</v>
      </c>
      <c r="V168" s="5">
        <v>5612</v>
      </c>
    </row>
    <row r="169" spans="1:22" x14ac:dyDescent="0.25">
      <c r="A169" s="5">
        <v>2</v>
      </c>
      <c r="B169" t="s">
        <v>383</v>
      </c>
      <c r="C169" s="5">
        <v>12</v>
      </c>
      <c r="D169" t="s">
        <v>961</v>
      </c>
      <c r="E169" t="s">
        <v>962</v>
      </c>
      <c r="F169" t="s">
        <v>963</v>
      </c>
      <c r="G169" s="5">
        <v>208.0489</v>
      </c>
      <c r="H169" s="5">
        <f t="shared" si="12"/>
        <v>2.4032811516907802E-2</v>
      </c>
      <c r="I169" s="5">
        <f t="shared" si="13"/>
        <v>120.16405758453901</v>
      </c>
      <c r="J169" s="5">
        <f t="shared" si="14"/>
        <v>10.01367146537825</v>
      </c>
      <c r="K169" t="s">
        <v>963</v>
      </c>
      <c r="L169" s="8">
        <v>155.06947299999999</v>
      </c>
      <c r="M169" s="6">
        <f t="shared" si="10"/>
        <v>156.07727299999999</v>
      </c>
      <c r="N169" s="6">
        <f t="shared" si="11"/>
        <v>154.06167299999998</v>
      </c>
      <c r="P169" t="s">
        <v>964</v>
      </c>
      <c r="Q169" s="7" t="s">
        <v>965</v>
      </c>
      <c r="R169" s="5">
        <v>15971</v>
      </c>
      <c r="T169" s="5">
        <v>6274</v>
      </c>
      <c r="U169" s="5">
        <v>3435</v>
      </c>
      <c r="V169"/>
    </row>
    <row r="170" spans="1:22" x14ac:dyDescent="0.25">
      <c r="A170" s="5">
        <v>2</v>
      </c>
      <c r="B170" t="s">
        <v>449</v>
      </c>
      <c r="C170" s="5">
        <v>1</v>
      </c>
      <c r="D170" t="s">
        <v>966</v>
      </c>
      <c r="E170" t="s">
        <v>967</v>
      </c>
      <c r="F170" t="s">
        <v>968</v>
      </c>
      <c r="G170" s="5">
        <v>766.04142000000002</v>
      </c>
      <c r="H170" s="5">
        <f t="shared" si="12"/>
        <v>6.527062205069799E-3</v>
      </c>
      <c r="I170" s="5">
        <f t="shared" si="13"/>
        <v>32.635311025348997</v>
      </c>
      <c r="J170" s="5">
        <f t="shared" si="14"/>
        <v>2.7196092521124164</v>
      </c>
      <c r="K170" t="s">
        <v>969</v>
      </c>
      <c r="L170" s="8">
        <v>745.06677200000001</v>
      </c>
      <c r="M170" s="6">
        <f t="shared" si="10"/>
        <v>746.07457199999999</v>
      </c>
      <c r="N170" s="6">
        <f t="shared" si="11"/>
        <v>744.05897200000004</v>
      </c>
      <c r="P170" t="s">
        <v>970</v>
      </c>
      <c r="Q170" s="7" t="s">
        <v>971</v>
      </c>
      <c r="R170" s="5">
        <v>76072</v>
      </c>
      <c r="T170" s="5">
        <v>123953</v>
      </c>
      <c r="U170" s="5">
        <v>583440</v>
      </c>
      <c r="V170" s="5">
        <v>4235</v>
      </c>
    </row>
    <row r="171" spans="1:22" x14ac:dyDescent="0.25">
      <c r="A171" s="5">
        <v>2</v>
      </c>
      <c r="B171" t="s">
        <v>449</v>
      </c>
      <c r="C171" s="5">
        <v>2</v>
      </c>
      <c r="D171" t="s">
        <v>972</v>
      </c>
      <c r="E171" t="s">
        <v>973</v>
      </c>
      <c r="F171" t="s">
        <v>974</v>
      </c>
      <c r="G171" s="5">
        <v>174.06406000000001</v>
      </c>
      <c r="H171" s="5">
        <f t="shared" si="12"/>
        <v>2.8725056740604576E-2</v>
      </c>
      <c r="I171" s="5">
        <f t="shared" si="13"/>
        <v>143.62528370302289</v>
      </c>
      <c r="J171" s="5">
        <f t="shared" si="14"/>
        <v>11.968773641918574</v>
      </c>
      <c r="K171" t="s">
        <v>974</v>
      </c>
      <c r="L171" s="6">
        <v>174.06406000000001</v>
      </c>
      <c r="M171" s="6">
        <f t="shared" si="10"/>
        <v>175.07186000000002</v>
      </c>
      <c r="N171" s="6">
        <f t="shared" si="11"/>
        <v>173.05626000000001</v>
      </c>
      <c r="P171" t="s">
        <v>975</v>
      </c>
      <c r="Q171" s="7" t="s">
        <v>976</v>
      </c>
      <c r="S171" t="s">
        <v>977</v>
      </c>
      <c r="T171" s="5">
        <v>99715</v>
      </c>
      <c r="V171"/>
    </row>
    <row r="172" spans="1:22" x14ac:dyDescent="0.25">
      <c r="A172" s="5">
        <v>2</v>
      </c>
      <c r="B172" t="s">
        <v>449</v>
      </c>
      <c r="C172" s="5">
        <v>3</v>
      </c>
      <c r="D172" t="s">
        <v>978</v>
      </c>
      <c r="E172" t="s">
        <v>227</v>
      </c>
      <c r="F172" t="s">
        <v>228</v>
      </c>
      <c r="G172" s="5">
        <v>129.07898</v>
      </c>
      <c r="H172" s="5">
        <f t="shared" si="12"/>
        <v>3.873597389753157E-2</v>
      </c>
      <c r="I172" s="5">
        <f t="shared" si="13"/>
        <v>193.67986948765784</v>
      </c>
      <c r="J172" s="5">
        <f t="shared" si="14"/>
        <v>16.139989123971485</v>
      </c>
      <c r="K172" t="s">
        <v>228</v>
      </c>
      <c r="L172" s="6">
        <v>129.07898</v>
      </c>
      <c r="M172" s="6">
        <f t="shared" si="10"/>
        <v>130.08678</v>
      </c>
      <c r="N172" s="6">
        <f t="shared" si="11"/>
        <v>128.07118</v>
      </c>
      <c r="P172" t="s">
        <v>229</v>
      </c>
      <c r="Q172" s="7" t="s">
        <v>979</v>
      </c>
      <c r="R172" s="5">
        <v>30913</v>
      </c>
      <c r="S172" t="s">
        <v>980</v>
      </c>
      <c r="T172" s="5">
        <v>439227</v>
      </c>
      <c r="U172" s="5">
        <v>3698</v>
      </c>
      <c r="V172" s="5">
        <v>5684</v>
      </c>
    </row>
    <row r="173" spans="1:22" x14ac:dyDescent="0.25">
      <c r="A173" s="5">
        <v>2</v>
      </c>
      <c r="B173" t="s">
        <v>449</v>
      </c>
      <c r="C173" s="5">
        <v>4</v>
      </c>
      <c r="D173" t="s">
        <v>981</v>
      </c>
      <c r="E173" t="s">
        <v>581</v>
      </c>
      <c r="F173" t="s">
        <v>582</v>
      </c>
      <c r="G173" s="5">
        <v>297.98561000000001</v>
      </c>
      <c r="H173" s="5">
        <f t="shared" si="12"/>
        <v>1.677933374031048E-2</v>
      </c>
      <c r="I173" s="5">
        <f t="shared" si="13"/>
        <v>83.8966687015524</v>
      </c>
      <c r="J173" s="5">
        <f t="shared" si="14"/>
        <v>6.9913890584627003</v>
      </c>
      <c r="K173" t="s">
        <v>582</v>
      </c>
      <c r="L173" s="6">
        <v>260.02972</v>
      </c>
      <c r="M173" s="6">
        <f t="shared" si="10"/>
        <v>261.03751999999997</v>
      </c>
      <c r="N173" s="6">
        <f t="shared" si="11"/>
        <v>259.02192000000002</v>
      </c>
      <c r="P173" t="s">
        <v>583</v>
      </c>
      <c r="Q173" s="7" t="s">
        <v>982</v>
      </c>
      <c r="R173" s="5">
        <v>4170</v>
      </c>
      <c r="T173" s="5">
        <v>5958</v>
      </c>
      <c r="U173" s="5">
        <v>3392</v>
      </c>
      <c r="V173"/>
    </row>
    <row r="174" spans="1:22" x14ac:dyDescent="0.25">
      <c r="A174" s="5">
        <v>2</v>
      </c>
      <c r="B174" t="s">
        <v>449</v>
      </c>
      <c r="C174" s="5">
        <v>5</v>
      </c>
      <c r="D174" t="s">
        <v>983</v>
      </c>
      <c r="E174" t="s">
        <v>984</v>
      </c>
      <c r="F174" t="s">
        <v>985</v>
      </c>
      <c r="G174" s="5">
        <v>784.07579999999996</v>
      </c>
      <c r="H174" s="5">
        <f t="shared" si="12"/>
        <v>6.3769344749576512E-3</v>
      </c>
      <c r="I174" s="5">
        <f t="shared" si="13"/>
        <v>31.884672374788252</v>
      </c>
      <c r="J174" s="5">
        <f t="shared" si="14"/>
        <v>2.6570560312323543</v>
      </c>
      <c r="K174" t="s">
        <v>985</v>
      </c>
      <c r="L174" s="6">
        <v>743.07545000000005</v>
      </c>
      <c r="M174" s="6">
        <f t="shared" si="10"/>
        <v>744.08325000000002</v>
      </c>
      <c r="N174" s="6">
        <f t="shared" si="11"/>
        <v>742.06765000000007</v>
      </c>
      <c r="P174" t="s">
        <v>986</v>
      </c>
      <c r="Q174" s="7" t="s">
        <v>987</v>
      </c>
      <c r="R174" s="5">
        <v>18009</v>
      </c>
      <c r="T174" s="5">
        <v>5886</v>
      </c>
      <c r="U174" s="5">
        <v>3308</v>
      </c>
      <c r="V174"/>
    </row>
    <row r="175" spans="1:22" x14ac:dyDescent="0.25">
      <c r="A175" s="5">
        <v>2</v>
      </c>
      <c r="B175" t="s">
        <v>449</v>
      </c>
      <c r="C175" s="5">
        <v>6</v>
      </c>
      <c r="D175" t="s">
        <v>988</v>
      </c>
      <c r="E175" t="s">
        <v>989</v>
      </c>
      <c r="F175" t="s">
        <v>990</v>
      </c>
      <c r="G175" s="5">
        <v>184.94659999999999</v>
      </c>
      <c r="H175" s="5">
        <f t="shared" si="12"/>
        <v>2.7034830594344531E-2</v>
      </c>
      <c r="I175" s="5">
        <f t="shared" si="13"/>
        <v>135.17415297172263</v>
      </c>
      <c r="J175" s="5">
        <f t="shared" si="14"/>
        <v>11.264512747643552</v>
      </c>
      <c r="K175" t="s">
        <v>990</v>
      </c>
      <c r="L175" s="8">
        <v>140.98271199999999</v>
      </c>
      <c r="M175" s="6">
        <f t="shared" si="10"/>
        <v>141.990512</v>
      </c>
      <c r="N175" s="6">
        <f t="shared" si="11"/>
        <v>139.97491199999999</v>
      </c>
      <c r="P175" t="s">
        <v>991</v>
      </c>
      <c r="Q175" s="7" t="s">
        <v>992</v>
      </c>
      <c r="R175" s="5">
        <v>17672</v>
      </c>
      <c r="T175" s="5">
        <v>278</v>
      </c>
      <c r="U175" s="5">
        <v>3469</v>
      </c>
      <c r="V175"/>
    </row>
    <row r="176" spans="1:22" x14ac:dyDescent="0.25">
      <c r="A176" s="5">
        <v>2</v>
      </c>
      <c r="B176" t="s">
        <v>449</v>
      </c>
      <c r="C176" s="5">
        <v>7</v>
      </c>
      <c r="D176" t="s">
        <v>993</v>
      </c>
      <c r="E176" t="s">
        <v>994</v>
      </c>
      <c r="F176" t="s">
        <v>995</v>
      </c>
      <c r="G176" s="5">
        <v>297.08546999999999</v>
      </c>
      <c r="H176" s="5">
        <f t="shared" si="12"/>
        <v>1.6830173485091682E-2</v>
      </c>
      <c r="I176" s="5">
        <f t="shared" si="13"/>
        <v>84.150867425458415</v>
      </c>
      <c r="J176" s="5">
        <f t="shared" si="14"/>
        <v>7.0125722854548682</v>
      </c>
      <c r="K176" t="s">
        <v>996</v>
      </c>
      <c r="L176" s="6">
        <v>297.08546999999999</v>
      </c>
      <c r="M176" s="6">
        <f t="shared" si="10"/>
        <v>298.09326999999996</v>
      </c>
      <c r="N176" s="6">
        <f t="shared" si="11"/>
        <v>296.07767000000001</v>
      </c>
      <c r="P176" t="s">
        <v>997</v>
      </c>
      <c r="Q176" s="7" t="s">
        <v>998</v>
      </c>
      <c r="R176" s="5">
        <v>16584</v>
      </c>
      <c r="T176" s="5">
        <v>1195</v>
      </c>
      <c r="U176" s="5">
        <v>3429</v>
      </c>
      <c r="V176"/>
    </row>
    <row r="177" spans="1:22" x14ac:dyDescent="0.25">
      <c r="A177" s="5">
        <v>2</v>
      </c>
      <c r="B177" t="s">
        <v>449</v>
      </c>
      <c r="C177" s="5">
        <v>8</v>
      </c>
      <c r="D177" t="s">
        <v>999</v>
      </c>
      <c r="E177" t="s">
        <v>1000</v>
      </c>
      <c r="F177" t="s">
        <v>1001</v>
      </c>
      <c r="G177" s="5">
        <v>561.97535000000005</v>
      </c>
      <c r="H177" s="5">
        <f t="shared" si="12"/>
        <v>8.8971873944293095E-3</v>
      </c>
      <c r="I177" s="5">
        <f t="shared" si="13"/>
        <v>44.485936972146547</v>
      </c>
      <c r="J177" s="5">
        <f t="shared" si="14"/>
        <v>3.7071614143455456</v>
      </c>
      <c r="K177" t="s">
        <v>1001</v>
      </c>
      <c r="L177" s="6">
        <v>522.99067000000002</v>
      </c>
      <c r="M177" s="6">
        <f t="shared" si="10"/>
        <v>523.99847</v>
      </c>
      <c r="N177" s="6">
        <f t="shared" si="11"/>
        <v>521.98287000000005</v>
      </c>
      <c r="P177" t="s">
        <v>1002</v>
      </c>
      <c r="Q177" s="7" t="s">
        <v>1003</v>
      </c>
      <c r="R177" s="5">
        <v>15996</v>
      </c>
      <c r="T177" s="5">
        <v>6830</v>
      </c>
      <c r="U177" s="5">
        <v>3346</v>
      </c>
      <c r="V177"/>
    </row>
    <row r="178" spans="1:22" x14ac:dyDescent="0.25">
      <c r="A178" s="5">
        <v>2</v>
      </c>
      <c r="B178" t="s">
        <v>449</v>
      </c>
      <c r="C178" s="5">
        <v>9</v>
      </c>
      <c r="D178" t="s">
        <v>1004</v>
      </c>
      <c r="E178" t="s">
        <v>1005</v>
      </c>
      <c r="F178" t="s">
        <v>1006</v>
      </c>
      <c r="G178" s="5">
        <v>610.05529999999999</v>
      </c>
      <c r="H178" s="5">
        <f t="shared" si="12"/>
        <v>8.1959782990164987E-3</v>
      </c>
      <c r="I178" s="5">
        <f t="shared" si="13"/>
        <v>40.979891495082491</v>
      </c>
      <c r="J178" s="5">
        <f t="shared" si="14"/>
        <v>3.4149909579235409</v>
      </c>
      <c r="K178" t="s">
        <v>1006</v>
      </c>
      <c r="L178" s="6">
        <v>564.07575999999995</v>
      </c>
      <c r="M178" s="6">
        <f t="shared" si="10"/>
        <v>565.08355999999992</v>
      </c>
      <c r="N178" s="6">
        <f t="shared" si="11"/>
        <v>563.06795999999997</v>
      </c>
      <c r="P178" t="s">
        <v>1007</v>
      </c>
      <c r="Q178" s="7" t="s">
        <v>1008</v>
      </c>
      <c r="R178" s="5">
        <v>15700</v>
      </c>
      <c r="T178" s="5">
        <v>443210</v>
      </c>
      <c r="U178" s="5">
        <v>4099</v>
      </c>
      <c r="V178"/>
    </row>
    <row r="179" spans="1:22" x14ac:dyDescent="0.25">
      <c r="A179" s="5">
        <v>2</v>
      </c>
      <c r="B179" t="s">
        <v>449</v>
      </c>
      <c r="C179" s="5">
        <v>10</v>
      </c>
      <c r="D179" t="s">
        <v>1009</v>
      </c>
      <c r="E179" t="s">
        <v>1010</v>
      </c>
      <c r="F179" t="s">
        <v>1011</v>
      </c>
      <c r="G179" s="5">
        <v>228.08922999999999</v>
      </c>
      <c r="H179" s="5">
        <f t="shared" si="12"/>
        <v>2.1921245470467855E-2</v>
      </c>
      <c r="I179" s="5">
        <f t="shared" si="13"/>
        <v>109.60622735233927</v>
      </c>
      <c r="J179" s="5">
        <f t="shared" si="14"/>
        <v>9.1338522793616068</v>
      </c>
      <c r="K179" t="s">
        <v>1011</v>
      </c>
      <c r="L179" s="6">
        <v>130.12180000000001</v>
      </c>
      <c r="M179" s="6">
        <f t="shared" si="10"/>
        <v>131.12960000000001</v>
      </c>
      <c r="N179" s="6">
        <f t="shared" si="11"/>
        <v>129.114</v>
      </c>
      <c r="P179" t="s">
        <v>1012</v>
      </c>
      <c r="Q179" s="7" t="s">
        <v>1013</v>
      </c>
      <c r="R179" s="5">
        <v>17431</v>
      </c>
      <c r="T179" s="5">
        <v>199</v>
      </c>
      <c r="U179" s="5">
        <v>3479</v>
      </c>
      <c r="V179"/>
    </row>
    <row r="180" spans="1:22" x14ac:dyDescent="0.25">
      <c r="A180" s="5">
        <v>2</v>
      </c>
      <c r="B180" t="s">
        <v>449</v>
      </c>
      <c r="C180" s="5">
        <v>11</v>
      </c>
      <c r="D180" t="s">
        <v>1014</v>
      </c>
      <c r="E180" t="s">
        <v>1015</v>
      </c>
      <c r="F180" t="s">
        <v>1016</v>
      </c>
      <c r="G180" s="5">
        <v>120.04226</v>
      </c>
      <c r="H180" s="5">
        <f t="shared" si="12"/>
        <v>4.165199822129307E-2</v>
      </c>
      <c r="I180" s="5">
        <f t="shared" si="13"/>
        <v>208.25999110646535</v>
      </c>
      <c r="J180" s="5">
        <f t="shared" si="14"/>
        <v>17.354999258872112</v>
      </c>
      <c r="K180" t="s">
        <v>1017</v>
      </c>
      <c r="L180" s="6">
        <v>120.04226</v>
      </c>
      <c r="M180" s="6">
        <f t="shared" si="10"/>
        <v>121.05006</v>
      </c>
      <c r="N180" s="6">
        <f t="shared" si="11"/>
        <v>119.03446</v>
      </c>
      <c r="P180" t="s">
        <v>1018</v>
      </c>
      <c r="Q180" s="7" t="s">
        <v>1019</v>
      </c>
      <c r="R180" s="5">
        <v>17071</v>
      </c>
      <c r="T180" s="5">
        <v>756</v>
      </c>
      <c r="U180" s="5">
        <v>3564</v>
      </c>
      <c r="V180"/>
    </row>
    <row r="181" spans="1:22" x14ac:dyDescent="0.25">
      <c r="A181" s="5">
        <v>2</v>
      </c>
      <c r="B181" t="s">
        <v>449</v>
      </c>
      <c r="C181" s="5">
        <v>12</v>
      </c>
      <c r="D181" t="s">
        <v>1020</v>
      </c>
      <c r="E181" t="s">
        <v>1021</v>
      </c>
      <c r="F181" t="s">
        <v>1022</v>
      </c>
      <c r="G181" s="5">
        <v>546.98825999999997</v>
      </c>
      <c r="H181" s="5">
        <f t="shared" si="12"/>
        <v>9.1409640126462691E-3</v>
      </c>
      <c r="I181" s="5">
        <f t="shared" si="13"/>
        <v>45.704820063231345</v>
      </c>
      <c r="J181" s="5">
        <f t="shared" si="14"/>
        <v>3.8087350052692788</v>
      </c>
      <c r="K181" t="s">
        <v>1022</v>
      </c>
      <c r="L181" s="6">
        <v>506.99574999999999</v>
      </c>
      <c r="M181" s="6">
        <f t="shared" si="10"/>
        <v>508.00354999999996</v>
      </c>
      <c r="N181" s="6">
        <f t="shared" si="11"/>
        <v>505.98795000000001</v>
      </c>
      <c r="P181" t="s">
        <v>1023</v>
      </c>
      <c r="Q181" s="7" t="s">
        <v>1024</v>
      </c>
      <c r="R181" s="5">
        <v>16497</v>
      </c>
      <c r="T181" s="5">
        <v>65103</v>
      </c>
      <c r="U181" s="5">
        <v>3581</v>
      </c>
      <c r="V181"/>
    </row>
    <row r="182" spans="1:22" x14ac:dyDescent="0.25">
      <c r="A182" s="5">
        <v>2</v>
      </c>
      <c r="B182" t="s">
        <v>521</v>
      </c>
      <c r="C182" s="5">
        <v>1</v>
      </c>
      <c r="D182" t="s">
        <v>1025</v>
      </c>
      <c r="E182" t="s">
        <v>1026</v>
      </c>
      <c r="F182" t="s">
        <v>1027</v>
      </c>
      <c r="G182" s="5">
        <v>117.04259</v>
      </c>
      <c r="H182" s="5">
        <f t="shared" si="12"/>
        <v>4.2719492109667086E-2</v>
      </c>
      <c r="I182" s="5">
        <f t="shared" si="13"/>
        <v>213.59746054833542</v>
      </c>
      <c r="J182" s="5">
        <f t="shared" si="14"/>
        <v>17.799788379027952</v>
      </c>
      <c r="K182" t="s">
        <v>1027</v>
      </c>
      <c r="L182" s="6">
        <v>117.04259</v>
      </c>
      <c r="M182" s="6">
        <f t="shared" si="10"/>
        <v>118.05039000000001</v>
      </c>
      <c r="N182" s="6">
        <f t="shared" si="11"/>
        <v>116.03479</v>
      </c>
      <c r="P182" t="s">
        <v>1028</v>
      </c>
      <c r="Q182" s="7" t="s">
        <v>1029</v>
      </c>
      <c r="R182" s="5">
        <v>40410</v>
      </c>
      <c r="S182" t="s">
        <v>1030</v>
      </c>
      <c r="T182" s="5">
        <v>10972</v>
      </c>
      <c r="V182" s="5">
        <v>5517</v>
      </c>
    </row>
    <row r="183" spans="1:22" x14ac:dyDescent="0.25">
      <c r="A183" s="5">
        <v>2</v>
      </c>
      <c r="B183" t="s">
        <v>521</v>
      </c>
      <c r="C183" s="5">
        <v>2</v>
      </c>
      <c r="D183" t="s">
        <v>1031</v>
      </c>
      <c r="E183" t="s">
        <v>1032</v>
      </c>
      <c r="F183" t="s">
        <v>1033</v>
      </c>
      <c r="G183" s="5">
        <v>175.04807</v>
      </c>
      <c r="H183" s="5">
        <f t="shared" si="12"/>
        <v>2.85635825633496E-2</v>
      </c>
      <c r="I183" s="5">
        <f t="shared" si="13"/>
        <v>142.81791281674799</v>
      </c>
      <c r="J183" s="5">
        <f t="shared" si="14"/>
        <v>11.901492734728999</v>
      </c>
      <c r="K183" t="s">
        <v>1033</v>
      </c>
      <c r="L183" s="6">
        <v>175.04807</v>
      </c>
      <c r="M183" s="6">
        <f t="shared" si="10"/>
        <v>176.05587</v>
      </c>
      <c r="N183" s="6">
        <f t="shared" si="11"/>
        <v>174.04026999999999</v>
      </c>
      <c r="P183" t="s">
        <v>1034</v>
      </c>
      <c r="Q183" s="7" t="s">
        <v>1035</v>
      </c>
      <c r="R183" s="5">
        <v>21547</v>
      </c>
      <c r="S183" t="s">
        <v>1036</v>
      </c>
      <c r="T183" s="5">
        <v>65065</v>
      </c>
      <c r="V183" s="5">
        <v>5776</v>
      </c>
    </row>
    <row r="184" spans="1:22" x14ac:dyDescent="0.25">
      <c r="A184" s="5">
        <v>2</v>
      </c>
      <c r="B184" t="s">
        <v>521</v>
      </c>
      <c r="C184" s="5">
        <v>3</v>
      </c>
      <c r="D184" t="s">
        <v>1037</v>
      </c>
      <c r="E184" t="s">
        <v>1038</v>
      </c>
      <c r="F184" t="s">
        <v>1039</v>
      </c>
      <c r="G184" s="5">
        <v>493.95927</v>
      </c>
      <c r="H184" s="5">
        <f t="shared" si="12"/>
        <v>1.0122292066712302E-2</v>
      </c>
      <c r="I184" s="5">
        <f t="shared" si="13"/>
        <v>50.61146033356151</v>
      </c>
      <c r="J184" s="5">
        <f t="shared" si="14"/>
        <v>4.2176216944634595</v>
      </c>
      <c r="K184" t="s">
        <v>1039</v>
      </c>
      <c r="L184" s="6">
        <v>428.01344</v>
      </c>
      <c r="M184" s="6">
        <f t="shared" si="10"/>
        <v>429.02123999999998</v>
      </c>
      <c r="N184" s="6">
        <f t="shared" si="11"/>
        <v>427.00564000000003</v>
      </c>
      <c r="P184" t="s">
        <v>1040</v>
      </c>
      <c r="Q184" s="7" t="s">
        <v>1041</v>
      </c>
      <c r="R184" s="5">
        <v>17808</v>
      </c>
      <c r="T184" s="5">
        <v>6831</v>
      </c>
      <c r="U184" s="5">
        <v>3404</v>
      </c>
      <c r="V184"/>
    </row>
    <row r="185" spans="1:22" x14ac:dyDescent="0.25">
      <c r="A185" s="5">
        <v>2</v>
      </c>
      <c r="B185" t="s">
        <v>521</v>
      </c>
      <c r="C185" s="5">
        <v>4</v>
      </c>
      <c r="D185" t="s">
        <v>1042</v>
      </c>
      <c r="E185" t="s">
        <v>1043</v>
      </c>
      <c r="F185" t="s">
        <v>1044</v>
      </c>
      <c r="G185" s="5">
        <v>434.02427999999998</v>
      </c>
      <c r="H185" s="5">
        <f t="shared" si="12"/>
        <v>1.152009283904578E-2</v>
      </c>
      <c r="I185" s="5">
        <f t="shared" si="13"/>
        <v>57.600464195228902</v>
      </c>
      <c r="J185" s="5">
        <f t="shared" si="14"/>
        <v>4.8000386829357415</v>
      </c>
      <c r="K185" t="s">
        <v>1044</v>
      </c>
      <c r="L185" s="6">
        <v>411.03451000000001</v>
      </c>
      <c r="M185" s="6">
        <f t="shared" si="10"/>
        <v>412.04230999999999</v>
      </c>
      <c r="N185" s="6">
        <f t="shared" si="11"/>
        <v>410.02671000000004</v>
      </c>
      <c r="P185" t="s">
        <v>1045</v>
      </c>
      <c r="Q185" s="7" t="s">
        <v>1046</v>
      </c>
      <c r="R185" s="5">
        <v>16174</v>
      </c>
      <c r="T185" s="5">
        <v>188966</v>
      </c>
      <c r="U185" s="5">
        <v>3506</v>
      </c>
      <c r="V185"/>
    </row>
    <row r="186" spans="1:22" x14ac:dyDescent="0.25">
      <c r="A186" s="5">
        <v>2</v>
      </c>
      <c r="B186" t="s">
        <v>521</v>
      </c>
      <c r="C186" s="5">
        <v>5</v>
      </c>
      <c r="D186" t="s">
        <v>1047</v>
      </c>
      <c r="E186" t="s">
        <v>1048</v>
      </c>
      <c r="F186" t="s">
        <v>1049</v>
      </c>
      <c r="G186" s="5">
        <v>387.05560000000003</v>
      </c>
      <c r="H186" s="5">
        <f t="shared" si="12"/>
        <v>1.2918040715597448E-2</v>
      </c>
      <c r="I186" s="5">
        <f t="shared" si="13"/>
        <v>64.590203577987239</v>
      </c>
      <c r="J186" s="5">
        <f t="shared" si="14"/>
        <v>5.3825169648322699</v>
      </c>
      <c r="K186" t="s">
        <v>1049</v>
      </c>
      <c r="L186" s="6">
        <v>347.06308999999999</v>
      </c>
      <c r="M186" s="6">
        <f t="shared" si="10"/>
        <v>348.07088999999996</v>
      </c>
      <c r="N186" s="6">
        <f t="shared" si="11"/>
        <v>346.05529000000001</v>
      </c>
      <c r="P186" t="s">
        <v>1050</v>
      </c>
      <c r="Q186" s="7" t="s">
        <v>1051</v>
      </c>
      <c r="R186" s="5">
        <v>16192</v>
      </c>
      <c r="T186" s="5">
        <v>65059</v>
      </c>
      <c r="U186" s="5">
        <v>3653</v>
      </c>
      <c r="V186"/>
    </row>
    <row r="187" spans="1:22" x14ac:dyDescent="0.25">
      <c r="A187" s="5">
        <v>2</v>
      </c>
      <c r="B187" t="s">
        <v>521</v>
      </c>
      <c r="C187" s="5">
        <v>6</v>
      </c>
      <c r="D187" t="s">
        <v>1052</v>
      </c>
      <c r="E187" t="s">
        <v>1053</v>
      </c>
      <c r="F187" t="s">
        <v>1054</v>
      </c>
      <c r="G187" s="5">
        <v>688.09073999999998</v>
      </c>
      <c r="H187" s="5">
        <f t="shared" si="12"/>
        <v>7.2664834873377316E-3</v>
      </c>
      <c r="I187" s="5">
        <f t="shared" si="13"/>
        <v>36.332417436688658</v>
      </c>
      <c r="J187" s="5">
        <f t="shared" si="14"/>
        <v>3.027701453057388</v>
      </c>
      <c r="K187" t="s">
        <v>1055</v>
      </c>
      <c r="L187" s="8">
        <v>665.10040300000003</v>
      </c>
      <c r="M187" s="6">
        <f t="shared" si="10"/>
        <v>666.108203</v>
      </c>
      <c r="N187" s="6">
        <f t="shared" si="11"/>
        <v>664.09260300000005</v>
      </c>
      <c r="P187" t="s">
        <v>1056</v>
      </c>
      <c r="Q187" s="7" t="s">
        <v>1057</v>
      </c>
      <c r="T187" s="5">
        <v>440334</v>
      </c>
      <c r="U187" s="5">
        <v>7055</v>
      </c>
      <c r="V187"/>
    </row>
    <row r="188" spans="1:22" x14ac:dyDescent="0.25">
      <c r="A188" s="5">
        <v>2</v>
      </c>
      <c r="B188" t="s">
        <v>521</v>
      </c>
      <c r="C188" s="5">
        <v>7</v>
      </c>
      <c r="D188" t="s">
        <v>1058</v>
      </c>
      <c r="E188" t="s">
        <v>1059</v>
      </c>
      <c r="F188" t="s">
        <v>1060</v>
      </c>
      <c r="G188" s="5">
        <v>570.15665000000001</v>
      </c>
      <c r="H188" s="5">
        <f t="shared" si="12"/>
        <v>8.7695197451437244E-3</v>
      </c>
      <c r="I188" s="5">
        <f t="shared" si="13"/>
        <v>43.847598725718619</v>
      </c>
      <c r="J188" s="5">
        <f t="shared" si="14"/>
        <v>3.6539665604765514</v>
      </c>
      <c r="K188" t="s">
        <v>1061</v>
      </c>
      <c r="L188" s="6">
        <v>570.15665000000001</v>
      </c>
      <c r="M188" s="6">
        <f t="shared" si="10"/>
        <v>571.16444999999999</v>
      </c>
      <c r="N188" s="6">
        <f t="shared" si="11"/>
        <v>569.14885000000004</v>
      </c>
      <c r="P188" t="s">
        <v>1062</v>
      </c>
      <c r="Q188" s="7" t="s">
        <v>1063</v>
      </c>
      <c r="R188" s="5">
        <v>15414</v>
      </c>
      <c r="T188" s="5">
        <v>34755</v>
      </c>
      <c r="U188" s="5">
        <v>3321</v>
      </c>
      <c r="V188"/>
    </row>
    <row r="189" spans="1:22" x14ac:dyDescent="0.25">
      <c r="A189" s="5">
        <v>2</v>
      </c>
      <c r="B189" t="s">
        <v>521</v>
      </c>
      <c r="C189" s="5">
        <v>8</v>
      </c>
      <c r="D189" t="s">
        <v>1064</v>
      </c>
      <c r="E189" t="s">
        <v>1065</v>
      </c>
      <c r="F189" t="s">
        <v>1066</v>
      </c>
      <c r="G189" s="5">
        <v>344.99394999999998</v>
      </c>
      <c r="H189" s="5">
        <f t="shared" si="12"/>
        <v>1.4493007775933462E-2</v>
      </c>
      <c r="I189" s="5">
        <f t="shared" si="13"/>
        <v>72.465038879667304</v>
      </c>
      <c r="J189" s="5">
        <f t="shared" si="14"/>
        <v>6.0387532399722756</v>
      </c>
      <c r="K189" t="s">
        <v>1066</v>
      </c>
      <c r="L189" s="6">
        <v>276.02463999999998</v>
      </c>
      <c r="M189" s="6">
        <f t="shared" si="10"/>
        <v>277.03243999999995</v>
      </c>
      <c r="N189" s="6">
        <f t="shared" si="11"/>
        <v>275.01684</v>
      </c>
      <c r="P189" t="s">
        <v>1067</v>
      </c>
      <c r="Q189" s="7" t="s">
        <v>1068</v>
      </c>
      <c r="R189" s="5">
        <v>48928</v>
      </c>
      <c r="T189" s="5">
        <v>91493</v>
      </c>
      <c r="U189" s="5">
        <v>3638</v>
      </c>
      <c r="V189"/>
    </row>
    <row r="190" spans="1:22" x14ac:dyDescent="0.25">
      <c r="A190" s="5">
        <v>2</v>
      </c>
      <c r="B190" t="s">
        <v>521</v>
      </c>
      <c r="C190" s="5">
        <v>9</v>
      </c>
      <c r="D190" t="s">
        <v>1069</v>
      </c>
      <c r="E190" t="s">
        <v>1070</v>
      </c>
      <c r="F190" t="s">
        <v>1071</v>
      </c>
      <c r="G190" s="5">
        <v>104.04734999999999</v>
      </c>
      <c r="H190" s="5">
        <f t="shared" si="12"/>
        <v>4.8055044169793851E-2</v>
      </c>
      <c r="I190" s="5">
        <f t="shared" si="13"/>
        <v>240.27522084896924</v>
      </c>
      <c r="J190" s="5">
        <f t="shared" si="14"/>
        <v>20.022935070747437</v>
      </c>
      <c r="K190" t="s">
        <v>1071</v>
      </c>
      <c r="L190" s="6">
        <v>104.04734999999999</v>
      </c>
      <c r="M190" s="6">
        <f t="shared" si="10"/>
        <v>105.05515</v>
      </c>
      <c r="N190" s="6">
        <f t="shared" si="11"/>
        <v>103.03954999999999</v>
      </c>
      <c r="P190" t="s">
        <v>1072</v>
      </c>
      <c r="Q190" s="7" t="s">
        <v>1073</v>
      </c>
      <c r="R190" s="5">
        <v>50129</v>
      </c>
      <c r="S190" t="s">
        <v>1074</v>
      </c>
      <c r="T190" s="5">
        <v>11671</v>
      </c>
      <c r="V190" s="5">
        <v>3750</v>
      </c>
    </row>
    <row r="191" spans="1:22" x14ac:dyDescent="0.25">
      <c r="A191" s="5">
        <v>2</v>
      </c>
      <c r="B191" t="s">
        <v>521</v>
      </c>
      <c r="C191" s="5">
        <v>10</v>
      </c>
      <c r="D191" t="s">
        <v>1075</v>
      </c>
      <c r="E191" t="s">
        <v>1076</v>
      </c>
      <c r="F191" t="s">
        <v>1077</v>
      </c>
      <c r="G191" s="5">
        <v>187.01506000000001</v>
      </c>
      <c r="H191" s="5">
        <f t="shared" si="12"/>
        <v>2.6735814752031198E-2</v>
      </c>
      <c r="I191" s="5">
        <f t="shared" si="13"/>
        <v>133.67907376015597</v>
      </c>
      <c r="J191" s="5">
        <f t="shared" si="14"/>
        <v>11.139922813346331</v>
      </c>
      <c r="K191" t="s">
        <v>1078</v>
      </c>
      <c r="L191" s="6">
        <v>187.01506000000001</v>
      </c>
      <c r="M191" s="6">
        <f t="shared" si="10"/>
        <v>188.02286000000001</v>
      </c>
      <c r="N191" s="6">
        <f t="shared" si="11"/>
        <v>186.00726</v>
      </c>
      <c r="P191" t="s">
        <v>1079</v>
      </c>
      <c r="Q191" s="7" t="s">
        <v>1080</v>
      </c>
      <c r="R191" s="5">
        <v>17285</v>
      </c>
      <c r="T191" s="5">
        <v>72886</v>
      </c>
      <c r="U191" s="5">
        <v>3789</v>
      </c>
      <c r="V191"/>
    </row>
    <row r="192" spans="1:22" x14ac:dyDescent="0.25">
      <c r="A192" s="5">
        <v>2</v>
      </c>
      <c r="B192" t="s">
        <v>521</v>
      </c>
      <c r="C192" s="5">
        <v>11</v>
      </c>
      <c r="D192" t="s">
        <v>1081</v>
      </c>
      <c r="E192" t="s">
        <v>1082</v>
      </c>
      <c r="F192" t="s">
        <v>1049</v>
      </c>
      <c r="G192" s="5">
        <v>391.02697999999998</v>
      </c>
      <c r="H192" s="5">
        <f t="shared" si="12"/>
        <v>1.2786841460402555E-2</v>
      </c>
      <c r="I192" s="5">
        <f t="shared" si="13"/>
        <v>63.934207302012766</v>
      </c>
      <c r="J192" s="5">
        <f t="shared" si="14"/>
        <v>5.3278506085010635</v>
      </c>
      <c r="K192" t="s">
        <v>1049</v>
      </c>
      <c r="L192" s="6">
        <v>347.06308999999999</v>
      </c>
      <c r="M192" s="6">
        <f t="shared" si="10"/>
        <v>348.07088999999996</v>
      </c>
      <c r="N192" s="6">
        <f t="shared" si="11"/>
        <v>346.05529000000001</v>
      </c>
      <c r="P192" t="s">
        <v>1083</v>
      </c>
      <c r="Q192" s="7" t="s">
        <v>1084</v>
      </c>
      <c r="R192" s="5">
        <v>16027</v>
      </c>
      <c r="T192" s="5">
        <v>6083</v>
      </c>
      <c r="U192" s="5">
        <v>3322</v>
      </c>
      <c r="V192" s="5">
        <v>72164</v>
      </c>
    </row>
    <row r="193" spans="1:22" x14ac:dyDescent="0.25">
      <c r="A193" s="5">
        <v>2</v>
      </c>
      <c r="B193" t="s">
        <v>521</v>
      </c>
      <c r="C193" s="5">
        <v>12</v>
      </c>
      <c r="D193" t="s">
        <v>1085</v>
      </c>
      <c r="E193" t="s">
        <v>126</v>
      </c>
      <c r="F193" t="s">
        <v>127</v>
      </c>
      <c r="G193" s="5">
        <v>218.04024999999999</v>
      </c>
      <c r="H193" s="5">
        <f t="shared" si="12"/>
        <v>2.2931545895769245E-2</v>
      </c>
      <c r="I193" s="5">
        <f t="shared" si="13"/>
        <v>114.65772947884621</v>
      </c>
      <c r="J193" s="5">
        <f t="shared" si="14"/>
        <v>9.5548107899038506</v>
      </c>
      <c r="K193" t="s">
        <v>128</v>
      </c>
      <c r="L193" s="6">
        <v>178.04774</v>
      </c>
      <c r="M193" s="6">
        <f t="shared" si="10"/>
        <v>179.05554000000001</v>
      </c>
      <c r="N193" s="6">
        <f t="shared" si="11"/>
        <v>177.03994</v>
      </c>
      <c r="P193" t="s">
        <v>129</v>
      </c>
      <c r="Q193" s="7" t="s">
        <v>1086</v>
      </c>
      <c r="R193" s="5">
        <v>33198</v>
      </c>
      <c r="T193" s="5">
        <v>10690</v>
      </c>
      <c r="U193" s="5">
        <v>3556</v>
      </c>
      <c r="V193"/>
    </row>
    <row r="194" spans="1:22" x14ac:dyDescent="0.25">
      <c r="A194" s="5">
        <v>3</v>
      </c>
      <c r="B194" t="s">
        <v>22</v>
      </c>
      <c r="C194" s="5">
        <v>1</v>
      </c>
      <c r="D194" t="s">
        <v>829</v>
      </c>
      <c r="E194" t="s">
        <v>830</v>
      </c>
      <c r="F194" t="s">
        <v>831</v>
      </c>
      <c r="G194" s="5">
        <v>160.05340000000001</v>
      </c>
      <c r="H194" s="5">
        <f t="shared" si="12"/>
        <v>3.1239573792246837E-2</v>
      </c>
      <c r="I194" s="5">
        <f t="shared" si="13"/>
        <v>156.19786896123418</v>
      </c>
      <c r="J194" s="5">
        <f t="shared" si="14"/>
        <v>13.016489080102849</v>
      </c>
      <c r="K194" t="s">
        <v>831</v>
      </c>
      <c r="L194" s="6">
        <v>88.100049999999996</v>
      </c>
      <c r="M194" s="6">
        <f t="shared" ref="M194:M257" si="15">+L194+1.0078</f>
        <v>89.107849999999999</v>
      </c>
      <c r="N194" s="6">
        <f t="shared" ref="N194:N257" si="16">+L194-1.0078</f>
        <v>87.092249999999993</v>
      </c>
      <c r="P194" t="s">
        <v>832</v>
      </c>
      <c r="Q194" s="7" t="s">
        <v>1087</v>
      </c>
      <c r="R194" s="5">
        <v>17148</v>
      </c>
      <c r="T194" s="5">
        <v>1045</v>
      </c>
      <c r="U194" s="5">
        <v>3434</v>
      </c>
      <c r="V194"/>
    </row>
    <row r="195" spans="1:22" x14ac:dyDescent="0.25">
      <c r="A195" s="5">
        <v>3</v>
      </c>
      <c r="B195" t="s">
        <v>22</v>
      </c>
      <c r="C195" s="5">
        <v>2</v>
      </c>
      <c r="D195" t="s">
        <v>1088</v>
      </c>
      <c r="E195" t="s">
        <v>1089</v>
      </c>
      <c r="F195" t="s">
        <v>1090</v>
      </c>
      <c r="G195" s="5">
        <v>181.08696</v>
      </c>
      <c r="H195" s="5">
        <f t="shared" ref="H195:H258" si="17">5/G195</f>
        <v>2.7611043887422925E-2</v>
      </c>
      <c r="I195" s="5">
        <f t="shared" ref="I195:I258" si="18">(H195/0.2)*1000</f>
        <v>138.05521943711463</v>
      </c>
      <c r="J195" s="5">
        <f t="shared" ref="J195:J258" si="19">I195/12</f>
        <v>11.504601619759553</v>
      </c>
      <c r="K195" t="s">
        <v>1090</v>
      </c>
      <c r="L195" s="8">
        <v>145.110275</v>
      </c>
      <c r="M195" s="6">
        <f t="shared" si="15"/>
        <v>146.118075</v>
      </c>
      <c r="N195" s="6">
        <f t="shared" si="16"/>
        <v>144.102475</v>
      </c>
      <c r="P195" t="s">
        <v>1091</v>
      </c>
      <c r="Q195" s="7" t="s">
        <v>1092</v>
      </c>
      <c r="T195" s="5">
        <v>725</v>
      </c>
      <c r="V195"/>
    </row>
    <row r="196" spans="1:22" x14ac:dyDescent="0.25">
      <c r="A196" s="5">
        <v>3</v>
      </c>
      <c r="B196" t="s">
        <v>22</v>
      </c>
      <c r="C196" s="5">
        <v>3</v>
      </c>
      <c r="D196" t="s">
        <v>1093</v>
      </c>
      <c r="E196" t="s">
        <v>1094</v>
      </c>
      <c r="F196" t="s">
        <v>1095</v>
      </c>
      <c r="G196" s="5">
        <v>351.03447</v>
      </c>
      <c r="H196" s="5">
        <f t="shared" si="17"/>
        <v>1.4243615448932979E-2</v>
      </c>
      <c r="I196" s="5">
        <f t="shared" si="18"/>
        <v>71.218077244664897</v>
      </c>
      <c r="J196" s="5">
        <f t="shared" si="19"/>
        <v>5.9348397703887414</v>
      </c>
      <c r="K196" t="s">
        <v>1096</v>
      </c>
      <c r="L196" s="6">
        <v>267.09676000000002</v>
      </c>
      <c r="M196" s="6">
        <f t="shared" si="15"/>
        <v>268.10455999999999</v>
      </c>
      <c r="N196" s="6">
        <f t="shared" si="16"/>
        <v>266.08896000000004</v>
      </c>
      <c r="P196" t="s">
        <v>1097</v>
      </c>
      <c r="Q196" s="7" t="s">
        <v>1098</v>
      </c>
      <c r="T196" s="5">
        <v>101812</v>
      </c>
      <c r="V196"/>
    </row>
    <row r="197" spans="1:22" x14ac:dyDescent="0.25">
      <c r="A197" s="5">
        <v>3</v>
      </c>
      <c r="B197" t="s">
        <v>22</v>
      </c>
      <c r="C197" s="5">
        <v>4</v>
      </c>
      <c r="D197" t="s">
        <v>1099</v>
      </c>
      <c r="E197" t="s">
        <v>1100</v>
      </c>
      <c r="F197" t="s">
        <v>1101</v>
      </c>
      <c r="G197" s="5">
        <v>130.06299999999999</v>
      </c>
      <c r="H197" s="5">
        <f t="shared" si="17"/>
        <v>3.8442908436680689E-2</v>
      </c>
      <c r="I197" s="5">
        <f t="shared" si="18"/>
        <v>192.21454218340344</v>
      </c>
      <c r="J197" s="5">
        <f t="shared" si="19"/>
        <v>16.01787851528362</v>
      </c>
      <c r="K197" t="s">
        <v>1102</v>
      </c>
      <c r="L197" s="6">
        <v>130.06299999999999</v>
      </c>
      <c r="M197" s="6">
        <f t="shared" si="15"/>
        <v>131.07079999999999</v>
      </c>
      <c r="N197" s="6">
        <f t="shared" si="16"/>
        <v>129.05519999999999</v>
      </c>
      <c r="P197" t="s">
        <v>1103</v>
      </c>
      <c r="Q197" s="7" t="s">
        <v>1104</v>
      </c>
      <c r="T197" s="5">
        <v>10428</v>
      </c>
      <c r="V197"/>
    </row>
    <row r="198" spans="1:22" x14ac:dyDescent="0.25">
      <c r="A198" s="5">
        <v>3</v>
      </c>
      <c r="B198" t="s">
        <v>22</v>
      </c>
      <c r="C198" s="5">
        <v>5</v>
      </c>
      <c r="D198" t="s">
        <v>1105</v>
      </c>
      <c r="E198" t="s">
        <v>1106</v>
      </c>
      <c r="F198" t="s">
        <v>1107</v>
      </c>
      <c r="G198" s="5">
        <v>610.01891000000001</v>
      </c>
      <c r="H198" s="5">
        <f t="shared" si="17"/>
        <v>8.1964672209915591E-3</v>
      </c>
      <c r="I198" s="5">
        <f t="shared" si="18"/>
        <v>40.982336104957795</v>
      </c>
      <c r="J198" s="5">
        <f t="shared" si="19"/>
        <v>3.4151946754131495</v>
      </c>
      <c r="K198" t="s">
        <v>1107</v>
      </c>
      <c r="L198" s="6">
        <v>566.05502999999999</v>
      </c>
      <c r="M198" s="6">
        <f t="shared" si="15"/>
        <v>567.06282999999996</v>
      </c>
      <c r="N198" s="6">
        <f t="shared" si="16"/>
        <v>565.04723000000001</v>
      </c>
      <c r="P198" t="s">
        <v>1108</v>
      </c>
      <c r="Q198" s="7" t="s">
        <v>1109</v>
      </c>
      <c r="R198" s="5">
        <v>18066</v>
      </c>
      <c r="T198" s="5">
        <v>8629</v>
      </c>
      <c r="U198" s="5">
        <v>3331</v>
      </c>
      <c r="V198"/>
    </row>
    <row r="199" spans="1:22" x14ac:dyDescent="0.25">
      <c r="A199" s="5">
        <v>3</v>
      </c>
      <c r="B199" t="s">
        <v>22</v>
      </c>
      <c r="C199" s="5">
        <v>6</v>
      </c>
      <c r="D199" t="s">
        <v>1110</v>
      </c>
      <c r="E199" t="s">
        <v>1111</v>
      </c>
      <c r="F199" t="s">
        <v>995</v>
      </c>
      <c r="G199" s="5">
        <v>297.08548000000002</v>
      </c>
      <c r="H199" s="5">
        <f t="shared" si="17"/>
        <v>1.6830172918582218E-2</v>
      </c>
      <c r="I199" s="5">
        <f t="shared" si="18"/>
        <v>84.150864592911091</v>
      </c>
      <c r="J199" s="5">
        <f t="shared" si="19"/>
        <v>7.0125720494092576</v>
      </c>
      <c r="K199" t="s">
        <v>996</v>
      </c>
      <c r="L199" s="6">
        <v>297.08548000000002</v>
      </c>
      <c r="M199" s="6">
        <f t="shared" si="15"/>
        <v>298.09327999999999</v>
      </c>
      <c r="N199" s="6">
        <f t="shared" si="16"/>
        <v>296.07768000000004</v>
      </c>
      <c r="P199" t="s">
        <v>1112</v>
      </c>
      <c r="Q199" s="7" t="s">
        <v>1113</v>
      </c>
      <c r="T199" s="5">
        <v>1195</v>
      </c>
      <c r="V199"/>
    </row>
    <row r="200" spans="1:22" x14ac:dyDescent="0.25">
      <c r="A200" s="5">
        <v>3</v>
      </c>
      <c r="B200" t="s">
        <v>22</v>
      </c>
      <c r="C200" s="5">
        <v>7</v>
      </c>
      <c r="D200" t="s">
        <v>1114</v>
      </c>
      <c r="E200" t="s">
        <v>1115</v>
      </c>
      <c r="F200" t="s">
        <v>1116</v>
      </c>
      <c r="G200" s="5">
        <v>489.95557000000002</v>
      </c>
      <c r="H200" s="5">
        <f t="shared" si="17"/>
        <v>1.0205006956038891E-2</v>
      </c>
      <c r="I200" s="5">
        <f t="shared" si="18"/>
        <v>51.025034780194453</v>
      </c>
      <c r="J200" s="5">
        <f t="shared" si="19"/>
        <v>4.2520862316828714</v>
      </c>
      <c r="K200" t="s">
        <v>1116</v>
      </c>
      <c r="L200" s="6">
        <v>467.97361999999998</v>
      </c>
      <c r="M200" s="6">
        <f t="shared" si="15"/>
        <v>468.98141999999996</v>
      </c>
      <c r="N200" s="6">
        <f t="shared" si="16"/>
        <v>466.96582000000001</v>
      </c>
      <c r="P200" t="s">
        <v>1117</v>
      </c>
      <c r="Q200" s="7" t="s">
        <v>1118</v>
      </c>
      <c r="R200" s="5">
        <v>17625</v>
      </c>
      <c r="T200" s="5">
        <v>65070</v>
      </c>
      <c r="U200" s="5">
        <v>3744</v>
      </c>
      <c r="V200"/>
    </row>
    <row r="201" spans="1:22" x14ac:dyDescent="0.25">
      <c r="A201" s="5">
        <v>3</v>
      </c>
      <c r="B201" t="s">
        <v>22</v>
      </c>
      <c r="C201" s="5">
        <v>8</v>
      </c>
      <c r="D201" t="s">
        <v>1119</v>
      </c>
      <c r="E201" t="s">
        <v>1120</v>
      </c>
      <c r="F201" t="s">
        <v>1121</v>
      </c>
      <c r="G201" s="5">
        <v>329.03192999999999</v>
      </c>
      <c r="H201" s="5">
        <f t="shared" si="17"/>
        <v>1.519609358277174E-2</v>
      </c>
      <c r="I201" s="5">
        <f t="shared" si="18"/>
        <v>75.980467913858689</v>
      </c>
      <c r="J201" s="5">
        <f t="shared" si="19"/>
        <v>6.3317056594882244</v>
      </c>
      <c r="K201" t="s">
        <v>1121</v>
      </c>
      <c r="L201" s="6">
        <v>183.06603999999999</v>
      </c>
      <c r="M201" s="6">
        <f t="shared" si="15"/>
        <v>184.07383999999999</v>
      </c>
      <c r="N201" s="6">
        <f t="shared" si="16"/>
        <v>182.05823999999998</v>
      </c>
      <c r="P201" t="s">
        <v>1122</v>
      </c>
      <c r="Q201" s="7" t="s">
        <v>1123</v>
      </c>
      <c r="R201" s="5">
        <v>18132</v>
      </c>
      <c r="T201" s="5">
        <v>1014</v>
      </c>
      <c r="U201" s="5">
        <v>3867</v>
      </c>
      <c r="V201"/>
    </row>
    <row r="202" spans="1:22" x14ac:dyDescent="0.25">
      <c r="A202" s="5">
        <v>3</v>
      </c>
      <c r="B202" t="s">
        <v>22</v>
      </c>
      <c r="C202" s="5">
        <v>9</v>
      </c>
      <c r="D202" t="s">
        <v>1124</v>
      </c>
      <c r="E202" t="s">
        <v>1125</v>
      </c>
      <c r="F202" t="s">
        <v>1126</v>
      </c>
      <c r="G202" s="5">
        <v>567.92493999999999</v>
      </c>
      <c r="H202" s="5">
        <f t="shared" si="17"/>
        <v>8.8039803288089448E-3</v>
      </c>
      <c r="I202" s="5">
        <f t="shared" si="18"/>
        <v>44.019901644044722</v>
      </c>
      <c r="J202" s="5">
        <f t="shared" si="19"/>
        <v>3.6683251370037269</v>
      </c>
      <c r="K202" t="s">
        <v>1126</v>
      </c>
      <c r="L202" s="6">
        <v>483.96854000000002</v>
      </c>
      <c r="M202" s="6">
        <f t="shared" si="15"/>
        <v>484.97633999999999</v>
      </c>
      <c r="N202" s="6">
        <f t="shared" si="16"/>
        <v>482.96074000000004</v>
      </c>
      <c r="P202" t="s">
        <v>1127</v>
      </c>
      <c r="Q202" s="7" t="s">
        <v>1128</v>
      </c>
      <c r="R202" s="5">
        <v>15713</v>
      </c>
      <c r="T202" s="5">
        <v>337</v>
      </c>
      <c r="U202" s="5">
        <v>3375</v>
      </c>
      <c r="V202"/>
    </row>
    <row r="203" spans="1:22" x14ac:dyDescent="0.25">
      <c r="A203" s="5">
        <v>3</v>
      </c>
      <c r="B203" t="s">
        <v>22</v>
      </c>
      <c r="C203" s="5">
        <v>10</v>
      </c>
      <c r="D203" t="s">
        <v>1129</v>
      </c>
      <c r="E203" t="s">
        <v>1130</v>
      </c>
      <c r="F203" t="s">
        <v>493</v>
      </c>
      <c r="G203" s="5">
        <v>205.05056999999999</v>
      </c>
      <c r="H203" s="5">
        <f t="shared" si="17"/>
        <v>2.438422872952755E-2</v>
      </c>
      <c r="I203" s="5">
        <f t="shared" si="18"/>
        <v>121.92114364763775</v>
      </c>
      <c r="J203" s="5">
        <f t="shared" si="19"/>
        <v>10.160095303969813</v>
      </c>
      <c r="K203" t="s">
        <v>493</v>
      </c>
      <c r="L203" s="8">
        <v>169.07389800000001</v>
      </c>
      <c r="M203" s="6">
        <f t="shared" si="15"/>
        <v>170.08169800000002</v>
      </c>
      <c r="N203" s="6">
        <f t="shared" si="16"/>
        <v>168.06609800000001</v>
      </c>
      <c r="P203" t="s">
        <v>1131</v>
      </c>
      <c r="Q203" s="7" t="s">
        <v>1132</v>
      </c>
      <c r="T203" s="5">
        <v>4624</v>
      </c>
      <c r="V203"/>
    </row>
    <row r="204" spans="1:22" x14ac:dyDescent="0.25">
      <c r="A204" s="5">
        <v>3</v>
      </c>
      <c r="B204" t="s">
        <v>22</v>
      </c>
      <c r="C204" s="5">
        <v>11</v>
      </c>
      <c r="D204" t="s">
        <v>1133</v>
      </c>
      <c r="E204" t="s">
        <v>1134</v>
      </c>
      <c r="F204" t="s">
        <v>1135</v>
      </c>
      <c r="G204" s="5">
        <v>301.08899000000002</v>
      </c>
      <c r="H204" s="5">
        <f t="shared" si="17"/>
        <v>1.6606386038891689E-2</v>
      </c>
      <c r="I204" s="5">
        <f t="shared" si="18"/>
        <v>83.03193019445844</v>
      </c>
      <c r="J204" s="5">
        <f t="shared" si="19"/>
        <v>6.91932751620487</v>
      </c>
      <c r="K204" t="s">
        <v>1135</v>
      </c>
      <c r="L204" s="6">
        <v>265.11230999999998</v>
      </c>
      <c r="M204" s="6">
        <f t="shared" si="15"/>
        <v>266.12010999999995</v>
      </c>
      <c r="N204" s="6">
        <f t="shared" si="16"/>
        <v>264.10451</v>
      </c>
      <c r="O204">
        <v>1</v>
      </c>
      <c r="P204" t="s">
        <v>1136</v>
      </c>
      <c r="Q204" s="7" t="s">
        <v>1137</v>
      </c>
      <c r="R204" s="5">
        <v>18385</v>
      </c>
      <c r="T204" s="5">
        <v>1130</v>
      </c>
      <c r="U204" s="5">
        <v>3668</v>
      </c>
      <c r="V204"/>
    </row>
    <row r="205" spans="1:22" x14ac:dyDescent="0.25">
      <c r="A205" s="5">
        <v>3</v>
      </c>
      <c r="B205" t="s">
        <v>22</v>
      </c>
      <c r="C205" s="5">
        <v>12</v>
      </c>
      <c r="D205" t="s">
        <v>1138</v>
      </c>
      <c r="E205" t="s">
        <v>1139</v>
      </c>
      <c r="F205" t="s">
        <v>719</v>
      </c>
      <c r="G205" s="5">
        <v>449.01137</v>
      </c>
      <c r="H205" s="5">
        <f t="shared" si="17"/>
        <v>1.1135575475516355E-2</v>
      </c>
      <c r="I205" s="5">
        <f t="shared" si="18"/>
        <v>55.677877377581773</v>
      </c>
      <c r="J205" s="5">
        <f t="shared" si="19"/>
        <v>4.6398231147984808</v>
      </c>
      <c r="K205" t="s">
        <v>719</v>
      </c>
      <c r="L205" s="6">
        <v>427.02940999999998</v>
      </c>
      <c r="M205" s="6">
        <f t="shared" si="15"/>
        <v>428.03720999999996</v>
      </c>
      <c r="N205" s="6">
        <f t="shared" si="16"/>
        <v>426.02161000000001</v>
      </c>
      <c r="P205" t="s">
        <v>1140</v>
      </c>
      <c r="Q205" s="7" t="s">
        <v>1141</v>
      </c>
      <c r="R205" s="5">
        <v>28862</v>
      </c>
      <c r="T205" s="5">
        <v>439220</v>
      </c>
      <c r="U205" s="5">
        <v>3652</v>
      </c>
      <c r="V205"/>
    </row>
    <row r="206" spans="1:22" x14ac:dyDescent="0.25">
      <c r="A206" s="5">
        <v>3</v>
      </c>
      <c r="B206" t="s">
        <v>94</v>
      </c>
      <c r="C206" s="5">
        <v>1</v>
      </c>
      <c r="D206" t="s">
        <v>1142</v>
      </c>
      <c r="E206" t="s">
        <v>1143</v>
      </c>
      <c r="F206" t="s">
        <v>1144</v>
      </c>
      <c r="G206" s="5">
        <v>161.03559000000001</v>
      </c>
      <c r="H206" s="5">
        <f t="shared" si="17"/>
        <v>3.1049037048269886E-2</v>
      </c>
      <c r="I206" s="5">
        <f t="shared" si="18"/>
        <v>155.24518524134942</v>
      </c>
      <c r="J206" s="5">
        <f t="shared" si="19"/>
        <v>12.937098770112451</v>
      </c>
      <c r="K206" t="s">
        <v>1144</v>
      </c>
      <c r="L206" s="8">
        <v>125.058914</v>
      </c>
      <c r="M206" s="6">
        <f t="shared" si="15"/>
        <v>126.066714</v>
      </c>
      <c r="N206" s="6">
        <f t="shared" si="16"/>
        <v>124.051114</v>
      </c>
      <c r="P206" t="s">
        <v>1145</v>
      </c>
      <c r="Q206" s="7" t="s">
        <v>1146</v>
      </c>
      <c r="T206" s="5">
        <v>65040</v>
      </c>
      <c r="U206" s="5">
        <v>5418</v>
      </c>
      <c r="V206"/>
    </row>
    <row r="207" spans="1:22" x14ac:dyDescent="0.25">
      <c r="A207" s="5">
        <v>3</v>
      </c>
      <c r="B207" t="s">
        <v>94</v>
      </c>
      <c r="C207" s="5">
        <v>2</v>
      </c>
      <c r="D207" t="s">
        <v>1147</v>
      </c>
      <c r="E207" t="s">
        <v>276</v>
      </c>
      <c r="F207" t="s">
        <v>277</v>
      </c>
      <c r="G207" s="5">
        <v>286.02129000000002</v>
      </c>
      <c r="H207" s="5">
        <f t="shared" si="17"/>
        <v>1.7481216171006009E-2</v>
      </c>
      <c r="I207" s="5">
        <f t="shared" si="18"/>
        <v>87.406080855030041</v>
      </c>
      <c r="J207" s="5">
        <f t="shared" si="19"/>
        <v>7.2838400712525031</v>
      </c>
      <c r="K207" t="s">
        <v>277</v>
      </c>
      <c r="L207" s="8">
        <v>106.026611</v>
      </c>
      <c r="M207" s="6">
        <f t="shared" si="15"/>
        <v>107.03441100000001</v>
      </c>
      <c r="N207" s="6">
        <f t="shared" si="16"/>
        <v>105.018811</v>
      </c>
      <c r="P207" t="s">
        <v>278</v>
      </c>
      <c r="Q207" s="7" t="s">
        <v>1148</v>
      </c>
      <c r="R207" s="5">
        <v>32398</v>
      </c>
      <c r="T207" s="5">
        <v>439194</v>
      </c>
      <c r="U207" s="5">
        <v>3557</v>
      </c>
      <c r="V207"/>
    </row>
    <row r="208" spans="1:22" x14ac:dyDescent="0.25">
      <c r="A208" s="5">
        <v>3</v>
      </c>
      <c r="B208" t="s">
        <v>94</v>
      </c>
      <c r="C208" s="5">
        <v>3</v>
      </c>
      <c r="D208" t="s">
        <v>1149</v>
      </c>
      <c r="E208" t="s">
        <v>1150</v>
      </c>
      <c r="F208" t="s">
        <v>1151</v>
      </c>
      <c r="G208" s="5">
        <v>327.02323000000001</v>
      </c>
      <c r="H208" s="5">
        <f t="shared" si="17"/>
        <v>1.5289433720044902E-2</v>
      </c>
      <c r="I208" s="5">
        <f t="shared" si="18"/>
        <v>76.447168600224501</v>
      </c>
      <c r="J208" s="5">
        <f t="shared" si="19"/>
        <v>6.3705973833520417</v>
      </c>
      <c r="K208" t="s">
        <v>1151</v>
      </c>
      <c r="L208" s="8">
        <v>305.04129</v>
      </c>
      <c r="M208" s="6">
        <f t="shared" si="15"/>
        <v>306.04908999999998</v>
      </c>
      <c r="N208" s="6">
        <f t="shared" si="16"/>
        <v>304.03349000000003</v>
      </c>
      <c r="P208" t="s">
        <v>1152</v>
      </c>
      <c r="Q208" s="7" t="s">
        <v>1153</v>
      </c>
      <c r="S208" t="s">
        <v>1154</v>
      </c>
      <c r="T208" s="5">
        <v>53481030</v>
      </c>
      <c r="U208" s="5">
        <v>5401</v>
      </c>
      <c r="V208"/>
    </row>
    <row r="209" spans="1:22" x14ac:dyDescent="0.25">
      <c r="A209" s="5">
        <v>3</v>
      </c>
      <c r="B209" t="s">
        <v>94</v>
      </c>
      <c r="C209" s="5">
        <v>4</v>
      </c>
      <c r="D209" t="s">
        <v>1155</v>
      </c>
      <c r="E209" t="s">
        <v>1156</v>
      </c>
      <c r="F209" t="s">
        <v>1157</v>
      </c>
      <c r="G209" s="5">
        <v>223.12133</v>
      </c>
      <c r="H209" s="5">
        <f t="shared" si="17"/>
        <v>2.2409332178147199E-2</v>
      </c>
      <c r="I209" s="5">
        <f t="shared" si="18"/>
        <v>112.04666089073599</v>
      </c>
      <c r="J209" s="5">
        <f t="shared" si="19"/>
        <v>9.3372217408946661</v>
      </c>
      <c r="K209" t="s">
        <v>1157</v>
      </c>
      <c r="L209" s="6">
        <v>188.15248</v>
      </c>
      <c r="M209" s="6">
        <f t="shared" si="15"/>
        <v>189.16028</v>
      </c>
      <c r="N209" s="6">
        <f t="shared" si="16"/>
        <v>187.14467999999999</v>
      </c>
      <c r="P209" t="s">
        <v>1158</v>
      </c>
      <c r="Q209" s="7" t="s">
        <v>1159</v>
      </c>
      <c r="R209" s="5">
        <v>17311</v>
      </c>
      <c r="T209" s="5">
        <v>440120</v>
      </c>
      <c r="U209" s="5">
        <v>6542</v>
      </c>
      <c r="V209"/>
    </row>
    <row r="210" spans="1:22" x14ac:dyDescent="0.25">
      <c r="A210" s="5">
        <v>3</v>
      </c>
      <c r="B210" t="s">
        <v>94</v>
      </c>
      <c r="C210" s="5">
        <v>5</v>
      </c>
      <c r="D210" t="s">
        <v>1160</v>
      </c>
      <c r="E210" t="s">
        <v>1161</v>
      </c>
      <c r="F210" t="s">
        <v>1162</v>
      </c>
      <c r="G210" s="5">
        <v>251.93878000000001</v>
      </c>
      <c r="H210" s="5">
        <f t="shared" si="17"/>
        <v>1.984609118135763E-2</v>
      </c>
      <c r="I210" s="5">
        <f t="shared" si="18"/>
        <v>99.230455906788137</v>
      </c>
      <c r="J210" s="5">
        <f t="shared" si="19"/>
        <v>8.269204658899012</v>
      </c>
      <c r="K210" t="s">
        <v>1162</v>
      </c>
      <c r="L210" s="6">
        <v>167.98238000000001</v>
      </c>
      <c r="M210" s="6">
        <f t="shared" si="15"/>
        <v>168.99018000000001</v>
      </c>
      <c r="N210" s="6">
        <f t="shared" si="16"/>
        <v>166.97458</v>
      </c>
      <c r="P210" t="s">
        <v>1163</v>
      </c>
      <c r="Q210" s="7" t="s">
        <v>1164</v>
      </c>
      <c r="R210" s="5">
        <v>18021</v>
      </c>
      <c r="T210" s="5">
        <v>1005</v>
      </c>
      <c r="U210" s="5">
        <v>3374</v>
      </c>
      <c r="V210"/>
    </row>
    <row r="211" spans="1:22" x14ac:dyDescent="0.25">
      <c r="A211" s="5">
        <v>3</v>
      </c>
      <c r="B211" t="s">
        <v>94</v>
      </c>
      <c r="C211" s="5">
        <v>6</v>
      </c>
      <c r="D211" t="s">
        <v>1165</v>
      </c>
      <c r="E211" t="s">
        <v>1166</v>
      </c>
      <c r="F211" t="s">
        <v>1167</v>
      </c>
      <c r="G211" s="5">
        <v>628.06691999999998</v>
      </c>
      <c r="H211" s="5">
        <f t="shared" si="17"/>
        <v>7.9609351181877241E-3</v>
      </c>
      <c r="I211" s="5">
        <f t="shared" si="18"/>
        <v>39.804675590938615</v>
      </c>
      <c r="J211" s="5">
        <f t="shared" si="19"/>
        <v>3.3170562992448844</v>
      </c>
      <c r="K211" t="s">
        <v>1168</v>
      </c>
      <c r="L211" s="8">
        <v>443.02432299999998</v>
      </c>
      <c r="M211" s="6">
        <f t="shared" si="15"/>
        <v>444.03212299999996</v>
      </c>
      <c r="N211" s="6">
        <f t="shared" si="16"/>
        <v>442.01652300000001</v>
      </c>
      <c r="P211" t="s">
        <v>1169</v>
      </c>
      <c r="Q211" s="7" t="s">
        <v>1170</v>
      </c>
      <c r="R211" s="5">
        <v>17383</v>
      </c>
      <c r="T211" s="5">
        <v>46173703</v>
      </c>
      <c r="U211" s="5">
        <v>3684</v>
      </c>
      <c r="V211"/>
    </row>
    <row r="212" spans="1:22" x14ac:dyDescent="0.25">
      <c r="A212" s="5">
        <v>3</v>
      </c>
      <c r="B212" t="s">
        <v>94</v>
      </c>
      <c r="C212" s="5">
        <v>7</v>
      </c>
      <c r="D212" t="s">
        <v>1171</v>
      </c>
      <c r="E212" t="s">
        <v>1172</v>
      </c>
      <c r="F212" t="s">
        <v>582</v>
      </c>
      <c r="G212" s="5">
        <v>425.99430999999998</v>
      </c>
      <c r="H212" s="5">
        <f t="shared" si="17"/>
        <v>1.1737245974013127E-2</v>
      </c>
      <c r="I212" s="5">
        <f t="shared" si="18"/>
        <v>58.686229870065638</v>
      </c>
      <c r="J212" s="5">
        <f t="shared" si="19"/>
        <v>4.8905191558388035</v>
      </c>
      <c r="K212" t="s">
        <v>582</v>
      </c>
      <c r="L212" s="6">
        <v>260.02971000000002</v>
      </c>
      <c r="M212" s="6">
        <f t="shared" si="15"/>
        <v>261.03751</v>
      </c>
      <c r="N212" s="6">
        <f t="shared" si="16"/>
        <v>259.02191000000005</v>
      </c>
      <c r="P212" t="s">
        <v>1173</v>
      </c>
      <c r="Q212" s="7" t="s">
        <v>1174</v>
      </c>
      <c r="R212" s="5">
        <v>17973</v>
      </c>
      <c r="T212" s="5">
        <v>123912</v>
      </c>
      <c r="U212" s="5">
        <v>3734</v>
      </c>
      <c r="V212"/>
    </row>
    <row r="213" spans="1:22" x14ac:dyDescent="0.25">
      <c r="A213" s="5">
        <v>3</v>
      </c>
      <c r="B213" t="s">
        <v>94</v>
      </c>
      <c r="C213" s="5">
        <v>8</v>
      </c>
      <c r="D213" t="s">
        <v>1175</v>
      </c>
      <c r="E213" t="s">
        <v>1176</v>
      </c>
      <c r="F213" t="s">
        <v>1177</v>
      </c>
      <c r="G213" s="5">
        <v>265.03514000000001</v>
      </c>
      <c r="H213" s="5">
        <f t="shared" si="17"/>
        <v>1.8865422902034801E-2</v>
      </c>
      <c r="I213" s="5">
        <f t="shared" si="18"/>
        <v>94.327114510173999</v>
      </c>
      <c r="J213" s="5">
        <f t="shared" si="19"/>
        <v>7.8605928758478329</v>
      </c>
      <c r="K213" t="s">
        <v>1178</v>
      </c>
      <c r="L213" s="6">
        <v>265.03514000000001</v>
      </c>
      <c r="M213" s="6">
        <f t="shared" si="15"/>
        <v>266.04293999999999</v>
      </c>
      <c r="N213" s="6">
        <f t="shared" si="16"/>
        <v>264.02734000000004</v>
      </c>
      <c r="P213" t="s">
        <v>1179</v>
      </c>
      <c r="Q213" s="7" t="s">
        <v>1180</v>
      </c>
      <c r="R213" s="5">
        <v>18405</v>
      </c>
      <c r="T213" s="5">
        <v>1051</v>
      </c>
      <c r="U213" s="5">
        <v>3320</v>
      </c>
      <c r="V213"/>
    </row>
    <row r="214" spans="1:22" x14ac:dyDescent="0.25">
      <c r="A214" s="5">
        <v>3</v>
      </c>
      <c r="B214" t="s">
        <v>94</v>
      </c>
      <c r="C214" s="5">
        <v>9</v>
      </c>
      <c r="D214" t="s">
        <v>1181</v>
      </c>
      <c r="E214" t="s">
        <v>1182</v>
      </c>
      <c r="F214" t="s">
        <v>1183</v>
      </c>
      <c r="G214" s="5">
        <v>182.01438999999999</v>
      </c>
      <c r="H214" s="5">
        <f t="shared" si="17"/>
        <v>2.7470355503210489E-2</v>
      </c>
      <c r="I214" s="5">
        <f t="shared" si="18"/>
        <v>137.35177751605244</v>
      </c>
      <c r="J214" s="5">
        <f t="shared" si="19"/>
        <v>11.445981459671037</v>
      </c>
      <c r="K214" t="s">
        <v>1184</v>
      </c>
      <c r="L214" s="6">
        <v>182.01438999999999</v>
      </c>
      <c r="M214" s="6">
        <f t="shared" si="15"/>
        <v>183.02218999999999</v>
      </c>
      <c r="N214" s="6">
        <f t="shared" si="16"/>
        <v>181.00658999999999</v>
      </c>
      <c r="P214" t="s">
        <v>1185</v>
      </c>
      <c r="Q214" s="7" t="s">
        <v>1186</v>
      </c>
      <c r="R214" s="5">
        <v>16108</v>
      </c>
      <c r="T214" s="5">
        <v>668</v>
      </c>
      <c r="U214" s="5">
        <v>3411</v>
      </c>
      <c r="V214"/>
    </row>
    <row r="215" spans="1:22" x14ac:dyDescent="0.25">
      <c r="A215" s="5">
        <v>3</v>
      </c>
      <c r="B215" t="s">
        <v>94</v>
      </c>
      <c r="C215" s="5">
        <v>10</v>
      </c>
      <c r="D215" t="s">
        <v>1160</v>
      </c>
      <c r="E215" t="s">
        <v>1161</v>
      </c>
      <c r="F215" t="s">
        <v>1162</v>
      </c>
      <c r="G215" s="5">
        <v>205.93826000000001</v>
      </c>
      <c r="H215" s="5">
        <f t="shared" si="17"/>
        <v>2.4279121325002938E-2</v>
      </c>
      <c r="I215" s="5">
        <f t="shared" si="18"/>
        <v>121.39560662501468</v>
      </c>
      <c r="J215" s="5">
        <f t="shared" si="19"/>
        <v>10.116300552084557</v>
      </c>
      <c r="K215" t="s">
        <v>1162</v>
      </c>
      <c r="L215" s="6">
        <v>167.98238000000001</v>
      </c>
      <c r="M215" s="6">
        <f t="shared" si="15"/>
        <v>168.99018000000001</v>
      </c>
      <c r="N215" s="6">
        <f t="shared" si="16"/>
        <v>166.97458</v>
      </c>
      <c r="P215" t="s">
        <v>1163</v>
      </c>
      <c r="Q215" s="7" t="s">
        <v>1187</v>
      </c>
      <c r="R215" s="5">
        <v>18021</v>
      </c>
      <c r="T215" s="5">
        <v>1005</v>
      </c>
      <c r="U215" s="5">
        <v>3374</v>
      </c>
      <c r="V215"/>
    </row>
    <row r="216" spans="1:22" x14ac:dyDescent="0.25">
      <c r="A216" s="5">
        <v>3</v>
      </c>
      <c r="B216" t="s">
        <v>94</v>
      </c>
      <c r="C216" s="5">
        <v>11</v>
      </c>
      <c r="D216" t="s">
        <v>1188</v>
      </c>
      <c r="E216" t="s">
        <v>581</v>
      </c>
      <c r="F216" t="s">
        <v>582</v>
      </c>
      <c r="G216" s="5">
        <v>413.92986999999999</v>
      </c>
      <c r="H216" s="5">
        <f t="shared" si="17"/>
        <v>1.2079340879651908E-2</v>
      </c>
      <c r="I216" s="5">
        <f t="shared" si="18"/>
        <v>60.396704398259537</v>
      </c>
      <c r="J216" s="5">
        <f t="shared" si="19"/>
        <v>5.0330586998549611</v>
      </c>
      <c r="K216" t="s">
        <v>582</v>
      </c>
      <c r="L216" s="6">
        <v>260.02972</v>
      </c>
      <c r="M216" s="6">
        <f t="shared" si="15"/>
        <v>261.03751999999997</v>
      </c>
      <c r="N216" s="6">
        <f t="shared" si="16"/>
        <v>259.02192000000002</v>
      </c>
      <c r="P216" t="s">
        <v>1189</v>
      </c>
      <c r="Q216" s="7" t="s">
        <v>1190</v>
      </c>
      <c r="R216" s="5">
        <v>17369</v>
      </c>
      <c r="T216" s="5">
        <v>65127</v>
      </c>
      <c r="U216" s="5">
        <v>3572</v>
      </c>
      <c r="V216"/>
    </row>
    <row r="217" spans="1:22" x14ac:dyDescent="0.25">
      <c r="A217" s="5">
        <v>3</v>
      </c>
      <c r="B217" t="s">
        <v>94</v>
      </c>
      <c r="C217" s="5">
        <v>12</v>
      </c>
      <c r="D217" t="s">
        <v>1191</v>
      </c>
      <c r="E217" t="s">
        <v>1192</v>
      </c>
      <c r="F217" t="s">
        <v>550</v>
      </c>
      <c r="G217" s="5">
        <v>229.95683</v>
      </c>
      <c r="H217" s="5">
        <f t="shared" si="17"/>
        <v>2.1743211541053162E-2</v>
      </c>
      <c r="I217" s="5">
        <f t="shared" si="18"/>
        <v>108.71605770526581</v>
      </c>
      <c r="J217" s="5">
        <f t="shared" si="19"/>
        <v>9.059671475438817</v>
      </c>
      <c r="K217" t="s">
        <v>550</v>
      </c>
      <c r="L217" s="8">
        <v>185.99293499999999</v>
      </c>
      <c r="M217" s="6">
        <f t="shared" si="15"/>
        <v>187.00073499999999</v>
      </c>
      <c r="N217" s="6">
        <f t="shared" si="16"/>
        <v>184.98513499999999</v>
      </c>
      <c r="P217" t="s">
        <v>1193</v>
      </c>
      <c r="Q217" s="7" t="s">
        <v>1194</v>
      </c>
      <c r="R217" s="5">
        <v>17050</v>
      </c>
      <c r="T217" s="5">
        <v>724</v>
      </c>
      <c r="U217" s="5">
        <v>3874</v>
      </c>
      <c r="V217"/>
    </row>
    <row r="218" spans="1:22" x14ac:dyDescent="0.25">
      <c r="A218" s="5">
        <v>3</v>
      </c>
      <c r="B218" t="s">
        <v>167</v>
      </c>
      <c r="C218" s="5">
        <v>1</v>
      </c>
      <c r="D218" t="s">
        <v>1195</v>
      </c>
      <c r="E218" t="s">
        <v>1196</v>
      </c>
      <c r="F218" t="s">
        <v>1197</v>
      </c>
      <c r="G218" s="5">
        <v>197.08187000000001</v>
      </c>
      <c r="H218" s="5">
        <f t="shared" si="17"/>
        <v>2.5370167230501717E-2</v>
      </c>
      <c r="I218" s="5">
        <f t="shared" si="18"/>
        <v>126.85083615250858</v>
      </c>
      <c r="J218" s="5">
        <f t="shared" si="19"/>
        <v>10.570903012709048</v>
      </c>
      <c r="K218" t="s">
        <v>1197</v>
      </c>
      <c r="L218" s="8">
        <v>161.10519400000001</v>
      </c>
      <c r="M218" s="6">
        <f t="shared" si="15"/>
        <v>162.11299400000001</v>
      </c>
      <c r="N218" s="6">
        <f t="shared" si="16"/>
        <v>160.09739400000001</v>
      </c>
      <c r="P218" t="s">
        <v>1198</v>
      </c>
      <c r="Q218" s="7" t="s">
        <v>1199</v>
      </c>
      <c r="R218" s="5">
        <v>16347</v>
      </c>
      <c r="T218" s="5">
        <v>10917</v>
      </c>
      <c r="U218" s="5">
        <v>3612</v>
      </c>
      <c r="V218" s="5">
        <v>34532</v>
      </c>
    </row>
    <row r="219" spans="1:22" x14ac:dyDescent="0.25">
      <c r="A219" s="5">
        <v>3</v>
      </c>
      <c r="B219" t="s">
        <v>167</v>
      </c>
      <c r="C219" s="5">
        <v>2</v>
      </c>
      <c r="D219" t="s">
        <v>1200</v>
      </c>
      <c r="E219" t="s">
        <v>1201</v>
      </c>
      <c r="F219" t="s">
        <v>289</v>
      </c>
      <c r="G219" s="5">
        <v>141.01910000000001</v>
      </c>
      <c r="H219" s="5">
        <f t="shared" si="17"/>
        <v>3.5456189977102391E-2</v>
      </c>
      <c r="I219" s="5">
        <f t="shared" si="18"/>
        <v>177.28094988551194</v>
      </c>
      <c r="J219" s="5">
        <f t="shared" si="19"/>
        <v>14.773412490459329</v>
      </c>
      <c r="K219" t="s">
        <v>289</v>
      </c>
      <c r="L219" s="6">
        <v>141.01910000000001</v>
      </c>
      <c r="M219" s="6">
        <f t="shared" si="15"/>
        <v>142.02690000000001</v>
      </c>
      <c r="N219" s="6">
        <f t="shared" si="16"/>
        <v>140.01130000000001</v>
      </c>
      <c r="P219" t="s">
        <v>1202</v>
      </c>
      <c r="Q219" s="7" t="s">
        <v>1203</v>
      </c>
      <c r="T219" s="5">
        <v>1015</v>
      </c>
      <c r="V219" s="5">
        <v>54</v>
      </c>
    </row>
    <row r="220" spans="1:22" x14ac:dyDescent="0.25">
      <c r="A220" s="5">
        <v>3</v>
      </c>
      <c r="B220" t="s">
        <v>167</v>
      </c>
      <c r="C220" s="5">
        <v>3</v>
      </c>
      <c r="D220" t="s">
        <v>1204</v>
      </c>
      <c r="E220" t="s">
        <v>1205</v>
      </c>
      <c r="F220" t="s">
        <v>170</v>
      </c>
      <c r="G220" s="5">
        <v>183.02984000000001</v>
      </c>
      <c r="H220" s="5">
        <f t="shared" si="17"/>
        <v>2.7317949903687834E-2</v>
      </c>
      <c r="I220" s="5">
        <f t="shared" si="18"/>
        <v>136.58974951843916</v>
      </c>
      <c r="J220" s="5">
        <f t="shared" si="19"/>
        <v>11.382479126536596</v>
      </c>
      <c r="K220" t="s">
        <v>170</v>
      </c>
      <c r="L220" s="6">
        <v>147.05315999999999</v>
      </c>
      <c r="M220" s="6">
        <f t="shared" si="15"/>
        <v>148.06095999999999</v>
      </c>
      <c r="N220" s="6">
        <f t="shared" si="16"/>
        <v>146.04535999999999</v>
      </c>
      <c r="P220" t="s">
        <v>1206</v>
      </c>
      <c r="Q220" s="7" t="s">
        <v>1207</v>
      </c>
      <c r="R220" s="5">
        <v>17981</v>
      </c>
      <c r="T220" s="5">
        <v>99478</v>
      </c>
      <c r="U220" s="5">
        <v>4228</v>
      </c>
      <c r="V220"/>
    </row>
    <row r="221" spans="1:22" x14ac:dyDescent="0.25">
      <c r="A221" s="5">
        <v>3</v>
      </c>
      <c r="B221" t="s">
        <v>167</v>
      </c>
      <c r="C221" s="5">
        <v>4</v>
      </c>
      <c r="D221" t="s">
        <v>1208</v>
      </c>
      <c r="E221" t="s">
        <v>1209</v>
      </c>
      <c r="F221" t="s">
        <v>1210</v>
      </c>
      <c r="G221" s="5">
        <v>366.02050000000003</v>
      </c>
      <c r="H221" s="5">
        <f t="shared" si="17"/>
        <v>1.3660437052023041E-2</v>
      </c>
      <c r="I221" s="5">
        <f t="shared" si="18"/>
        <v>68.302185260115209</v>
      </c>
      <c r="J221" s="5">
        <f t="shared" si="19"/>
        <v>5.6918487716762671</v>
      </c>
      <c r="K221" t="s">
        <v>1210</v>
      </c>
      <c r="L221" s="6">
        <v>322.05660999999998</v>
      </c>
      <c r="M221" s="6">
        <f t="shared" si="15"/>
        <v>323.06440999999995</v>
      </c>
      <c r="N221" s="6">
        <f t="shared" si="16"/>
        <v>321.04881</v>
      </c>
      <c r="P221" t="s">
        <v>1211</v>
      </c>
      <c r="Q221" s="7" t="s">
        <v>1212</v>
      </c>
      <c r="R221" s="5">
        <v>17013</v>
      </c>
      <c r="T221" s="5">
        <v>9700</v>
      </c>
      <c r="U221" s="5">
        <v>3655</v>
      </c>
      <c r="V221"/>
    </row>
    <row r="222" spans="1:22" x14ac:dyDescent="0.25">
      <c r="A222" s="5">
        <v>3</v>
      </c>
      <c r="B222" t="s">
        <v>167</v>
      </c>
      <c r="C222" s="5">
        <v>5</v>
      </c>
      <c r="D222" t="s">
        <v>1213</v>
      </c>
      <c r="E222" t="s">
        <v>1214</v>
      </c>
      <c r="F222" t="s">
        <v>1095</v>
      </c>
      <c r="G222" s="5">
        <v>369.04503</v>
      </c>
      <c r="H222" s="5">
        <f t="shared" si="17"/>
        <v>1.3548482145932165E-2</v>
      </c>
      <c r="I222" s="5">
        <f t="shared" si="18"/>
        <v>67.742410729660818</v>
      </c>
      <c r="J222" s="5">
        <f t="shared" si="19"/>
        <v>5.6452008941384015</v>
      </c>
      <c r="K222" t="s">
        <v>1095</v>
      </c>
      <c r="L222" s="6">
        <v>329.05252000000002</v>
      </c>
      <c r="M222" s="6">
        <f t="shared" si="15"/>
        <v>330.06031999999999</v>
      </c>
      <c r="N222" s="6">
        <f t="shared" si="16"/>
        <v>328.04472000000004</v>
      </c>
      <c r="P222" t="s">
        <v>1215</v>
      </c>
      <c r="Q222" s="7" t="s">
        <v>1216</v>
      </c>
      <c r="R222" s="5">
        <v>17489</v>
      </c>
      <c r="T222" s="5">
        <v>6076</v>
      </c>
      <c r="U222" s="5">
        <v>3854</v>
      </c>
      <c r="V222"/>
    </row>
    <row r="223" spans="1:22" x14ac:dyDescent="0.25">
      <c r="A223" s="5">
        <v>3</v>
      </c>
      <c r="B223" t="s">
        <v>167</v>
      </c>
      <c r="C223" s="5">
        <v>6</v>
      </c>
      <c r="D223" t="s">
        <v>1217</v>
      </c>
      <c r="E223" t="s">
        <v>1218</v>
      </c>
      <c r="F223" t="s">
        <v>1219</v>
      </c>
      <c r="G223" s="5">
        <v>633.04612999999995</v>
      </c>
      <c r="H223" s="5">
        <f t="shared" si="17"/>
        <v>7.8983185632933266E-3</v>
      </c>
      <c r="I223" s="5">
        <f t="shared" si="18"/>
        <v>39.491592816466628</v>
      </c>
      <c r="J223" s="5">
        <f t="shared" si="19"/>
        <v>3.2909660680388857</v>
      </c>
      <c r="K223" t="s">
        <v>719</v>
      </c>
      <c r="L223" s="8">
        <v>427.02941900000002</v>
      </c>
      <c r="M223" s="6">
        <f t="shared" si="15"/>
        <v>428.03721899999999</v>
      </c>
      <c r="N223" s="6">
        <f t="shared" si="16"/>
        <v>426.02161900000004</v>
      </c>
      <c r="P223" t="s">
        <v>1220</v>
      </c>
      <c r="Q223" s="7" t="s">
        <v>1221</v>
      </c>
      <c r="R223" s="5">
        <v>15751</v>
      </c>
      <c r="T223" s="5">
        <v>16500</v>
      </c>
      <c r="U223" s="5">
        <v>3781</v>
      </c>
      <c r="V223" s="5">
        <v>63203</v>
      </c>
    </row>
    <row r="224" spans="1:22" x14ac:dyDescent="0.25">
      <c r="A224" s="5">
        <v>3</v>
      </c>
      <c r="B224" t="s">
        <v>167</v>
      </c>
      <c r="C224" s="5">
        <v>7</v>
      </c>
      <c r="D224" t="s">
        <v>1222</v>
      </c>
      <c r="E224" t="s">
        <v>1223</v>
      </c>
      <c r="F224" t="s">
        <v>582</v>
      </c>
      <c r="G224" s="5">
        <v>322.00418000000002</v>
      </c>
      <c r="H224" s="5">
        <f t="shared" si="17"/>
        <v>1.552774873916233E-2</v>
      </c>
      <c r="I224" s="5">
        <f t="shared" si="18"/>
        <v>77.638743695811641</v>
      </c>
      <c r="J224" s="5">
        <f t="shared" si="19"/>
        <v>6.4698953079843031</v>
      </c>
      <c r="K224" t="s">
        <v>582</v>
      </c>
      <c r="L224" s="6">
        <v>260.02972</v>
      </c>
      <c r="M224" s="6">
        <f t="shared" si="15"/>
        <v>261.03751999999997</v>
      </c>
      <c r="N224" s="6">
        <f t="shared" si="16"/>
        <v>259.02192000000002</v>
      </c>
      <c r="P224" t="s">
        <v>1224</v>
      </c>
      <c r="Q224" s="7" t="s">
        <v>1225</v>
      </c>
      <c r="R224" s="5">
        <v>15946</v>
      </c>
      <c r="T224" s="5">
        <v>439160</v>
      </c>
      <c r="U224" s="5">
        <v>3385</v>
      </c>
      <c r="V224"/>
    </row>
    <row r="225" spans="1:22" x14ac:dyDescent="0.25">
      <c r="A225" s="5">
        <v>3</v>
      </c>
      <c r="B225" t="s">
        <v>167</v>
      </c>
      <c r="C225" s="5">
        <v>8</v>
      </c>
      <c r="D225" t="s">
        <v>1226</v>
      </c>
      <c r="E225" t="s">
        <v>1227</v>
      </c>
      <c r="F225" t="s">
        <v>719</v>
      </c>
      <c r="G225" s="5">
        <v>470.99331000000001</v>
      </c>
      <c r="H225" s="5">
        <f t="shared" si="17"/>
        <v>1.0615862038465047E-2</v>
      </c>
      <c r="I225" s="5">
        <f t="shared" si="18"/>
        <v>53.079310192325238</v>
      </c>
      <c r="J225" s="5">
        <f t="shared" si="19"/>
        <v>4.4232758493604365</v>
      </c>
      <c r="K225" t="s">
        <v>719</v>
      </c>
      <c r="L225" s="6">
        <v>427.02942000000002</v>
      </c>
      <c r="M225" s="6">
        <f t="shared" si="15"/>
        <v>428.03721999999999</v>
      </c>
      <c r="N225" s="6">
        <f t="shared" si="16"/>
        <v>426.02162000000004</v>
      </c>
      <c r="P225" t="s">
        <v>1228</v>
      </c>
      <c r="Q225" s="7" t="s">
        <v>1229</v>
      </c>
      <c r="R225" s="5">
        <v>17985</v>
      </c>
      <c r="T225" s="5">
        <v>159296</v>
      </c>
      <c r="U225" s="5">
        <v>3356</v>
      </c>
      <c r="V225"/>
    </row>
    <row r="226" spans="1:22" x14ac:dyDescent="0.25">
      <c r="A226" s="5">
        <v>3</v>
      </c>
      <c r="B226" t="s">
        <v>167</v>
      </c>
      <c r="C226" s="5">
        <v>9</v>
      </c>
      <c r="D226" t="s">
        <v>1230</v>
      </c>
      <c r="E226" t="s">
        <v>1231</v>
      </c>
      <c r="F226" t="s">
        <v>1232</v>
      </c>
      <c r="G226" s="5">
        <v>226.05896999999999</v>
      </c>
      <c r="H226" s="5">
        <f t="shared" si="17"/>
        <v>2.211812254121126E-2</v>
      </c>
      <c r="I226" s="5">
        <f t="shared" si="18"/>
        <v>110.59061270605631</v>
      </c>
      <c r="J226" s="5">
        <f t="shared" si="19"/>
        <v>9.2158843921713594</v>
      </c>
      <c r="K226" t="s">
        <v>1232</v>
      </c>
      <c r="L226" s="6">
        <v>226.05896999999999</v>
      </c>
      <c r="M226" s="6">
        <f t="shared" si="15"/>
        <v>227.06676999999999</v>
      </c>
      <c r="N226" s="6">
        <f t="shared" si="16"/>
        <v>225.05116999999998</v>
      </c>
      <c r="P226" t="s">
        <v>1233</v>
      </c>
      <c r="Q226" s="7" t="s">
        <v>1234</v>
      </c>
      <c r="R226" s="5">
        <v>44454</v>
      </c>
      <c r="T226" s="5">
        <v>65124</v>
      </c>
      <c r="V226" s="5">
        <v>6383</v>
      </c>
    </row>
    <row r="227" spans="1:22" x14ac:dyDescent="0.25">
      <c r="A227" s="5">
        <v>3</v>
      </c>
      <c r="B227" t="s">
        <v>167</v>
      </c>
      <c r="C227" s="5">
        <v>10</v>
      </c>
      <c r="D227" t="s">
        <v>1235</v>
      </c>
      <c r="E227" t="s">
        <v>1236</v>
      </c>
      <c r="F227" t="s">
        <v>825</v>
      </c>
      <c r="G227" s="5">
        <v>189.05565999999999</v>
      </c>
      <c r="H227" s="5">
        <f t="shared" si="17"/>
        <v>2.644723781345663E-2</v>
      </c>
      <c r="I227" s="5">
        <f t="shared" si="18"/>
        <v>132.23618906728316</v>
      </c>
      <c r="J227" s="5">
        <f t="shared" si="19"/>
        <v>11.019682422273597</v>
      </c>
      <c r="K227" t="s">
        <v>825</v>
      </c>
      <c r="L227" s="6">
        <v>153.07897</v>
      </c>
      <c r="M227" s="6">
        <f t="shared" si="15"/>
        <v>154.08677</v>
      </c>
      <c r="N227" s="6">
        <f t="shared" si="16"/>
        <v>152.07117</v>
      </c>
      <c r="P227" t="s">
        <v>1237</v>
      </c>
      <c r="Q227" s="7" t="s">
        <v>1238</v>
      </c>
      <c r="R227" s="5">
        <v>17134</v>
      </c>
      <c r="T227" s="5">
        <v>440266</v>
      </c>
      <c r="U227" s="5">
        <v>6898</v>
      </c>
      <c r="V227"/>
    </row>
    <row r="228" spans="1:22" x14ac:dyDescent="0.25">
      <c r="A228" s="5">
        <v>3</v>
      </c>
      <c r="B228" t="s">
        <v>167</v>
      </c>
      <c r="C228" s="5">
        <v>11</v>
      </c>
      <c r="D228" t="s">
        <v>1239</v>
      </c>
      <c r="E228" t="s">
        <v>1240</v>
      </c>
      <c r="F228" t="s">
        <v>1241</v>
      </c>
      <c r="G228" s="5">
        <v>188.11609000000001</v>
      </c>
      <c r="H228" s="5">
        <f t="shared" si="17"/>
        <v>2.6579331943376028E-2</v>
      </c>
      <c r="I228" s="5">
        <f t="shared" si="18"/>
        <v>132.89665971688015</v>
      </c>
      <c r="J228" s="5">
        <f t="shared" si="19"/>
        <v>11.074721643073346</v>
      </c>
      <c r="K228" t="s">
        <v>1241</v>
      </c>
      <c r="L228" s="6">
        <v>188.11609000000001</v>
      </c>
      <c r="M228" s="6">
        <f t="shared" si="15"/>
        <v>189.12389000000002</v>
      </c>
      <c r="N228" s="6">
        <f t="shared" si="16"/>
        <v>187.10829000000001</v>
      </c>
      <c r="P228" t="s">
        <v>1242</v>
      </c>
      <c r="Q228" s="7" t="s">
        <v>1243</v>
      </c>
      <c r="R228" s="5">
        <v>35704</v>
      </c>
      <c r="S228" t="s">
        <v>1244</v>
      </c>
      <c r="T228" s="5">
        <v>92907</v>
      </c>
      <c r="V228" s="5">
        <v>5435</v>
      </c>
    </row>
    <row r="229" spans="1:22" x14ac:dyDescent="0.25">
      <c r="A229" s="5">
        <v>3</v>
      </c>
      <c r="B229" t="s">
        <v>167</v>
      </c>
      <c r="C229" s="5">
        <v>12</v>
      </c>
      <c r="D229" t="s">
        <v>1245</v>
      </c>
      <c r="E229" t="s">
        <v>1246</v>
      </c>
      <c r="F229" t="s">
        <v>1107</v>
      </c>
      <c r="G229" s="5">
        <v>610.01891999999998</v>
      </c>
      <c r="H229" s="5">
        <f t="shared" si="17"/>
        <v>8.1964670866274125E-3</v>
      </c>
      <c r="I229" s="5">
        <f t="shared" si="18"/>
        <v>40.98233543313706</v>
      </c>
      <c r="J229" s="5">
        <f t="shared" si="19"/>
        <v>3.4151946194280884</v>
      </c>
      <c r="K229" t="s">
        <v>1107</v>
      </c>
      <c r="L229" s="6">
        <v>566.05502999999999</v>
      </c>
      <c r="M229" s="6">
        <f t="shared" si="15"/>
        <v>567.06282999999996</v>
      </c>
      <c r="N229" s="6">
        <f t="shared" si="16"/>
        <v>565.04723000000001</v>
      </c>
      <c r="P229" t="s">
        <v>1247</v>
      </c>
      <c r="Q229" s="7" t="s">
        <v>1248</v>
      </c>
      <c r="R229" s="5">
        <v>18307</v>
      </c>
      <c r="T229" s="5">
        <v>23724458</v>
      </c>
      <c r="U229" s="5">
        <v>3354</v>
      </c>
      <c r="V229"/>
    </row>
    <row r="230" spans="1:22" x14ac:dyDescent="0.25">
      <c r="A230" s="5">
        <v>3</v>
      </c>
      <c r="B230" t="s">
        <v>238</v>
      </c>
      <c r="C230" s="5">
        <v>1</v>
      </c>
      <c r="D230" t="s">
        <v>1249</v>
      </c>
      <c r="E230" t="s">
        <v>1250</v>
      </c>
      <c r="F230" t="s">
        <v>1251</v>
      </c>
      <c r="G230" s="5">
        <v>253.08793</v>
      </c>
      <c r="H230" s="5">
        <f t="shared" si="17"/>
        <v>1.9755979670780823E-2</v>
      </c>
      <c r="I230" s="5">
        <f t="shared" si="18"/>
        <v>98.779898353904102</v>
      </c>
      <c r="J230" s="5">
        <f t="shared" si="19"/>
        <v>8.2316581961586746</v>
      </c>
      <c r="K230" t="s">
        <v>1251</v>
      </c>
      <c r="L230" s="6">
        <v>145.15790000000001</v>
      </c>
      <c r="M230" s="6">
        <f t="shared" si="15"/>
        <v>146.16570000000002</v>
      </c>
      <c r="N230" s="6">
        <f t="shared" si="16"/>
        <v>144.15010000000001</v>
      </c>
      <c r="P230" t="s">
        <v>1252</v>
      </c>
      <c r="Q230" s="7" t="s">
        <v>1253</v>
      </c>
      <c r="R230" s="5">
        <v>16610</v>
      </c>
      <c r="T230" s="5">
        <v>1102</v>
      </c>
      <c r="U230" s="5">
        <v>3609</v>
      </c>
      <c r="V230" s="5">
        <v>254</v>
      </c>
    </row>
    <row r="231" spans="1:22" x14ac:dyDescent="0.25">
      <c r="A231" s="5">
        <v>3</v>
      </c>
      <c r="B231" t="s">
        <v>238</v>
      </c>
      <c r="C231" s="5">
        <v>2</v>
      </c>
      <c r="D231" t="s">
        <v>1254</v>
      </c>
      <c r="E231" t="s">
        <v>1255</v>
      </c>
      <c r="F231" t="s">
        <v>1256</v>
      </c>
      <c r="G231" s="5">
        <v>240.04322999999999</v>
      </c>
      <c r="H231" s="5">
        <f t="shared" si="17"/>
        <v>2.0829581404982762E-2</v>
      </c>
      <c r="I231" s="5">
        <f t="shared" si="18"/>
        <v>104.14790702491381</v>
      </c>
      <c r="J231" s="5">
        <f t="shared" si="19"/>
        <v>8.6789922520761511</v>
      </c>
      <c r="K231" t="s">
        <v>1256</v>
      </c>
      <c r="L231" s="6">
        <v>168.08987999999999</v>
      </c>
      <c r="M231" s="6">
        <f t="shared" si="15"/>
        <v>169.09768</v>
      </c>
      <c r="N231" s="6">
        <f t="shared" si="16"/>
        <v>167.08207999999999</v>
      </c>
      <c r="P231" t="s">
        <v>1257</v>
      </c>
      <c r="Q231" s="7" t="s">
        <v>1258</v>
      </c>
      <c r="R231" s="5">
        <v>16410</v>
      </c>
      <c r="T231" s="5">
        <v>1052</v>
      </c>
      <c r="U231" s="5">
        <v>3816</v>
      </c>
      <c r="V231" s="5">
        <v>238</v>
      </c>
    </row>
    <row r="232" spans="1:22" x14ac:dyDescent="0.25">
      <c r="A232" s="5">
        <v>3</v>
      </c>
      <c r="B232" t="s">
        <v>238</v>
      </c>
      <c r="C232" s="5">
        <v>3</v>
      </c>
      <c r="D232" t="s">
        <v>1259</v>
      </c>
      <c r="E232" t="s">
        <v>1260</v>
      </c>
      <c r="F232" t="s">
        <v>790</v>
      </c>
      <c r="G232" s="5">
        <v>167.03492</v>
      </c>
      <c r="H232" s="5">
        <f t="shared" si="17"/>
        <v>2.9933860536467464E-2</v>
      </c>
      <c r="I232" s="5">
        <f t="shared" si="18"/>
        <v>149.6693026823373</v>
      </c>
      <c r="J232" s="5">
        <f t="shared" si="19"/>
        <v>12.472441890194775</v>
      </c>
      <c r="K232" t="s">
        <v>790</v>
      </c>
      <c r="L232" s="6">
        <v>131.05824000000001</v>
      </c>
      <c r="M232" s="6">
        <f t="shared" si="15"/>
        <v>132.06604000000002</v>
      </c>
      <c r="N232" s="6">
        <f t="shared" si="16"/>
        <v>130.05044000000001</v>
      </c>
      <c r="P232" t="s">
        <v>1261</v>
      </c>
      <c r="Q232" s="7">
        <v>1297222</v>
      </c>
      <c r="R232" s="5">
        <v>17549</v>
      </c>
      <c r="T232" s="5">
        <v>137</v>
      </c>
      <c r="U232" s="5">
        <v>3719</v>
      </c>
      <c r="V232" s="5">
        <v>75</v>
      </c>
    </row>
    <row r="233" spans="1:22" x14ac:dyDescent="0.25">
      <c r="A233" s="5">
        <v>3</v>
      </c>
      <c r="B233" t="s">
        <v>238</v>
      </c>
      <c r="C233" s="5">
        <v>4</v>
      </c>
      <c r="D233" t="s">
        <v>1262</v>
      </c>
      <c r="E233" t="s">
        <v>1263</v>
      </c>
      <c r="F233" t="s">
        <v>1264</v>
      </c>
      <c r="G233" s="5">
        <v>354.02050000000003</v>
      </c>
      <c r="H233" s="5">
        <f t="shared" si="17"/>
        <v>1.4123475900406897E-2</v>
      </c>
      <c r="I233" s="5">
        <f t="shared" si="18"/>
        <v>70.617379502034481</v>
      </c>
      <c r="J233" s="5">
        <f t="shared" si="19"/>
        <v>5.8847816251695404</v>
      </c>
      <c r="K233" t="s">
        <v>1264</v>
      </c>
      <c r="L233" s="6">
        <v>308.04095999999998</v>
      </c>
      <c r="M233" s="6">
        <f t="shared" si="15"/>
        <v>309.04875999999996</v>
      </c>
      <c r="N233" s="6">
        <f t="shared" si="16"/>
        <v>307.03316000000001</v>
      </c>
      <c r="P233" t="s">
        <v>1265</v>
      </c>
      <c r="Q233" s="7" t="s">
        <v>1266</v>
      </c>
      <c r="R233" s="5">
        <v>17622</v>
      </c>
      <c r="T233" s="5">
        <v>65063</v>
      </c>
      <c r="U233" s="5">
        <v>3656</v>
      </c>
      <c r="V233"/>
    </row>
    <row r="234" spans="1:22" x14ac:dyDescent="0.25">
      <c r="A234" s="5">
        <v>3</v>
      </c>
      <c r="B234" t="s">
        <v>238</v>
      </c>
      <c r="C234" s="5">
        <v>5</v>
      </c>
      <c r="D234" t="s">
        <v>1267</v>
      </c>
      <c r="E234" t="s">
        <v>1268</v>
      </c>
      <c r="F234" t="s">
        <v>1022</v>
      </c>
      <c r="G234" s="5">
        <v>550.95964000000004</v>
      </c>
      <c r="H234" s="5">
        <f t="shared" si="17"/>
        <v>9.0750749002231814E-3</v>
      </c>
      <c r="I234" s="5">
        <f t="shared" si="18"/>
        <v>45.3753745011159</v>
      </c>
      <c r="J234" s="5">
        <f t="shared" si="19"/>
        <v>3.781281208426325</v>
      </c>
      <c r="K234" t="s">
        <v>1022</v>
      </c>
      <c r="L234" s="6">
        <v>506.99574999999999</v>
      </c>
      <c r="M234" s="6">
        <f t="shared" si="15"/>
        <v>508.00354999999996</v>
      </c>
      <c r="N234" s="6">
        <f t="shared" si="16"/>
        <v>505.98795000000001</v>
      </c>
      <c r="P234" t="s">
        <v>1269</v>
      </c>
      <c r="Q234" s="7" t="s">
        <v>1270</v>
      </c>
      <c r="R234" s="5">
        <v>15422</v>
      </c>
      <c r="T234" s="5">
        <v>5957</v>
      </c>
      <c r="U234" s="5">
        <v>3304</v>
      </c>
      <c r="V234"/>
    </row>
    <row r="235" spans="1:22" x14ac:dyDescent="0.25">
      <c r="A235" s="5">
        <v>3</v>
      </c>
      <c r="B235" t="s">
        <v>238</v>
      </c>
      <c r="C235" s="5">
        <v>6</v>
      </c>
      <c r="D235" t="s">
        <v>1271</v>
      </c>
      <c r="E235" t="s">
        <v>1272</v>
      </c>
      <c r="F235" t="s">
        <v>1273</v>
      </c>
      <c r="G235" s="5">
        <v>350.98583000000002</v>
      </c>
      <c r="H235" s="5">
        <f t="shared" si="17"/>
        <v>1.4245589344732235E-2</v>
      </c>
      <c r="I235" s="5">
        <f t="shared" si="18"/>
        <v>71.227946723661177</v>
      </c>
      <c r="J235" s="5">
        <f t="shared" si="19"/>
        <v>5.9356622269717647</v>
      </c>
      <c r="K235" t="s">
        <v>1273</v>
      </c>
      <c r="L235" s="6">
        <v>309.98548</v>
      </c>
      <c r="M235" s="6">
        <f t="shared" si="15"/>
        <v>310.99327999999997</v>
      </c>
      <c r="N235" s="6">
        <f t="shared" si="16"/>
        <v>308.97768000000002</v>
      </c>
      <c r="P235" t="s">
        <v>1274</v>
      </c>
      <c r="Q235" s="7" t="s">
        <v>1275</v>
      </c>
      <c r="R235" s="5">
        <v>17994</v>
      </c>
      <c r="S235" t="s">
        <v>1276</v>
      </c>
      <c r="T235" s="5">
        <v>14036595</v>
      </c>
      <c r="U235" s="5">
        <v>4409</v>
      </c>
      <c r="V235" s="5">
        <v>62426</v>
      </c>
    </row>
    <row r="236" spans="1:22" x14ac:dyDescent="0.25">
      <c r="A236" s="5">
        <v>3</v>
      </c>
      <c r="B236" t="s">
        <v>238</v>
      </c>
      <c r="C236" s="5">
        <v>7</v>
      </c>
      <c r="D236" t="s">
        <v>1277</v>
      </c>
      <c r="E236" t="s">
        <v>1278</v>
      </c>
      <c r="F236" t="s">
        <v>1279</v>
      </c>
      <c r="G236" s="5">
        <v>408.00590999999997</v>
      </c>
      <c r="H236" s="5">
        <f t="shared" si="17"/>
        <v>1.2254724447496363E-2</v>
      </c>
      <c r="I236" s="5">
        <f t="shared" si="18"/>
        <v>61.27362223748181</v>
      </c>
      <c r="J236" s="5">
        <f t="shared" si="19"/>
        <v>5.1061351864568172</v>
      </c>
      <c r="K236" t="s">
        <v>1279</v>
      </c>
      <c r="L236" s="6">
        <v>364.04201999999998</v>
      </c>
      <c r="M236" s="6">
        <f t="shared" si="15"/>
        <v>365.04981999999995</v>
      </c>
      <c r="N236" s="6">
        <f t="shared" si="16"/>
        <v>363.03422</v>
      </c>
      <c r="P236" t="s">
        <v>1280</v>
      </c>
      <c r="Q236" s="7" t="s">
        <v>1281</v>
      </c>
      <c r="R236" s="5">
        <v>15652</v>
      </c>
      <c r="T236" s="5">
        <v>73323</v>
      </c>
      <c r="U236" s="5">
        <v>3925</v>
      </c>
      <c r="V236"/>
    </row>
    <row r="237" spans="1:22" x14ac:dyDescent="0.25">
      <c r="A237" s="5">
        <v>3</v>
      </c>
      <c r="B237" t="s">
        <v>238</v>
      </c>
      <c r="C237" s="5">
        <v>8</v>
      </c>
      <c r="D237" t="s">
        <v>1282</v>
      </c>
      <c r="E237" t="s">
        <v>1283</v>
      </c>
      <c r="F237" t="s">
        <v>1284</v>
      </c>
      <c r="G237" s="5">
        <v>847.13160000000005</v>
      </c>
      <c r="H237" s="5">
        <f t="shared" si="17"/>
        <v>5.9022706743556723E-3</v>
      </c>
      <c r="I237" s="5">
        <f t="shared" si="18"/>
        <v>29.511353371778359</v>
      </c>
      <c r="J237" s="5">
        <f t="shared" si="19"/>
        <v>2.4592794476481967</v>
      </c>
      <c r="K237" t="s">
        <v>1284</v>
      </c>
      <c r="L237" s="6">
        <v>785.15714000000003</v>
      </c>
      <c r="M237" s="6">
        <f t="shared" si="15"/>
        <v>786.16494</v>
      </c>
      <c r="N237" s="6">
        <f t="shared" si="16"/>
        <v>784.14934000000005</v>
      </c>
      <c r="P237" t="s">
        <v>1285</v>
      </c>
      <c r="Q237" s="7" t="s">
        <v>1286</v>
      </c>
      <c r="R237" s="5">
        <v>16238</v>
      </c>
      <c r="T237" s="5">
        <v>643975</v>
      </c>
      <c r="U237" s="5">
        <v>3318</v>
      </c>
      <c r="V237"/>
    </row>
    <row r="238" spans="1:22" x14ac:dyDescent="0.25">
      <c r="A238" s="5">
        <v>3</v>
      </c>
      <c r="B238" t="s">
        <v>238</v>
      </c>
      <c r="C238" s="5">
        <v>9</v>
      </c>
      <c r="D238" t="s">
        <v>1287</v>
      </c>
      <c r="E238" t="s">
        <v>1288</v>
      </c>
      <c r="F238" t="s">
        <v>1096</v>
      </c>
      <c r="G238" s="5">
        <v>285.10732000000002</v>
      </c>
      <c r="H238" s="5">
        <f t="shared" si="17"/>
        <v>1.7537255795466774E-2</v>
      </c>
      <c r="I238" s="5">
        <f t="shared" si="18"/>
        <v>87.686278977333856</v>
      </c>
      <c r="J238" s="5">
        <f t="shared" si="19"/>
        <v>7.3071899147778216</v>
      </c>
      <c r="K238" t="s">
        <v>1289</v>
      </c>
      <c r="L238" s="6">
        <v>285.10732000000002</v>
      </c>
      <c r="M238" s="6">
        <f t="shared" si="15"/>
        <v>286.11511999999999</v>
      </c>
      <c r="N238" s="6">
        <f t="shared" si="16"/>
        <v>284.09952000000004</v>
      </c>
      <c r="P238" t="s">
        <v>1290</v>
      </c>
      <c r="Q238" s="7" t="s">
        <v>1291</v>
      </c>
      <c r="R238" s="5">
        <v>17172</v>
      </c>
      <c r="S238" t="s">
        <v>1292</v>
      </c>
      <c r="T238" s="5">
        <v>187790</v>
      </c>
      <c r="U238" s="5">
        <v>3624</v>
      </c>
      <c r="V238" s="5">
        <v>3395</v>
      </c>
    </row>
    <row r="239" spans="1:22" x14ac:dyDescent="0.25">
      <c r="A239" s="5">
        <v>3</v>
      </c>
      <c r="B239" t="s">
        <v>238</v>
      </c>
      <c r="C239" s="5">
        <v>10</v>
      </c>
      <c r="D239" t="s">
        <v>1293</v>
      </c>
      <c r="E239" t="s">
        <v>282</v>
      </c>
      <c r="F239" t="s">
        <v>283</v>
      </c>
      <c r="G239" s="5">
        <v>174.02767</v>
      </c>
      <c r="H239" s="5">
        <f t="shared" si="17"/>
        <v>2.8731063284361619E-2</v>
      </c>
      <c r="I239" s="5">
        <f t="shared" si="18"/>
        <v>143.6553164218081</v>
      </c>
      <c r="J239" s="5">
        <f t="shared" si="19"/>
        <v>11.971276368484007</v>
      </c>
      <c r="K239" t="s">
        <v>1294</v>
      </c>
      <c r="L239" s="6">
        <v>174.02767</v>
      </c>
      <c r="M239" s="6">
        <f t="shared" si="15"/>
        <v>175.03547</v>
      </c>
      <c r="N239" s="6">
        <f t="shared" si="16"/>
        <v>173.01987</v>
      </c>
      <c r="P239" t="s">
        <v>284</v>
      </c>
      <c r="Q239" s="7" t="s">
        <v>1295</v>
      </c>
      <c r="R239" s="5">
        <v>16742</v>
      </c>
      <c r="T239" s="5">
        <v>967</v>
      </c>
      <c r="U239" s="5">
        <v>3589</v>
      </c>
      <c r="V239"/>
    </row>
    <row r="240" spans="1:22" x14ac:dyDescent="0.25">
      <c r="A240" s="5">
        <v>3</v>
      </c>
      <c r="B240" t="s">
        <v>238</v>
      </c>
      <c r="C240" s="5">
        <v>11</v>
      </c>
      <c r="D240" t="s">
        <v>1296</v>
      </c>
      <c r="E240" t="s">
        <v>1297</v>
      </c>
      <c r="F240" t="s">
        <v>1298</v>
      </c>
      <c r="G240" s="5">
        <v>396.28805999999997</v>
      </c>
      <c r="H240" s="5">
        <f t="shared" si="17"/>
        <v>1.2617084653017304E-2</v>
      </c>
      <c r="I240" s="5">
        <f t="shared" si="18"/>
        <v>63.085423265086511</v>
      </c>
      <c r="J240" s="5">
        <f t="shared" si="19"/>
        <v>5.2571186054238757</v>
      </c>
      <c r="K240" t="s">
        <v>1298</v>
      </c>
      <c r="L240" s="8">
        <v>343.27224699999999</v>
      </c>
      <c r="M240" s="6">
        <f t="shared" si="15"/>
        <v>344.28004699999997</v>
      </c>
      <c r="N240" s="6">
        <f t="shared" si="16"/>
        <v>342.26444700000002</v>
      </c>
      <c r="P240" t="s">
        <v>1299</v>
      </c>
      <c r="Q240" s="7">
        <v>1871199</v>
      </c>
      <c r="T240" s="5">
        <v>168381</v>
      </c>
      <c r="V240"/>
    </row>
    <row r="241" spans="1:22" x14ac:dyDescent="0.25">
      <c r="A241" s="5">
        <v>3</v>
      </c>
      <c r="B241" t="s">
        <v>238</v>
      </c>
      <c r="C241" s="5">
        <v>12</v>
      </c>
      <c r="D241" t="s">
        <v>1300</v>
      </c>
      <c r="E241" t="s">
        <v>1301</v>
      </c>
      <c r="F241" t="s">
        <v>1302</v>
      </c>
      <c r="G241" s="5">
        <v>172.04033999999999</v>
      </c>
      <c r="H241" s="5">
        <f t="shared" si="17"/>
        <v>2.9062951165988164E-2</v>
      </c>
      <c r="I241" s="5">
        <f t="shared" si="18"/>
        <v>145.31475582994079</v>
      </c>
      <c r="J241" s="5">
        <f t="shared" si="19"/>
        <v>12.109562985828399</v>
      </c>
      <c r="K241" t="s">
        <v>1302</v>
      </c>
      <c r="L241" s="8">
        <v>137.07093800000001</v>
      </c>
      <c r="M241" s="6">
        <f t="shared" si="15"/>
        <v>138.07873800000002</v>
      </c>
      <c r="N241" s="6">
        <f t="shared" si="16"/>
        <v>136.06313800000001</v>
      </c>
      <c r="O241">
        <v>1</v>
      </c>
      <c r="P241" t="s">
        <v>1303</v>
      </c>
      <c r="Q241" s="7" t="s">
        <v>1304</v>
      </c>
      <c r="R241" s="5">
        <v>16797</v>
      </c>
      <c r="T241" s="5">
        <v>457</v>
      </c>
      <c r="U241" s="5">
        <v>5841</v>
      </c>
      <c r="V241"/>
    </row>
    <row r="242" spans="1:22" x14ac:dyDescent="0.25">
      <c r="A242" s="5">
        <v>3</v>
      </c>
      <c r="B242" t="s">
        <v>311</v>
      </c>
      <c r="C242" s="5">
        <v>1</v>
      </c>
      <c r="D242" t="s">
        <v>1305</v>
      </c>
      <c r="E242" t="s">
        <v>1306</v>
      </c>
      <c r="F242" t="s">
        <v>1307</v>
      </c>
      <c r="G242" s="5">
        <v>346.12245999999999</v>
      </c>
      <c r="H242" s="5">
        <f t="shared" si="17"/>
        <v>1.4445754257033767E-2</v>
      </c>
      <c r="I242" s="5">
        <f t="shared" si="18"/>
        <v>72.228771285168833</v>
      </c>
      <c r="J242" s="5">
        <f t="shared" si="19"/>
        <v>6.0190642737640694</v>
      </c>
      <c r="K242" t="s">
        <v>1307</v>
      </c>
      <c r="L242" s="6">
        <v>202.21575000000001</v>
      </c>
      <c r="M242" s="6">
        <f t="shared" si="15"/>
        <v>203.22355000000002</v>
      </c>
      <c r="N242" s="6">
        <f t="shared" si="16"/>
        <v>201.20795000000001</v>
      </c>
      <c r="P242" t="s">
        <v>1308</v>
      </c>
      <c r="Q242" s="7" t="s">
        <v>1309</v>
      </c>
      <c r="R242" s="5">
        <v>15746</v>
      </c>
      <c r="T242" s="5">
        <v>1103</v>
      </c>
      <c r="U242" s="5">
        <v>4012</v>
      </c>
      <c r="V242"/>
    </row>
    <row r="243" spans="1:22" x14ac:dyDescent="0.25">
      <c r="A243" s="5">
        <v>3</v>
      </c>
      <c r="B243" t="s">
        <v>311</v>
      </c>
      <c r="C243" s="5">
        <v>2</v>
      </c>
      <c r="D243" t="s">
        <v>1310</v>
      </c>
      <c r="E243" t="s">
        <v>1311</v>
      </c>
      <c r="F243" t="s">
        <v>1312</v>
      </c>
      <c r="G243" s="5">
        <v>191.06162</v>
      </c>
      <c r="H243" s="5">
        <f t="shared" si="17"/>
        <v>2.6169567702817552E-2</v>
      </c>
      <c r="I243" s="5">
        <f t="shared" si="18"/>
        <v>130.84783851408773</v>
      </c>
      <c r="J243" s="5">
        <f t="shared" si="19"/>
        <v>10.903986542840643</v>
      </c>
      <c r="K243" t="s">
        <v>1312</v>
      </c>
      <c r="L243" s="6">
        <v>191.06162</v>
      </c>
      <c r="M243" s="6">
        <f t="shared" si="15"/>
        <v>192.06942000000001</v>
      </c>
      <c r="N243" s="6">
        <f t="shared" si="16"/>
        <v>190.05382</v>
      </c>
      <c r="P243" t="s">
        <v>1313</v>
      </c>
      <c r="Q243" s="7" t="s">
        <v>1314</v>
      </c>
      <c r="T243" s="5">
        <v>6180</v>
      </c>
      <c r="V243" s="5">
        <v>62466</v>
      </c>
    </row>
    <row r="244" spans="1:22" x14ac:dyDescent="0.25">
      <c r="A244" s="5">
        <v>3</v>
      </c>
      <c r="B244" t="s">
        <v>311</v>
      </c>
      <c r="C244" s="5">
        <v>3</v>
      </c>
      <c r="D244" t="s">
        <v>1315</v>
      </c>
      <c r="E244" t="s">
        <v>989</v>
      </c>
      <c r="F244" t="s">
        <v>990</v>
      </c>
      <c r="G244" s="5">
        <v>171.00963999999999</v>
      </c>
      <c r="H244" s="5">
        <f t="shared" si="17"/>
        <v>2.9238117804353019E-2</v>
      </c>
      <c r="I244" s="5">
        <f t="shared" si="18"/>
        <v>146.19058902176511</v>
      </c>
      <c r="J244" s="5">
        <f t="shared" si="19"/>
        <v>12.182549085147093</v>
      </c>
      <c r="K244" t="s">
        <v>990</v>
      </c>
      <c r="L244" s="6">
        <v>140.98271</v>
      </c>
      <c r="M244" s="6">
        <f t="shared" si="15"/>
        <v>141.99051</v>
      </c>
      <c r="N244" s="6">
        <f t="shared" si="16"/>
        <v>139.97490999999999</v>
      </c>
      <c r="P244" t="s">
        <v>991</v>
      </c>
      <c r="Q244" s="7" t="s">
        <v>1316</v>
      </c>
      <c r="R244" s="5">
        <v>17672</v>
      </c>
      <c r="T244" s="5">
        <v>278</v>
      </c>
      <c r="U244" s="5">
        <v>3469</v>
      </c>
      <c r="V244"/>
    </row>
    <row r="245" spans="1:22" x14ac:dyDescent="0.25">
      <c r="A245" s="5">
        <v>3</v>
      </c>
      <c r="B245" t="s">
        <v>311</v>
      </c>
      <c r="C245" s="5">
        <v>4</v>
      </c>
      <c r="D245" t="s">
        <v>1317</v>
      </c>
      <c r="E245" t="s">
        <v>1318</v>
      </c>
      <c r="F245" t="s">
        <v>1319</v>
      </c>
      <c r="G245" s="5">
        <v>477.87959000000001</v>
      </c>
      <c r="H245" s="5">
        <f t="shared" si="17"/>
        <v>1.0462886686581446E-2</v>
      </c>
      <c r="I245" s="5">
        <f t="shared" si="18"/>
        <v>52.314433432907222</v>
      </c>
      <c r="J245" s="5">
        <f t="shared" si="19"/>
        <v>4.3595361194089355</v>
      </c>
      <c r="K245" t="s">
        <v>1319</v>
      </c>
      <c r="L245" s="6">
        <v>389.95182</v>
      </c>
      <c r="M245" s="6">
        <f t="shared" si="15"/>
        <v>390.95961999999997</v>
      </c>
      <c r="N245" s="6">
        <f t="shared" si="16"/>
        <v>388.94402000000002</v>
      </c>
      <c r="P245" t="s">
        <v>1320</v>
      </c>
      <c r="Q245" s="7" t="s">
        <v>1321</v>
      </c>
      <c r="R245" s="5">
        <v>17111</v>
      </c>
      <c r="T245" s="5">
        <v>7339</v>
      </c>
      <c r="U245" s="5">
        <v>3419</v>
      </c>
      <c r="V245"/>
    </row>
    <row r="246" spans="1:22" x14ac:dyDescent="0.25">
      <c r="A246" s="5">
        <v>3</v>
      </c>
      <c r="B246" t="s">
        <v>311</v>
      </c>
      <c r="C246" s="5">
        <v>5</v>
      </c>
      <c r="D246" t="s">
        <v>1322</v>
      </c>
      <c r="E246" t="s">
        <v>1323</v>
      </c>
      <c r="F246" t="s">
        <v>1324</v>
      </c>
      <c r="G246" s="5">
        <v>338.06274999999999</v>
      </c>
      <c r="H246" s="5">
        <f t="shared" si="17"/>
        <v>1.4790153603140246E-2</v>
      </c>
      <c r="I246" s="5">
        <f t="shared" si="18"/>
        <v>73.950768015701229</v>
      </c>
      <c r="J246" s="5">
        <f t="shared" si="19"/>
        <v>6.1625640013084357</v>
      </c>
      <c r="K246" t="s">
        <v>1324</v>
      </c>
      <c r="L246" s="6">
        <v>338.06274999999999</v>
      </c>
      <c r="M246" s="6">
        <f t="shared" si="15"/>
        <v>339.07054999999997</v>
      </c>
      <c r="N246" s="6">
        <f t="shared" si="16"/>
        <v>337.05495000000002</v>
      </c>
      <c r="P246" t="s">
        <v>1325</v>
      </c>
      <c r="Q246" s="7" t="s">
        <v>1326</v>
      </c>
      <c r="R246" s="5">
        <v>18406</v>
      </c>
      <c r="S246" t="s">
        <v>1327</v>
      </c>
      <c r="T246" s="5">
        <v>65110</v>
      </c>
      <c r="U246" s="5">
        <v>7258</v>
      </c>
      <c r="V246" s="5">
        <v>6294</v>
      </c>
    </row>
    <row r="247" spans="1:22" x14ac:dyDescent="0.25">
      <c r="A247" s="5">
        <v>3</v>
      </c>
      <c r="B247" t="s">
        <v>311</v>
      </c>
      <c r="C247" s="5">
        <v>6</v>
      </c>
      <c r="D247" t="s">
        <v>1328</v>
      </c>
      <c r="E247" t="s">
        <v>1329</v>
      </c>
      <c r="F247" t="s">
        <v>1330</v>
      </c>
      <c r="G247" s="5">
        <v>651.04546000000005</v>
      </c>
      <c r="H247" s="5">
        <f t="shared" si="17"/>
        <v>7.6799552522799248E-3</v>
      </c>
      <c r="I247" s="5">
        <f t="shared" si="18"/>
        <v>38.399776261399623</v>
      </c>
      <c r="J247" s="5">
        <f t="shared" si="19"/>
        <v>3.1999813551166354</v>
      </c>
      <c r="K247" t="s">
        <v>1330</v>
      </c>
      <c r="L247" s="8">
        <v>607.08154300000001</v>
      </c>
      <c r="M247" s="6">
        <f t="shared" si="15"/>
        <v>608.08934299999999</v>
      </c>
      <c r="N247" s="6">
        <f t="shared" si="16"/>
        <v>606.07374300000004</v>
      </c>
      <c r="P247" t="s">
        <v>1331</v>
      </c>
      <c r="Q247" s="7" t="s">
        <v>1332</v>
      </c>
      <c r="R247" s="5">
        <v>16650</v>
      </c>
      <c r="T247" s="5">
        <v>23724461</v>
      </c>
      <c r="U247" s="5">
        <v>3503</v>
      </c>
      <c r="V247"/>
    </row>
    <row r="248" spans="1:22" x14ac:dyDescent="0.25">
      <c r="A248" s="5">
        <v>3</v>
      </c>
      <c r="B248" t="s">
        <v>311</v>
      </c>
      <c r="C248" s="5">
        <v>7</v>
      </c>
      <c r="D248" t="s">
        <v>1333</v>
      </c>
      <c r="E248" t="s">
        <v>1334</v>
      </c>
      <c r="F248" t="s">
        <v>1335</v>
      </c>
      <c r="G248" s="5">
        <v>379.96078</v>
      </c>
      <c r="H248" s="5">
        <f t="shared" si="17"/>
        <v>1.3159252910260896E-2</v>
      </c>
      <c r="I248" s="5">
        <f t="shared" si="18"/>
        <v>65.796264551304475</v>
      </c>
      <c r="J248" s="5">
        <f t="shared" si="19"/>
        <v>5.4830220459420396</v>
      </c>
      <c r="K248" t="s">
        <v>1183</v>
      </c>
      <c r="L248" s="6">
        <v>169.99803</v>
      </c>
      <c r="M248" s="6">
        <f t="shared" si="15"/>
        <v>171.00583</v>
      </c>
      <c r="N248" s="6">
        <f t="shared" si="16"/>
        <v>168.99023</v>
      </c>
      <c r="P248" t="s">
        <v>1336</v>
      </c>
      <c r="Q248" s="7" t="s">
        <v>1337</v>
      </c>
      <c r="T248" s="5">
        <v>16219421</v>
      </c>
      <c r="V248"/>
    </row>
    <row r="249" spans="1:22" x14ac:dyDescent="0.25">
      <c r="A249" s="5">
        <v>3</v>
      </c>
      <c r="B249" t="s">
        <v>311</v>
      </c>
      <c r="C249" s="5">
        <v>8</v>
      </c>
      <c r="D249" t="s">
        <v>1338</v>
      </c>
      <c r="E249" t="s">
        <v>1339</v>
      </c>
      <c r="F249" t="s">
        <v>1340</v>
      </c>
      <c r="G249" s="5">
        <v>367.02938</v>
      </c>
      <c r="H249" s="5">
        <f t="shared" si="17"/>
        <v>1.3622887628232922E-2</v>
      </c>
      <c r="I249" s="5">
        <f t="shared" si="18"/>
        <v>68.114438141164612</v>
      </c>
      <c r="J249" s="5">
        <f t="shared" si="19"/>
        <v>5.6762031784303844</v>
      </c>
      <c r="K249" t="s">
        <v>1340</v>
      </c>
      <c r="L249" s="6">
        <v>345.04743999999999</v>
      </c>
      <c r="M249" s="6">
        <f t="shared" si="15"/>
        <v>346.05523999999997</v>
      </c>
      <c r="N249" s="6">
        <f t="shared" si="16"/>
        <v>344.03964000000002</v>
      </c>
      <c r="P249" t="s">
        <v>1341</v>
      </c>
      <c r="Q249" s="7" t="s">
        <v>1342</v>
      </c>
      <c r="R249" s="5">
        <v>16356</v>
      </c>
      <c r="T249" s="5">
        <v>24316</v>
      </c>
      <c r="U249" s="5">
        <v>4194</v>
      </c>
      <c r="V249"/>
    </row>
    <row r="250" spans="1:22" x14ac:dyDescent="0.25">
      <c r="A250" s="5">
        <v>3</v>
      </c>
      <c r="B250" t="s">
        <v>311</v>
      </c>
      <c r="C250" s="5">
        <v>9</v>
      </c>
      <c r="D250" t="s">
        <v>1343</v>
      </c>
      <c r="E250" t="s">
        <v>1344</v>
      </c>
      <c r="F250" t="s">
        <v>1345</v>
      </c>
      <c r="G250" s="5">
        <v>153.00151</v>
      </c>
      <c r="H250" s="5">
        <f t="shared" si="17"/>
        <v>3.2679416039750199E-2</v>
      </c>
      <c r="I250" s="5">
        <f t="shared" si="18"/>
        <v>163.39708019875098</v>
      </c>
      <c r="J250" s="5">
        <f t="shared" si="19"/>
        <v>13.616423349895916</v>
      </c>
      <c r="K250" t="s">
        <v>1345</v>
      </c>
      <c r="L250" s="8">
        <v>117.024834</v>
      </c>
      <c r="M250" s="6">
        <f t="shared" si="15"/>
        <v>118.032634</v>
      </c>
      <c r="N250" s="6">
        <f t="shared" si="16"/>
        <v>116.017034</v>
      </c>
      <c r="P250" t="s">
        <v>1346</v>
      </c>
      <c r="Q250" s="7" t="s">
        <v>1347</v>
      </c>
      <c r="T250" s="5">
        <v>134505</v>
      </c>
      <c r="V250"/>
    </row>
    <row r="251" spans="1:22" x14ac:dyDescent="0.25">
      <c r="A251" s="5">
        <v>3</v>
      </c>
      <c r="B251" t="s">
        <v>311</v>
      </c>
      <c r="C251" s="5">
        <v>10</v>
      </c>
      <c r="D251" t="s">
        <v>1348</v>
      </c>
      <c r="E251" t="s">
        <v>850</v>
      </c>
      <c r="F251" t="s">
        <v>851</v>
      </c>
      <c r="G251" s="5">
        <v>185.00892999999999</v>
      </c>
      <c r="H251" s="5">
        <f t="shared" si="17"/>
        <v>2.7025722488098279E-2</v>
      </c>
      <c r="I251" s="5">
        <f t="shared" si="18"/>
        <v>135.12861244049137</v>
      </c>
      <c r="J251" s="5">
        <f t="shared" si="19"/>
        <v>11.260717703374281</v>
      </c>
      <c r="K251" t="s">
        <v>851</v>
      </c>
      <c r="L251" s="6">
        <v>185.00892999999999</v>
      </c>
      <c r="M251" s="6">
        <f t="shared" si="15"/>
        <v>186.01673</v>
      </c>
      <c r="N251" s="6">
        <f t="shared" si="16"/>
        <v>184.00112999999999</v>
      </c>
      <c r="P251" t="s">
        <v>1349</v>
      </c>
      <c r="Q251" s="7" t="s">
        <v>1350</v>
      </c>
      <c r="R251" s="5">
        <v>37712</v>
      </c>
      <c r="S251" t="s">
        <v>1351</v>
      </c>
      <c r="T251" s="5">
        <v>106</v>
      </c>
      <c r="V251" s="5">
        <v>6338</v>
      </c>
    </row>
    <row r="252" spans="1:22" x14ac:dyDescent="0.25">
      <c r="A252" s="5">
        <v>3</v>
      </c>
      <c r="B252" t="s">
        <v>311</v>
      </c>
      <c r="C252" s="5">
        <v>11</v>
      </c>
      <c r="D252" t="s">
        <v>1352</v>
      </c>
      <c r="E252" t="s">
        <v>1353</v>
      </c>
      <c r="F252" t="s">
        <v>1354</v>
      </c>
      <c r="G252" s="5">
        <v>384.12159000000003</v>
      </c>
      <c r="H252" s="5">
        <f t="shared" si="17"/>
        <v>1.3016711713600894E-2</v>
      </c>
      <c r="I252" s="5">
        <f t="shared" si="18"/>
        <v>65.083558568004463</v>
      </c>
      <c r="J252" s="5">
        <f t="shared" si="19"/>
        <v>5.4236298806670389</v>
      </c>
      <c r="K252" t="s">
        <v>1354</v>
      </c>
      <c r="L252" s="6">
        <v>384.12159000000003</v>
      </c>
      <c r="M252" s="6">
        <f t="shared" si="15"/>
        <v>385.12939</v>
      </c>
      <c r="N252" s="6">
        <f t="shared" si="16"/>
        <v>383.11379000000005</v>
      </c>
      <c r="P252" t="s">
        <v>1355</v>
      </c>
      <c r="Q252" s="7" t="s">
        <v>1356</v>
      </c>
      <c r="R252" s="5">
        <v>16680</v>
      </c>
      <c r="S252" t="s">
        <v>1357</v>
      </c>
      <c r="T252" s="5">
        <v>439155</v>
      </c>
      <c r="U252" s="5">
        <v>3323</v>
      </c>
      <c r="V252" s="5">
        <v>296</v>
      </c>
    </row>
    <row r="253" spans="1:22" x14ac:dyDescent="0.25">
      <c r="A253" s="5">
        <v>3</v>
      </c>
      <c r="B253" t="s">
        <v>311</v>
      </c>
      <c r="C253" s="5">
        <v>12</v>
      </c>
      <c r="D253" t="s">
        <v>1358</v>
      </c>
      <c r="E253" t="s">
        <v>923</v>
      </c>
      <c r="F253" t="s">
        <v>924</v>
      </c>
      <c r="G253" s="5">
        <v>168.06656000000001</v>
      </c>
      <c r="H253" s="5">
        <f t="shared" si="17"/>
        <v>2.9750118048468416E-2</v>
      </c>
      <c r="I253" s="5">
        <f t="shared" si="18"/>
        <v>148.75059024234207</v>
      </c>
      <c r="J253" s="5">
        <f t="shared" si="19"/>
        <v>12.395882520195173</v>
      </c>
      <c r="K253" t="s">
        <v>924</v>
      </c>
      <c r="L253" s="8">
        <v>132.08987400000001</v>
      </c>
      <c r="M253" s="6">
        <f t="shared" si="15"/>
        <v>133.09767400000001</v>
      </c>
      <c r="N253" s="6">
        <f t="shared" si="16"/>
        <v>131.08207400000001</v>
      </c>
      <c r="P253" t="s">
        <v>1359</v>
      </c>
      <c r="Q253" s="7" t="s">
        <v>1360</v>
      </c>
      <c r="R253" s="5">
        <v>15729</v>
      </c>
      <c r="T253" s="5">
        <v>6262</v>
      </c>
      <c r="U253" s="5">
        <v>3377</v>
      </c>
      <c r="V253" s="5">
        <v>45121</v>
      </c>
    </row>
    <row r="254" spans="1:22" x14ac:dyDescent="0.25">
      <c r="A254" s="5">
        <v>3</v>
      </c>
      <c r="B254" t="s">
        <v>383</v>
      </c>
      <c r="C254" s="5">
        <v>1</v>
      </c>
      <c r="D254" t="s">
        <v>257</v>
      </c>
      <c r="E254" t="s">
        <v>258</v>
      </c>
      <c r="F254" t="s">
        <v>259</v>
      </c>
      <c r="G254" s="5">
        <v>170.02334999999999</v>
      </c>
      <c r="H254" s="5">
        <f t="shared" si="17"/>
        <v>2.9407725468295974E-2</v>
      </c>
      <c r="I254" s="5">
        <f t="shared" si="18"/>
        <v>147.03862734147984</v>
      </c>
      <c r="J254" s="5">
        <f t="shared" si="19"/>
        <v>12.25321894512332</v>
      </c>
      <c r="K254" t="s">
        <v>259</v>
      </c>
      <c r="L254" s="6">
        <v>135.05449999999999</v>
      </c>
      <c r="M254" s="6">
        <f t="shared" si="15"/>
        <v>136.06229999999999</v>
      </c>
      <c r="N254" s="6">
        <f t="shared" si="16"/>
        <v>134.04669999999999</v>
      </c>
      <c r="P254" t="s">
        <v>260</v>
      </c>
      <c r="Q254" s="7" t="s">
        <v>1361</v>
      </c>
      <c r="R254" s="5">
        <v>16708</v>
      </c>
      <c r="T254" s="5">
        <v>190</v>
      </c>
      <c r="U254" s="5">
        <v>3447</v>
      </c>
      <c r="V254"/>
    </row>
    <row r="255" spans="1:22" x14ac:dyDescent="0.25">
      <c r="A255" s="5">
        <v>3</v>
      </c>
      <c r="B255" t="s">
        <v>383</v>
      </c>
      <c r="C255" s="5">
        <v>2</v>
      </c>
      <c r="D255" t="s">
        <v>1362</v>
      </c>
      <c r="E255" t="s">
        <v>1363</v>
      </c>
      <c r="F255" t="s">
        <v>1364</v>
      </c>
      <c r="G255" s="5">
        <v>219.06621999999999</v>
      </c>
      <c r="H255" s="5">
        <f t="shared" si="17"/>
        <v>2.2824148789347808E-2</v>
      </c>
      <c r="I255" s="5">
        <f t="shared" si="18"/>
        <v>114.12074394673903</v>
      </c>
      <c r="J255" s="5">
        <f t="shared" si="19"/>
        <v>9.5100619955615855</v>
      </c>
      <c r="K255" t="s">
        <v>1364</v>
      </c>
      <c r="L255" s="8">
        <v>183.089539</v>
      </c>
      <c r="M255" s="6">
        <f t="shared" si="15"/>
        <v>184.09733900000001</v>
      </c>
      <c r="N255" s="6">
        <f t="shared" si="16"/>
        <v>182.081739</v>
      </c>
      <c r="P255" t="s">
        <v>1365</v>
      </c>
      <c r="Q255" s="7" t="s">
        <v>1366</v>
      </c>
      <c r="T255" s="5">
        <v>1237</v>
      </c>
      <c r="V255"/>
    </row>
    <row r="256" spans="1:22" x14ac:dyDescent="0.25">
      <c r="A256" s="5">
        <v>3</v>
      </c>
      <c r="B256" t="s">
        <v>383</v>
      </c>
      <c r="C256" s="5">
        <v>3</v>
      </c>
      <c r="D256" t="s">
        <v>1367</v>
      </c>
      <c r="E256" t="s">
        <v>1368</v>
      </c>
      <c r="F256" t="s">
        <v>1330</v>
      </c>
      <c r="G256" s="5">
        <v>651.04547000000002</v>
      </c>
      <c r="H256" s="5">
        <f t="shared" si="17"/>
        <v>7.6799551343165011E-3</v>
      </c>
      <c r="I256" s="5">
        <f t="shared" si="18"/>
        <v>38.399775671582503</v>
      </c>
      <c r="J256" s="5">
        <f t="shared" si="19"/>
        <v>3.1999813059652085</v>
      </c>
      <c r="K256" t="s">
        <v>1330</v>
      </c>
      <c r="L256" s="6">
        <v>607.08158000000003</v>
      </c>
      <c r="M256" s="6">
        <f t="shared" si="15"/>
        <v>608.08938000000001</v>
      </c>
      <c r="N256" s="6">
        <f t="shared" si="16"/>
        <v>606.07378000000006</v>
      </c>
      <c r="P256" t="s">
        <v>1369</v>
      </c>
      <c r="Q256" s="7" t="s">
        <v>1370</v>
      </c>
      <c r="R256" s="5">
        <v>16264</v>
      </c>
      <c r="T256" s="5">
        <v>445675</v>
      </c>
      <c r="U256" s="5">
        <v>3345</v>
      </c>
      <c r="V256"/>
    </row>
    <row r="257" spans="1:22" x14ac:dyDescent="0.25">
      <c r="A257" s="5">
        <v>3</v>
      </c>
      <c r="B257" t="s">
        <v>383</v>
      </c>
      <c r="C257" s="5">
        <v>4</v>
      </c>
      <c r="D257" t="s">
        <v>1371</v>
      </c>
      <c r="E257" t="s">
        <v>1372</v>
      </c>
      <c r="F257" t="s">
        <v>1168</v>
      </c>
      <c r="G257" s="5">
        <v>466.01411000000002</v>
      </c>
      <c r="H257" s="5">
        <f t="shared" si="17"/>
        <v>1.0729288862090463E-2</v>
      </c>
      <c r="I257" s="5">
        <f t="shared" si="18"/>
        <v>53.64644431045231</v>
      </c>
      <c r="J257" s="5">
        <f t="shared" si="19"/>
        <v>4.4705370258710255</v>
      </c>
      <c r="K257" t="s">
        <v>1168</v>
      </c>
      <c r="L257" s="6">
        <v>443.02431999999999</v>
      </c>
      <c r="M257" s="6">
        <f t="shared" si="15"/>
        <v>444.03211999999996</v>
      </c>
      <c r="N257" s="6">
        <f t="shared" si="16"/>
        <v>442.01652000000001</v>
      </c>
      <c r="P257" t="s">
        <v>1373</v>
      </c>
      <c r="Q257" s="7" t="s">
        <v>1374</v>
      </c>
      <c r="R257" s="5">
        <v>17552</v>
      </c>
      <c r="T257" s="5">
        <v>8977</v>
      </c>
      <c r="U257" s="5">
        <v>3337</v>
      </c>
      <c r="V257" s="5">
        <v>43385</v>
      </c>
    </row>
    <row r="258" spans="1:22" x14ac:dyDescent="0.25">
      <c r="A258" s="5">
        <v>3</v>
      </c>
      <c r="B258" t="s">
        <v>383</v>
      </c>
      <c r="C258" s="5">
        <v>5</v>
      </c>
      <c r="D258" t="s">
        <v>1375</v>
      </c>
      <c r="E258" t="s">
        <v>1376</v>
      </c>
      <c r="F258" t="s">
        <v>1377</v>
      </c>
      <c r="G258" s="5">
        <v>257.01535000000001</v>
      </c>
      <c r="H258" s="5">
        <f t="shared" si="17"/>
        <v>1.9454090971609283E-2</v>
      </c>
      <c r="I258" s="5">
        <f t="shared" si="18"/>
        <v>97.270454858046406</v>
      </c>
      <c r="J258" s="5">
        <f t="shared" si="19"/>
        <v>8.1058712381705345</v>
      </c>
      <c r="K258" t="s">
        <v>1377</v>
      </c>
      <c r="L258" s="6">
        <v>211.03581</v>
      </c>
      <c r="M258" s="6">
        <f t="shared" ref="M258:M321" si="20">+L258+1.0078</f>
        <v>212.04361</v>
      </c>
      <c r="N258" s="6">
        <f t="shared" ref="N258:N321" si="21">+L258-1.0078</f>
        <v>210.02800999999999</v>
      </c>
      <c r="P258" t="s">
        <v>1378</v>
      </c>
      <c r="Q258" s="7" t="s">
        <v>1379</v>
      </c>
      <c r="R258" s="5">
        <v>17287</v>
      </c>
      <c r="T258" s="5">
        <v>9548602</v>
      </c>
      <c r="U258" s="5">
        <v>5359</v>
      </c>
      <c r="V258"/>
    </row>
    <row r="259" spans="1:22" x14ac:dyDescent="0.25">
      <c r="A259" s="5">
        <v>3</v>
      </c>
      <c r="B259" t="s">
        <v>383</v>
      </c>
      <c r="C259" s="5">
        <v>6</v>
      </c>
      <c r="D259" t="s">
        <v>1380</v>
      </c>
      <c r="E259" t="s">
        <v>1381</v>
      </c>
      <c r="F259" t="s">
        <v>1382</v>
      </c>
      <c r="G259" s="5">
        <v>645.98012000000006</v>
      </c>
      <c r="H259" s="5">
        <f t="shared" ref="H259:H322" si="22">5/G259</f>
        <v>7.7401762766321656E-3</v>
      </c>
      <c r="I259" s="5">
        <f t="shared" ref="I259:I322" si="23">(H259/0.2)*1000</f>
        <v>38.700881383160826</v>
      </c>
      <c r="J259" s="5">
        <f t="shared" ref="J259:J322" si="24">I259/12</f>
        <v>3.2250734485967354</v>
      </c>
      <c r="K259" t="s">
        <v>1382</v>
      </c>
      <c r="L259" s="8">
        <v>580.03430200000003</v>
      </c>
      <c r="M259" s="6">
        <f t="shared" si="20"/>
        <v>581.042102</v>
      </c>
      <c r="N259" s="6">
        <f t="shared" si="21"/>
        <v>579.02650200000005</v>
      </c>
      <c r="P259" t="s">
        <v>1383</v>
      </c>
      <c r="Q259" s="7" t="s">
        <v>1384</v>
      </c>
      <c r="R259" s="5">
        <v>17200</v>
      </c>
      <c r="T259" s="5">
        <v>17473</v>
      </c>
      <c r="U259" s="5">
        <v>3467</v>
      </c>
      <c r="V259" s="5">
        <v>5884</v>
      </c>
    </row>
    <row r="260" spans="1:22" x14ac:dyDescent="0.25">
      <c r="A260" s="5">
        <v>3</v>
      </c>
      <c r="B260" t="s">
        <v>383</v>
      </c>
      <c r="C260" s="5">
        <v>7</v>
      </c>
      <c r="D260" t="s">
        <v>1385</v>
      </c>
      <c r="E260" t="s">
        <v>1386</v>
      </c>
      <c r="F260" t="s">
        <v>1387</v>
      </c>
      <c r="G260" s="5">
        <v>375.86899</v>
      </c>
      <c r="H260" s="5">
        <f t="shared" si="22"/>
        <v>1.3302507344380817E-2</v>
      </c>
      <c r="I260" s="5">
        <f t="shared" si="23"/>
        <v>66.51253672190407</v>
      </c>
      <c r="J260" s="5">
        <f t="shared" si="24"/>
        <v>5.5427113934920058</v>
      </c>
      <c r="K260" t="s">
        <v>1388</v>
      </c>
      <c r="L260" s="8">
        <v>247.9487</v>
      </c>
      <c r="M260" s="6">
        <f t="shared" si="20"/>
        <v>248.95650000000001</v>
      </c>
      <c r="N260" s="6">
        <f t="shared" si="21"/>
        <v>246.9409</v>
      </c>
      <c r="P260" t="s">
        <v>1389</v>
      </c>
      <c r="Q260" s="7" t="s">
        <v>1390</v>
      </c>
      <c r="R260" s="5">
        <v>17720</v>
      </c>
      <c r="T260" s="5">
        <v>186004</v>
      </c>
      <c r="U260" s="5">
        <v>4387</v>
      </c>
      <c r="V260"/>
    </row>
    <row r="261" spans="1:22" x14ac:dyDescent="0.25">
      <c r="A261" s="5">
        <v>3</v>
      </c>
      <c r="B261" t="s">
        <v>383</v>
      </c>
      <c r="C261" s="5">
        <v>8</v>
      </c>
      <c r="D261" t="s">
        <v>1391</v>
      </c>
      <c r="E261" t="s">
        <v>1392</v>
      </c>
      <c r="F261" t="s">
        <v>1393</v>
      </c>
      <c r="G261" s="5">
        <v>443.01069999999999</v>
      </c>
      <c r="H261" s="5">
        <f t="shared" si="22"/>
        <v>1.1286409109305938E-2</v>
      </c>
      <c r="I261" s="5">
        <f t="shared" si="23"/>
        <v>56.432045546529693</v>
      </c>
      <c r="J261" s="5">
        <f t="shared" si="24"/>
        <v>4.7026704622108078</v>
      </c>
      <c r="K261" t="s">
        <v>1393</v>
      </c>
      <c r="L261" s="6">
        <v>403.01819</v>
      </c>
      <c r="M261" s="6">
        <f t="shared" si="20"/>
        <v>404.02598999999998</v>
      </c>
      <c r="N261" s="6">
        <f t="shared" si="21"/>
        <v>402.01039000000003</v>
      </c>
      <c r="P261" t="s">
        <v>1394</v>
      </c>
      <c r="Q261" s="7" t="s">
        <v>1395</v>
      </c>
      <c r="R261" s="5">
        <v>17239</v>
      </c>
      <c r="T261" s="5">
        <v>6132</v>
      </c>
      <c r="U261" s="5">
        <v>3412</v>
      </c>
      <c r="V261"/>
    </row>
    <row r="262" spans="1:22" x14ac:dyDescent="0.25">
      <c r="A262" s="5">
        <v>3</v>
      </c>
      <c r="B262" t="s">
        <v>383</v>
      </c>
      <c r="C262" s="5">
        <v>9</v>
      </c>
      <c r="D262" t="s">
        <v>1396</v>
      </c>
      <c r="E262" t="s">
        <v>1397</v>
      </c>
      <c r="F262" t="s">
        <v>1398</v>
      </c>
      <c r="G262" s="5">
        <v>283.90976999999998</v>
      </c>
      <c r="H262" s="5">
        <f t="shared" si="22"/>
        <v>1.7611229088734779E-2</v>
      </c>
      <c r="I262" s="5">
        <f t="shared" si="23"/>
        <v>88.056145443673898</v>
      </c>
      <c r="J262" s="5">
        <f t="shared" si="24"/>
        <v>7.3380121203061579</v>
      </c>
      <c r="K262" t="s">
        <v>1398</v>
      </c>
      <c r="L262" s="8">
        <v>247.93308999999999</v>
      </c>
      <c r="M262" s="6">
        <f t="shared" si="20"/>
        <v>248.94089</v>
      </c>
      <c r="N262" s="6">
        <f t="shared" si="21"/>
        <v>246.92528999999999</v>
      </c>
      <c r="P262" t="s">
        <v>1399</v>
      </c>
      <c r="Q262" s="7" t="s">
        <v>1400</v>
      </c>
      <c r="T262" s="5">
        <v>115119</v>
      </c>
      <c r="V262"/>
    </row>
    <row r="263" spans="1:22" x14ac:dyDescent="0.25">
      <c r="A263" s="5">
        <v>3</v>
      </c>
      <c r="B263" t="s">
        <v>383</v>
      </c>
      <c r="C263" s="5">
        <v>10</v>
      </c>
      <c r="D263" t="s">
        <v>1401</v>
      </c>
      <c r="E263" t="s">
        <v>1402</v>
      </c>
      <c r="F263" t="s">
        <v>1403</v>
      </c>
      <c r="G263" s="5">
        <v>182.02518000000001</v>
      </c>
      <c r="H263" s="5">
        <f t="shared" si="22"/>
        <v>2.7468727128851074E-2</v>
      </c>
      <c r="I263" s="5">
        <f t="shared" si="23"/>
        <v>137.34363564425536</v>
      </c>
      <c r="J263" s="5">
        <f t="shared" si="24"/>
        <v>11.445302970354613</v>
      </c>
      <c r="K263" t="s">
        <v>1403</v>
      </c>
      <c r="L263" s="6">
        <v>111.07965</v>
      </c>
      <c r="M263" s="6">
        <f t="shared" si="20"/>
        <v>112.08745</v>
      </c>
      <c r="N263" s="6">
        <f t="shared" si="21"/>
        <v>110.07185</v>
      </c>
      <c r="P263" t="s">
        <v>1404</v>
      </c>
      <c r="Q263" s="7" t="s">
        <v>1405</v>
      </c>
      <c r="R263" s="5">
        <v>18295</v>
      </c>
      <c r="T263" s="5">
        <v>774</v>
      </c>
      <c r="U263" s="5">
        <v>3678</v>
      </c>
      <c r="V263"/>
    </row>
    <row r="264" spans="1:22" x14ac:dyDescent="0.25">
      <c r="A264" s="5">
        <v>3</v>
      </c>
      <c r="B264" t="s">
        <v>383</v>
      </c>
      <c r="C264" s="5">
        <v>11</v>
      </c>
      <c r="D264" t="s">
        <v>1406</v>
      </c>
      <c r="E264" t="s">
        <v>1407</v>
      </c>
      <c r="F264" t="s">
        <v>1408</v>
      </c>
      <c r="G264" s="5">
        <v>249.95764</v>
      </c>
      <c r="H264" s="5">
        <f t="shared" si="22"/>
        <v>2.0003389374295581E-2</v>
      </c>
      <c r="I264" s="5">
        <f t="shared" si="23"/>
        <v>100.0169468714779</v>
      </c>
      <c r="J264" s="5">
        <f t="shared" si="24"/>
        <v>8.3347455726231576</v>
      </c>
      <c r="K264" t="s">
        <v>1409</v>
      </c>
      <c r="L264" s="8">
        <v>133.05276499999999</v>
      </c>
      <c r="M264" s="6">
        <f t="shared" si="20"/>
        <v>134.060565</v>
      </c>
      <c r="N264" s="6">
        <f t="shared" si="21"/>
        <v>132.04496499999999</v>
      </c>
      <c r="P264" t="s">
        <v>1410</v>
      </c>
      <c r="Q264" s="7" t="s">
        <v>1411</v>
      </c>
      <c r="R264" s="5">
        <v>16700</v>
      </c>
      <c r="T264" s="5">
        <v>92769</v>
      </c>
      <c r="U264" s="5">
        <v>10674</v>
      </c>
      <c r="V264"/>
    </row>
    <row r="265" spans="1:22" x14ac:dyDescent="0.25">
      <c r="A265" s="5">
        <v>3</v>
      </c>
      <c r="B265" t="s">
        <v>383</v>
      </c>
      <c r="C265" s="5">
        <v>12</v>
      </c>
      <c r="D265" t="s">
        <v>1412</v>
      </c>
      <c r="E265" t="s">
        <v>1413</v>
      </c>
      <c r="F265" t="s">
        <v>1414</v>
      </c>
      <c r="G265" s="5">
        <v>160.08479</v>
      </c>
      <c r="H265" s="5">
        <f t="shared" si="22"/>
        <v>3.1233448224531512E-2</v>
      </c>
      <c r="I265" s="5">
        <f t="shared" si="23"/>
        <v>156.16724112265757</v>
      </c>
      <c r="J265" s="5">
        <f t="shared" si="24"/>
        <v>13.013936760221464</v>
      </c>
      <c r="K265" t="s">
        <v>1414</v>
      </c>
      <c r="L265" s="6">
        <v>160.08479</v>
      </c>
      <c r="M265" s="6">
        <f t="shared" si="20"/>
        <v>161.09259</v>
      </c>
      <c r="N265" s="6">
        <f t="shared" si="21"/>
        <v>159.07699</v>
      </c>
      <c r="P265" t="s">
        <v>1415</v>
      </c>
      <c r="Q265" s="7" t="s">
        <v>1416</v>
      </c>
      <c r="T265" s="5">
        <v>3613685</v>
      </c>
      <c r="V265"/>
    </row>
    <row r="266" spans="1:22" x14ac:dyDescent="0.25">
      <c r="A266" s="5">
        <v>3</v>
      </c>
      <c r="B266" t="s">
        <v>449</v>
      </c>
      <c r="C266" s="5">
        <v>1</v>
      </c>
      <c r="D266" t="s">
        <v>1417</v>
      </c>
      <c r="E266" t="s">
        <v>1418</v>
      </c>
      <c r="F266" t="s">
        <v>1419</v>
      </c>
      <c r="G266" s="5">
        <v>134.05790999999999</v>
      </c>
      <c r="H266" s="5">
        <f t="shared" si="22"/>
        <v>3.729731427261547E-2</v>
      </c>
      <c r="I266" s="5">
        <f t="shared" si="23"/>
        <v>186.48657136307733</v>
      </c>
      <c r="J266" s="5">
        <f t="shared" si="24"/>
        <v>15.540547613589778</v>
      </c>
      <c r="K266" t="s">
        <v>1419</v>
      </c>
      <c r="L266" s="6">
        <v>134.05790999999999</v>
      </c>
      <c r="M266" s="6">
        <f t="shared" si="20"/>
        <v>135.06571</v>
      </c>
      <c r="N266" s="6">
        <f t="shared" si="21"/>
        <v>133.05010999999999</v>
      </c>
      <c r="P266" t="s">
        <v>1420</v>
      </c>
      <c r="Q266" s="7" t="s">
        <v>1421</v>
      </c>
      <c r="R266" s="5">
        <v>28816</v>
      </c>
      <c r="S266" t="s">
        <v>1422</v>
      </c>
      <c r="T266" s="5">
        <v>22833604</v>
      </c>
      <c r="U266" s="5">
        <v>4927</v>
      </c>
      <c r="V266" s="5">
        <v>3258</v>
      </c>
    </row>
    <row r="267" spans="1:22" x14ac:dyDescent="0.25">
      <c r="A267" s="5">
        <v>3</v>
      </c>
      <c r="B267" t="s">
        <v>449</v>
      </c>
      <c r="C267" s="5">
        <v>2</v>
      </c>
      <c r="D267" t="s">
        <v>1423</v>
      </c>
      <c r="E267" t="s">
        <v>1424</v>
      </c>
      <c r="F267" t="s">
        <v>1425</v>
      </c>
      <c r="G267" s="5">
        <v>697.81727000000001</v>
      </c>
      <c r="H267" s="5">
        <f t="shared" si="22"/>
        <v>7.1651995657831744E-3</v>
      </c>
      <c r="I267" s="5">
        <f t="shared" si="23"/>
        <v>35.825997828915874</v>
      </c>
      <c r="J267" s="5">
        <f t="shared" si="24"/>
        <v>2.9854998190763227</v>
      </c>
      <c r="K267" t="s">
        <v>1425</v>
      </c>
      <c r="L267" s="6">
        <v>659.86139000000003</v>
      </c>
      <c r="M267" s="6">
        <f t="shared" si="20"/>
        <v>660.86919</v>
      </c>
      <c r="N267" s="6">
        <f t="shared" si="21"/>
        <v>658.85359000000005</v>
      </c>
      <c r="P267" t="s">
        <v>1426</v>
      </c>
      <c r="Q267" s="7" t="s">
        <v>1427</v>
      </c>
      <c r="R267" s="5">
        <v>17401</v>
      </c>
      <c r="T267" s="5">
        <v>890</v>
      </c>
      <c r="U267" s="5">
        <v>4428</v>
      </c>
      <c r="V267"/>
    </row>
    <row r="268" spans="1:22" x14ac:dyDescent="0.25">
      <c r="A268" s="5">
        <v>3</v>
      </c>
      <c r="B268" t="s">
        <v>449</v>
      </c>
      <c r="C268" s="5">
        <v>3</v>
      </c>
      <c r="D268" t="s">
        <v>1428</v>
      </c>
      <c r="E268" t="s">
        <v>1429</v>
      </c>
      <c r="F268" t="s">
        <v>1430</v>
      </c>
      <c r="G268" s="5">
        <v>416.06862000000001</v>
      </c>
      <c r="H268" s="5">
        <f t="shared" si="22"/>
        <v>1.2017248500980439E-2</v>
      </c>
      <c r="I268" s="5">
        <f t="shared" si="23"/>
        <v>60.086242504902195</v>
      </c>
      <c r="J268" s="5">
        <f t="shared" si="24"/>
        <v>5.0071868754085163</v>
      </c>
      <c r="K268" t="s">
        <v>1430</v>
      </c>
      <c r="L268" s="6">
        <v>344.07080999999999</v>
      </c>
      <c r="M268" s="6">
        <f t="shared" si="20"/>
        <v>345.07860999999997</v>
      </c>
      <c r="N268" s="6">
        <f t="shared" si="21"/>
        <v>343.06301000000002</v>
      </c>
      <c r="P268" t="s">
        <v>1431</v>
      </c>
      <c r="Q268" s="7" t="s">
        <v>1432</v>
      </c>
      <c r="R268" s="5">
        <v>9533</v>
      </c>
      <c r="T268" s="5">
        <v>1131</v>
      </c>
      <c r="U268" s="5">
        <v>4319</v>
      </c>
      <c r="V268"/>
    </row>
    <row r="269" spans="1:22" x14ac:dyDescent="0.25">
      <c r="A269" s="5">
        <v>3</v>
      </c>
      <c r="B269" t="s">
        <v>449</v>
      </c>
      <c r="C269" s="5">
        <v>4</v>
      </c>
      <c r="D269" t="s">
        <v>1433</v>
      </c>
      <c r="E269" t="s">
        <v>1434</v>
      </c>
      <c r="F269" t="s">
        <v>283</v>
      </c>
      <c r="G269" s="5">
        <v>156.01711</v>
      </c>
      <c r="H269" s="5">
        <f t="shared" si="22"/>
        <v>3.2047767068624715E-2</v>
      </c>
      <c r="I269" s="5">
        <f t="shared" si="23"/>
        <v>160.23883534312355</v>
      </c>
      <c r="J269" s="5">
        <f t="shared" si="24"/>
        <v>13.353236278593629</v>
      </c>
      <c r="K269" t="s">
        <v>283</v>
      </c>
      <c r="L269" s="6">
        <v>156.01711</v>
      </c>
      <c r="M269" s="6">
        <f t="shared" si="20"/>
        <v>157.02491000000001</v>
      </c>
      <c r="N269" s="6">
        <f t="shared" si="21"/>
        <v>155.00931</v>
      </c>
      <c r="P269" t="s">
        <v>1435</v>
      </c>
      <c r="Q269" s="7" t="s">
        <v>1436</v>
      </c>
      <c r="R269" s="5">
        <v>17477</v>
      </c>
      <c r="T269" s="5">
        <v>90301</v>
      </c>
      <c r="U269" s="5">
        <v>5935</v>
      </c>
      <c r="V269" s="5">
        <v>65886</v>
      </c>
    </row>
    <row r="270" spans="1:22" x14ac:dyDescent="0.25">
      <c r="A270" s="5">
        <v>3</v>
      </c>
      <c r="B270" t="s">
        <v>449</v>
      </c>
      <c r="C270" s="5">
        <v>5</v>
      </c>
      <c r="D270" t="s">
        <v>1437</v>
      </c>
      <c r="E270" t="s">
        <v>1438</v>
      </c>
      <c r="F270" t="s">
        <v>1439</v>
      </c>
      <c r="G270" s="5">
        <v>391.17770999999999</v>
      </c>
      <c r="H270" s="5">
        <f t="shared" si="22"/>
        <v>1.2781914388731403E-2</v>
      </c>
      <c r="I270" s="5">
        <f t="shared" si="23"/>
        <v>63.909571943657014</v>
      </c>
      <c r="J270" s="5">
        <f t="shared" si="24"/>
        <v>5.3257976619714178</v>
      </c>
      <c r="K270" t="s">
        <v>1439</v>
      </c>
      <c r="L270" s="6">
        <v>391.17770999999999</v>
      </c>
      <c r="M270" s="6">
        <f t="shared" si="20"/>
        <v>392.18550999999997</v>
      </c>
      <c r="N270" s="6">
        <f t="shared" si="21"/>
        <v>390.16991000000002</v>
      </c>
      <c r="P270" t="s">
        <v>1440</v>
      </c>
      <c r="Q270" s="7" t="s">
        <v>1441</v>
      </c>
      <c r="R270" s="5">
        <v>27704</v>
      </c>
      <c r="T270" s="5">
        <v>97536</v>
      </c>
      <c r="U270" s="5">
        <v>5817</v>
      </c>
      <c r="V270" s="5">
        <v>24067</v>
      </c>
    </row>
    <row r="271" spans="1:22" x14ac:dyDescent="0.25">
      <c r="A271" s="5">
        <v>3</v>
      </c>
      <c r="B271" t="s">
        <v>449</v>
      </c>
      <c r="C271" s="5">
        <v>6</v>
      </c>
      <c r="D271" t="s">
        <v>1442</v>
      </c>
      <c r="E271" t="s">
        <v>1443</v>
      </c>
      <c r="F271" t="s">
        <v>1444</v>
      </c>
      <c r="G271" s="5">
        <v>92.010959999999997</v>
      </c>
      <c r="H271" s="5">
        <f t="shared" si="22"/>
        <v>5.4341352378021054E-2</v>
      </c>
      <c r="I271" s="5">
        <f t="shared" si="23"/>
        <v>271.70676189010521</v>
      </c>
      <c r="J271" s="5">
        <f t="shared" si="24"/>
        <v>22.642230157508767</v>
      </c>
      <c r="K271" t="s">
        <v>1445</v>
      </c>
      <c r="L271" s="6">
        <v>92.010959999999997</v>
      </c>
      <c r="M271" s="6">
        <f t="shared" si="20"/>
        <v>93.01876</v>
      </c>
      <c r="N271" s="6">
        <f t="shared" si="21"/>
        <v>91.003159999999994</v>
      </c>
      <c r="P271" t="s">
        <v>1446</v>
      </c>
      <c r="Q271" s="7" t="s">
        <v>1447</v>
      </c>
      <c r="R271" s="5">
        <v>16891</v>
      </c>
      <c r="T271" s="5">
        <v>760</v>
      </c>
      <c r="U271" s="5">
        <v>3350</v>
      </c>
      <c r="V271"/>
    </row>
    <row r="272" spans="1:22" x14ac:dyDescent="0.25">
      <c r="A272" s="5">
        <v>3</v>
      </c>
      <c r="B272" t="s">
        <v>449</v>
      </c>
      <c r="C272" s="5">
        <v>7</v>
      </c>
      <c r="D272" t="s">
        <v>1448</v>
      </c>
      <c r="E272" t="s">
        <v>1449</v>
      </c>
      <c r="F272" t="s">
        <v>1450</v>
      </c>
      <c r="G272" s="5">
        <v>425.03246000000001</v>
      </c>
      <c r="H272" s="5">
        <f t="shared" si="22"/>
        <v>1.1763807404262723E-2</v>
      </c>
      <c r="I272" s="5">
        <f t="shared" si="23"/>
        <v>58.819037021313612</v>
      </c>
      <c r="J272" s="5">
        <f t="shared" si="24"/>
        <v>4.9015864184428013</v>
      </c>
      <c r="K272" t="s">
        <v>1450</v>
      </c>
      <c r="L272" s="6">
        <v>363.05799999999999</v>
      </c>
      <c r="M272" s="6">
        <f t="shared" si="20"/>
        <v>364.06579999999997</v>
      </c>
      <c r="N272" s="6">
        <f t="shared" si="21"/>
        <v>362.05020000000002</v>
      </c>
      <c r="P272" t="s">
        <v>1451</v>
      </c>
      <c r="Q272" s="7">
        <v>1333479</v>
      </c>
      <c r="R272" s="5">
        <v>17345</v>
      </c>
      <c r="T272" s="5">
        <v>6804</v>
      </c>
      <c r="U272" s="5">
        <v>3444</v>
      </c>
      <c r="V272"/>
    </row>
    <row r="273" spans="1:22" x14ac:dyDescent="0.25">
      <c r="A273" s="5">
        <v>3</v>
      </c>
      <c r="B273" t="s">
        <v>449</v>
      </c>
      <c r="C273" s="5">
        <v>8</v>
      </c>
      <c r="D273" t="s">
        <v>1452</v>
      </c>
      <c r="E273" t="s">
        <v>1453</v>
      </c>
      <c r="F273" t="s">
        <v>790</v>
      </c>
      <c r="G273" s="5">
        <v>131.05824000000001</v>
      </c>
      <c r="H273" s="5">
        <f t="shared" si="22"/>
        <v>3.8150977763778911E-2</v>
      </c>
      <c r="I273" s="5">
        <f t="shared" si="23"/>
        <v>190.75488881889456</v>
      </c>
      <c r="J273" s="5">
        <f t="shared" si="24"/>
        <v>15.896240734907879</v>
      </c>
      <c r="K273" t="s">
        <v>790</v>
      </c>
      <c r="L273" s="6">
        <v>131.05824000000001</v>
      </c>
      <c r="M273" s="6">
        <f t="shared" si="20"/>
        <v>132.06604000000002</v>
      </c>
      <c r="N273" s="6">
        <f t="shared" si="21"/>
        <v>130.05044000000001</v>
      </c>
      <c r="P273" t="s">
        <v>1454</v>
      </c>
      <c r="Q273" s="7" t="s">
        <v>1455</v>
      </c>
      <c r="R273" s="5">
        <v>40992</v>
      </c>
      <c r="S273" t="s">
        <v>1456</v>
      </c>
      <c r="T273" s="5">
        <v>88064</v>
      </c>
      <c r="V273" s="5">
        <v>5733</v>
      </c>
    </row>
    <row r="274" spans="1:22" x14ac:dyDescent="0.25">
      <c r="A274" s="5">
        <v>3</v>
      </c>
      <c r="B274" t="s">
        <v>449</v>
      </c>
      <c r="C274" s="5">
        <v>9</v>
      </c>
      <c r="D274" t="s">
        <v>1457</v>
      </c>
      <c r="E274" t="s">
        <v>1458</v>
      </c>
      <c r="F274" t="s">
        <v>1459</v>
      </c>
      <c r="G274" s="5">
        <v>145.08512999999999</v>
      </c>
      <c r="H274" s="5">
        <f t="shared" si="22"/>
        <v>3.4462525553101135E-2</v>
      </c>
      <c r="I274" s="5">
        <f t="shared" si="23"/>
        <v>172.31262776550565</v>
      </c>
      <c r="J274" s="5">
        <f t="shared" si="24"/>
        <v>14.359385647125471</v>
      </c>
      <c r="K274" t="s">
        <v>1459</v>
      </c>
      <c r="L274" s="6">
        <v>145.08512999999999</v>
      </c>
      <c r="M274" s="6">
        <f t="shared" si="20"/>
        <v>146.09293</v>
      </c>
      <c r="N274" s="6">
        <f t="shared" si="21"/>
        <v>144.07732999999999</v>
      </c>
      <c r="P274" t="s">
        <v>1460</v>
      </c>
      <c r="Q274" s="7" t="s">
        <v>1461</v>
      </c>
      <c r="R274" s="5">
        <v>15728</v>
      </c>
      <c r="S274" t="s">
        <v>1462</v>
      </c>
      <c r="T274" s="5">
        <v>500</v>
      </c>
      <c r="U274" s="5">
        <v>4278</v>
      </c>
      <c r="V274" s="5">
        <v>6938</v>
      </c>
    </row>
    <row r="275" spans="1:22" x14ac:dyDescent="0.25">
      <c r="A275" s="5">
        <v>3</v>
      </c>
      <c r="B275" t="s">
        <v>449</v>
      </c>
      <c r="C275" s="5">
        <v>10</v>
      </c>
      <c r="D275" t="s">
        <v>1463</v>
      </c>
      <c r="E275" t="s">
        <v>1464</v>
      </c>
      <c r="F275" t="s">
        <v>222</v>
      </c>
      <c r="G275" s="5">
        <v>141.96683999999999</v>
      </c>
      <c r="H275" s="5">
        <f t="shared" si="22"/>
        <v>3.5219492101113192E-2</v>
      </c>
      <c r="I275" s="5">
        <f t="shared" si="23"/>
        <v>176.09746050556595</v>
      </c>
      <c r="J275" s="5">
        <f t="shared" si="24"/>
        <v>14.674788375463828</v>
      </c>
      <c r="K275" t="s">
        <v>222</v>
      </c>
      <c r="L275" s="6">
        <v>104.01096</v>
      </c>
      <c r="M275" s="6">
        <f t="shared" si="20"/>
        <v>105.01876</v>
      </c>
      <c r="N275" s="6">
        <f t="shared" si="21"/>
        <v>103.00315999999999</v>
      </c>
      <c r="P275" t="s">
        <v>1465</v>
      </c>
      <c r="Q275" s="7" t="s">
        <v>1466</v>
      </c>
      <c r="R275" s="5">
        <v>30841</v>
      </c>
      <c r="T275" s="5">
        <v>964</v>
      </c>
      <c r="U275" s="5">
        <v>3468</v>
      </c>
      <c r="V275" s="5">
        <v>482</v>
      </c>
    </row>
    <row r="276" spans="1:22" x14ac:dyDescent="0.25">
      <c r="A276" s="5">
        <v>3</v>
      </c>
      <c r="B276" t="s">
        <v>449</v>
      </c>
      <c r="C276" s="5">
        <v>11</v>
      </c>
      <c r="D276" t="s">
        <v>1467</v>
      </c>
      <c r="E276" t="s">
        <v>1468</v>
      </c>
      <c r="F276" t="s">
        <v>709</v>
      </c>
      <c r="G276" s="5">
        <v>215.05605</v>
      </c>
      <c r="H276" s="5">
        <f t="shared" si="22"/>
        <v>2.3249752797003385E-2</v>
      </c>
      <c r="I276" s="5">
        <f t="shared" si="23"/>
        <v>116.24876398501692</v>
      </c>
      <c r="J276" s="5">
        <f t="shared" si="24"/>
        <v>9.6873969987514101</v>
      </c>
      <c r="K276" t="s">
        <v>709</v>
      </c>
      <c r="L276" s="8">
        <v>179.079376</v>
      </c>
      <c r="M276" s="6">
        <f t="shared" si="20"/>
        <v>180.087176</v>
      </c>
      <c r="N276" s="6">
        <f t="shared" si="21"/>
        <v>178.07157599999999</v>
      </c>
      <c r="P276" t="s">
        <v>1469</v>
      </c>
      <c r="Q276" s="7" t="s">
        <v>1470</v>
      </c>
      <c r="R276" s="5">
        <v>27503</v>
      </c>
      <c r="T276" s="5">
        <v>440049</v>
      </c>
      <c r="U276" s="5">
        <v>6362</v>
      </c>
      <c r="V276"/>
    </row>
    <row r="277" spans="1:22" x14ac:dyDescent="0.25">
      <c r="A277" s="5">
        <v>3</v>
      </c>
      <c r="B277" t="s">
        <v>449</v>
      </c>
      <c r="C277" s="5">
        <v>12</v>
      </c>
      <c r="D277" t="s">
        <v>1471</v>
      </c>
      <c r="E277" t="s">
        <v>1472</v>
      </c>
      <c r="F277" t="s">
        <v>1473</v>
      </c>
      <c r="G277" s="5">
        <v>884.28007000000002</v>
      </c>
      <c r="H277" s="5">
        <f t="shared" si="22"/>
        <v>5.6543171893492974E-3</v>
      </c>
      <c r="I277" s="5">
        <f t="shared" si="23"/>
        <v>28.271585946746484</v>
      </c>
      <c r="J277" s="5">
        <f t="shared" si="24"/>
        <v>2.3559654955622071</v>
      </c>
      <c r="K277" t="s">
        <v>1473</v>
      </c>
      <c r="L277" s="6">
        <v>884.28007000000002</v>
      </c>
      <c r="M277" s="6">
        <f t="shared" si="20"/>
        <v>885.28787</v>
      </c>
      <c r="N277" s="6">
        <f t="shared" si="21"/>
        <v>883.27227000000005</v>
      </c>
      <c r="P277" t="s">
        <v>1474</v>
      </c>
      <c r="Q277" s="7" t="s">
        <v>1475</v>
      </c>
      <c r="R277" s="5">
        <v>18070</v>
      </c>
      <c r="S277" t="s">
        <v>1476</v>
      </c>
      <c r="T277" s="5">
        <v>439171</v>
      </c>
      <c r="U277" s="5">
        <v>3807</v>
      </c>
      <c r="V277"/>
    </row>
    <row r="278" spans="1:22" x14ac:dyDescent="0.25">
      <c r="A278" s="5">
        <v>3</v>
      </c>
      <c r="B278" t="s">
        <v>521</v>
      </c>
      <c r="C278" s="5">
        <v>1</v>
      </c>
      <c r="D278" t="s">
        <v>1477</v>
      </c>
      <c r="E278" t="s">
        <v>1478</v>
      </c>
      <c r="F278" t="s">
        <v>1479</v>
      </c>
      <c r="G278" s="5">
        <v>239.09244000000001</v>
      </c>
      <c r="H278" s="5">
        <f t="shared" si="22"/>
        <v>2.0912413625458003E-2</v>
      </c>
      <c r="I278" s="5">
        <f t="shared" si="23"/>
        <v>104.56206812729</v>
      </c>
      <c r="J278" s="5">
        <f t="shared" si="24"/>
        <v>8.713505677274167</v>
      </c>
      <c r="K278" t="s">
        <v>1479</v>
      </c>
      <c r="L278" s="6">
        <v>203.11575999999999</v>
      </c>
      <c r="M278" s="6">
        <f t="shared" si="20"/>
        <v>204.12356</v>
      </c>
      <c r="N278" s="6">
        <f t="shared" si="21"/>
        <v>202.10795999999999</v>
      </c>
      <c r="P278" t="s">
        <v>1480</v>
      </c>
      <c r="Q278" s="7" t="s">
        <v>1481</v>
      </c>
      <c r="R278" s="5">
        <v>15960</v>
      </c>
      <c r="T278" s="5">
        <v>439756</v>
      </c>
      <c r="U278" s="5">
        <v>5567</v>
      </c>
      <c r="V278" s="5">
        <v>956</v>
      </c>
    </row>
    <row r="279" spans="1:22" x14ac:dyDescent="0.25">
      <c r="A279" s="5">
        <v>3</v>
      </c>
      <c r="B279" t="s">
        <v>521</v>
      </c>
      <c r="C279" s="5">
        <v>2</v>
      </c>
      <c r="D279" t="s">
        <v>1482</v>
      </c>
      <c r="E279" t="s">
        <v>1483</v>
      </c>
      <c r="F279" t="s">
        <v>1484</v>
      </c>
      <c r="G279" s="5">
        <v>376.13828999999998</v>
      </c>
      <c r="H279" s="5">
        <f t="shared" si="22"/>
        <v>1.3292983280165389E-2</v>
      </c>
      <c r="I279" s="5">
        <f t="shared" si="23"/>
        <v>66.464916400826937</v>
      </c>
      <c r="J279" s="5">
        <f t="shared" si="24"/>
        <v>5.5387430334022447</v>
      </c>
      <c r="K279" t="s">
        <v>1484</v>
      </c>
      <c r="L279" s="6">
        <v>376.13828999999998</v>
      </c>
      <c r="M279" s="6">
        <f t="shared" si="20"/>
        <v>377.14608999999996</v>
      </c>
      <c r="N279" s="6">
        <f t="shared" si="21"/>
        <v>375.13049000000001</v>
      </c>
      <c r="P279" t="s">
        <v>1485</v>
      </c>
      <c r="Q279" s="7" t="s">
        <v>1486</v>
      </c>
      <c r="R279" s="5">
        <v>17015</v>
      </c>
      <c r="S279" t="s">
        <v>1487</v>
      </c>
      <c r="T279" s="5">
        <v>493570</v>
      </c>
      <c r="U279" s="5">
        <v>3554</v>
      </c>
      <c r="V279" s="5">
        <v>5249</v>
      </c>
    </row>
    <row r="280" spans="1:22" x14ac:dyDescent="0.25">
      <c r="A280" s="5">
        <v>3</v>
      </c>
      <c r="B280" t="s">
        <v>521</v>
      </c>
      <c r="C280" s="5">
        <v>3</v>
      </c>
      <c r="D280" t="s">
        <v>1488</v>
      </c>
      <c r="E280" t="s">
        <v>1489</v>
      </c>
      <c r="F280" t="s">
        <v>1490</v>
      </c>
      <c r="G280" s="5">
        <v>194.07903999999999</v>
      </c>
      <c r="H280" s="5">
        <f t="shared" si="22"/>
        <v>2.5762699568175937E-2</v>
      </c>
      <c r="I280" s="5">
        <f t="shared" si="23"/>
        <v>128.81349784087968</v>
      </c>
      <c r="J280" s="5">
        <f t="shared" si="24"/>
        <v>10.73445815340664</v>
      </c>
      <c r="K280" t="s">
        <v>1490</v>
      </c>
      <c r="L280" s="6">
        <v>194.07903999999999</v>
      </c>
      <c r="M280" s="6">
        <f t="shared" si="20"/>
        <v>195.08684</v>
      </c>
      <c r="N280" s="6">
        <f t="shared" si="21"/>
        <v>193.07123999999999</v>
      </c>
      <c r="P280" t="s">
        <v>1491</v>
      </c>
      <c r="Q280" s="7" t="s">
        <v>1492</v>
      </c>
      <c r="R280" s="5">
        <v>17540</v>
      </c>
      <c r="T280" s="5">
        <v>94214</v>
      </c>
      <c r="U280" s="5">
        <v>6403</v>
      </c>
      <c r="V280"/>
    </row>
    <row r="281" spans="1:22" x14ac:dyDescent="0.25">
      <c r="A281" s="5">
        <v>3</v>
      </c>
      <c r="B281" t="s">
        <v>521</v>
      </c>
      <c r="C281" s="5">
        <v>4</v>
      </c>
      <c r="D281" t="s">
        <v>1493</v>
      </c>
      <c r="E281" t="s">
        <v>1494</v>
      </c>
      <c r="F281" t="s">
        <v>1495</v>
      </c>
      <c r="G281" s="5">
        <v>247.98451</v>
      </c>
      <c r="H281" s="5">
        <f t="shared" si="22"/>
        <v>2.0162549668928918E-2</v>
      </c>
      <c r="I281" s="5">
        <f t="shared" si="23"/>
        <v>100.81274834464459</v>
      </c>
      <c r="J281" s="5">
        <f t="shared" si="24"/>
        <v>8.4010623620537164</v>
      </c>
      <c r="K281" t="s">
        <v>1495</v>
      </c>
      <c r="L281" s="6">
        <v>132.04226</v>
      </c>
      <c r="M281" s="6">
        <f t="shared" si="20"/>
        <v>133.05006</v>
      </c>
      <c r="N281" s="6">
        <f t="shared" si="21"/>
        <v>131.03446</v>
      </c>
      <c r="P281" t="s">
        <v>1496</v>
      </c>
      <c r="Q281" s="7" t="s">
        <v>1497</v>
      </c>
      <c r="R281" s="5">
        <v>17859</v>
      </c>
      <c r="T281" s="5">
        <v>743</v>
      </c>
      <c r="U281" s="5">
        <v>3772</v>
      </c>
      <c r="V281"/>
    </row>
    <row r="282" spans="1:22" x14ac:dyDescent="0.25">
      <c r="A282" s="5">
        <v>3</v>
      </c>
      <c r="B282" t="s">
        <v>521</v>
      </c>
      <c r="C282" s="5">
        <v>5</v>
      </c>
      <c r="D282" t="s">
        <v>1498</v>
      </c>
      <c r="E282" t="s">
        <v>1499</v>
      </c>
      <c r="F282" t="s">
        <v>1500</v>
      </c>
      <c r="G282" s="5">
        <v>166.01136</v>
      </c>
      <c r="H282" s="5">
        <f t="shared" si="22"/>
        <v>3.0118420811684213E-2</v>
      </c>
      <c r="I282" s="5">
        <f t="shared" si="23"/>
        <v>150.59210405842106</v>
      </c>
      <c r="J282" s="5">
        <f t="shared" si="24"/>
        <v>12.549342004868421</v>
      </c>
      <c r="K282" t="s">
        <v>1501</v>
      </c>
      <c r="L282" s="6">
        <v>166.01136</v>
      </c>
      <c r="M282" s="6">
        <f t="shared" si="20"/>
        <v>167.01916</v>
      </c>
      <c r="N282" s="6">
        <f t="shared" si="21"/>
        <v>165.00355999999999</v>
      </c>
      <c r="P282" t="s">
        <v>1502</v>
      </c>
      <c r="Q282" s="7" t="s">
        <v>1503</v>
      </c>
      <c r="R282" s="5">
        <v>4593</v>
      </c>
      <c r="T282" s="5">
        <v>54678503</v>
      </c>
      <c r="U282" s="5">
        <v>4224</v>
      </c>
      <c r="V282"/>
    </row>
    <row r="283" spans="1:22" x14ac:dyDescent="0.25">
      <c r="A283" s="5">
        <v>3</v>
      </c>
      <c r="B283" t="s">
        <v>521</v>
      </c>
      <c r="C283" s="5">
        <v>6</v>
      </c>
      <c r="D283" t="s">
        <v>1504</v>
      </c>
      <c r="E283" t="s">
        <v>1505</v>
      </c>
      <c r="F283" t="s">
        <v>946</v>
      </c>
      <c r="G283" s="5">
        <v>323.05185999999998</v>
      </c>
      <c r="H283" s="5">
        <f t="shared" si="22"/>
        <v>1.5477391153234656E-2</v>
      </c>
      <c r="I283" s="5">
        <f t="shared" si="23"/>
        <v>77.386955766173273</v>
      </c>
      <c r="J283" s="5">
        <f t="shared" si="24"/>
        <v>6.4489129805144394</v>
      </c>
      <c r="K283" t="s">
        <v>946</v>
      </c>
      <c r="L283" s="6">
        <v>323.05185999999998</v>
      </c>
      <c r="M283" s="6">
        <f t="shared" si="20"/>
        <v>324.05965999999995</v>
      </c>
      <c r="N283" s="6">
        <f t="shared" si="21"/>
        <v>322.04406</v>
      </c>
      <c r="P283" t="s">
        <v>1506</v>
      </c>
      <c r="Q283" s="7" t="s">
        <v>948</v>
      </c>
      <c r="R283" s="5">
        <v>17361</v>
      </c>
      <c r="S283" t="s">
        <v>949</v>
      </c>
      <c r="T283" s="5">
        <v>6131</v>
      </c>
      <c r="U283" s="5">
        <v>3357</v>
      </c>
      <c r="V283" s="5">
        <v>5143</v>
      </c>
    </row>
    <row r="284" spans="1:22" x14ac:dyDescent="0.25">
      <c r="A284" s="5">
        <v>3</v>
      </c>
      <c r="B284" t="s">
        <v>521</v>
      </c>
      <c r="C284" s="5">
        <v>7</v>
      </c>
      <c r="D284" t="s">
        <v>1507</v>
      </c>
      <c r="E284" t="s">
        <v>1166</v>
      </c>
      <c r="F284" t="s">
        <v>1167</v>
      </c>
      <c r="G284" s="5">
        <v>627.05911000000003</v>
      </c>
      <c r="H284" s="5">
        <f t="shared" si="22"/>
        <v>7.9737299407068654E-3</v>
      </c>
      <c r="I284" s="5">
        <f t="shared" si="23"/>
        <v>39.868649703534324</v>
      </c>
      <c r="J284" s="5">
        <f t="shared" si="24"/>
        <v>3.3223874752945268</v>
      </c>
      <c r="K284" t="s">
        <v>1167</v>
      </c>
      <c r="L284" s="6">
        <v>605.07716000000005</v>
      </c>
      <c r="M284" s="6">
        <f t="shared" si="20"/>
        <v>606.08496000000002</v>
      </c>
      <c r="N284" s="6">
        <f t="shared" si="21"/>
        <v>604.06936000000007</v>
      </c>
      <c r="P284" t="s">
        <v>1508</v>
      </c>
      <c r="Q284" s="7" t="s">
        <v>1509</v>
      </c>
      <c r="R284" s="5">
        <v>15820</v>
      </c>
      <c r="T284" s="5">
        <v>18396</v>
      </c>
      <c r="U284" s="5">
        <v>3396</v>
      </c>
      <c r="V284"/>
    </row>
    <row r="285" spans="1:22" x14ac:dyDescent="0.25">
      <c r="A285" s="5">
        <v>3</v>
      </c>
      <c r="B285" t="s">
        <v>521</v>
      </c>
      <c r="C285" s="5">
        <v>8</v>
      </c>
      <c r="D285" t="s">
        <v>1510</v>
      </c>
      <c r="E285" t="s">
        <v>1511</v>
      </c>
      <c r="F285" t="s">
        <v>1512</v>
      </c>
      <c r="G285" s="5">
        <v>251.10184000000001</v>
      </c>
      <c r="H285" s="5">
        <f t="shared" si="22"/>
        <v>1.9912239591713066E-2</v>
      </c>
      <c r="I285" s="5">
        <f t="shared" si="23"/>
        <v>99.56119795856533</v>
      </c>
      <c r="J285" s="5">
        <f t="shared" si="24"/>
        <v>8.2967664965471108</v>
      </c>
      <c r="K285" t="s">
        <v>1512</v>
      </c>
      <c r="L285" s="6">
        <v>251.10184000000001</v>
      </c>
      <c r="M285" s="6">
        <f t="shared" si="20"/>
        <v>252.10964000000001</v>
      </c>
      <c r="N285" s="6">
        <f t="shared" si="21"/>
        <v>250.09404000000001</v>
      </c>
      <c r="P285" t="s">
        <v>1513</v>
      </c>
      <c r="Q285" s="7" t="s">
        <v>1514</v>
      </c>
      <c r="R285" s="5">
        <v>17319</v>
      </c>
      <c r="S285" t="s">
        <v>1515</v>
      </c>
      <c r="T285" s="5">
        <v>439182</v>
      </c>
      <c r="U285" s="5">
        <v>7603</v>
      </c>
      <c r="V285"/>
    </row>
    <row r="286" spans="1:22" x14ac:dyDescent="0.25">
      <c r="A286" s="5">
        <v>3</v>
      </c>
      <c r="B286" t="s">
        <v>521</v>
      </c>
      <c r="C286" s="5">
        <v>9</v>
      </c>
      <c r="D286" t="s">
        <v>1516</v>
      </c>
      <c r="E286" t="s">
        <v>1517</v>
      </c>
      <c r="F286" t="s">
        <v>1518</v>
      </c>
      <c r="G286" s="5">
        <v>307.08381000000003</v>
      </c>
      <c r="H286" s="5">
        <f t="shared" si="22"/>
        <v>1.6282199963586486E-2</v>
      </c>
      <c r="I286" s="5">
        <f t="shared" si="23"/>
        <v>81.410999817932435</v>
      </c>
      <c r="J286" s="5">
        <f t="shared" si="24"/>
        <v>6.7842499848277029</v>
      </c>
      <c r="K286" t="s">
        <v>1518</v>
      </c>
      <c r="L286" s="6">
        <v>307.08381000000003</v>
      </c>
      <c r="M286" s="6">
        <f t="shared" si="20"/>
        <v>308.09161</v>
      </c>
      <c r="N286" s="6">
        <f t="shared" si="21"/>
        <v>306.07601000000005</v>
      </c>
      <c r="P286" t="s">
        <v>1519</v>
      </c>
      <c r="Q286" s="7" t="s">
        <v>1520</v>
      </c>
      <c r="R286" s="5">
        <v>16856</v>
      </c>
      <c r="S286" t="s">
        <v>1521</v>
      </c>
      <c r="T286" s="5">
        <v>124886</v>
      </c>
      <c r="U286" s="5">
        <v>3353</v>
      </c>
      <c r="V286" s="5">
        <v>44</v>
      </c>
    </row>
    <row r="287" spans="1:22" x14ac:dyDescent="0.25">
      <c r="A287" s="5">
        <v>3</v>
      </c>
      <c r="B287" t="s">
        <v>521</v>
      </c>
      <c r="C287" s="5">
        <v>10</v>
      </c>
      <c r="D287" t="s">
        <v>1522</v>
      </c>
      <c r="E287" t="s">
        <v>1523</v>
      </c>
      <c r="F287" t="s">
        <v>1524</v>
      </c>
      <c r="G287" s="5">
        <v>122.05791000000001</v>
      </c>
      <c r="H287" s="5">
        <f t="shared" si="22"/>
        <v>4.0964162011294471E-2</v>
      </c>
      <c r="I287" s="5">
        <f t="shared" si="23"/>
        <v>204.82081005647234</v>
      </c>
      <c r="J287" s="5">
        <f t="shared" si="24"/>
        <v>17.068400838039363</v>
      </c>
      <c r="K287" t="s">
        <v>1524</v>
      </c>
      <c r="L287" s="6">
        <v>122.05791000000001</v>
      </c>
      <c r="M287" s="6">
        <f t="shared" si="20"/>
        <v>123.06571000000001</v>
      </c>
      <c r="N287" s="6">
        <f t="shared" si="21"/>
        <v>121.05011</v>
      </c>
      <c r="P287" t="s">
        <v>1525</v>
      </c>
      <c r="Q287" s="7" t="s">
        <v>1526</v>
      </c>
      <c r="R287" s="5">
        <v>17113</v>
      </c>
      <c r="S287" t="s">
        <v>1527</v>
      </c>
      <c r="T287" s="5">
        <v>222285</v>
      </c>
      <c r="U287" s="5">
        <v>3786</v>
      </c>
      <c r="V287" s="5">
        <v>140</v>
      </c>
    </row>
    <row r="288" spans="1:22" x14ac:dyDescent="0.25">
      <c r="A288" s="5">
        <v>3</v>
      </c>
      <c r="B288" t="s">
        <v>521</v>
      </c>
      <c r="C288" s="5">
        <v>11</v>
      </c>
      <c r="D288" t="s">
        <v>1528</v>
      </c>
      <c r="E288" t="s">
        <v>1529</v>
      </c>
      <c r="F288" t="s">
        <v>1530</v>
      </c>
      <c r="G288" s="5">
        <v>195.07428999999999</v>
      </c>
      <c r="H288" s="5">
        <f t="shared" si="22"/>
        <v>2.5631260787877277E-2</v>
      </c>
      <c r="I288" s="5">
        <f t="shared" si="23"/>
        <v>128.15630393938636</v>
      </c>
      <c r="J288" s="5">
        <f t="shared" si="24"/>
        <v>10.679691994948863</v>
      </c>
      <c r="K288" t="s">
        <v>1530</v>
      </c>
      <c r="L288" s="6">
        <v>195.07428999999999</v>
      </c>
      <c r="M288" s="6">
        <f t="shared" si="20"/>
        <v>196.08208999999999</v>
      </c>
      <c r="N288" s="6">
        <f t="shared" si="21"/>
        <v>194.06648999999999</v>
      </c>
      <c r="P288" t="s">
        <v>1531</v>
      </c>
      <c r="Q288" s="7" t="s">
        <v>1532</v>
      </c>
      <c r="R288" s="5">
        <v>17784</v>
      </c>
      <c r="T288" s="5">
        <v>73563</v>
      </c>
      <c r="U288" s="5">
        <v>6511</v>
      </c>
      <c r="V288" s="5">
        <v>3334</v>
      </c>
    </row>
    <row r="289" spans="1:22" x14ac:dyDescent="0.25">
      <c r="A289" s="5">
        <v>3</v>
      </c>
      <c r="B289" t="s">
        <v>521</v>
      </c>
      <c r="C289" s="5">
        <v>12</v>
      </c>
      <c r="D289" t="s">
        <v>1124</v>
      </c>
      <c r="E289" t="s">
        <v>1125</v>
      </c>
      <c r="F289" t="s">
        <v>1126</v>
      </c>
      <c r="G289" s="5">
        <v>483.96854000000002</v>
      </c>
      <c r="H289" s="5">
        <f t="shared" si="22"/>
        <v>1.033125004364953E-2</v>
      </c>
      <c r="I289" s="5">
        <f t="shared" si="23"/>
        <v>51.656250218247649</v>
      </c>
      <c r="J289" s="5">
        <f t="shared" si="24"/>
        <v>4.3046875181873041</v>
      </c>
      <c r="K289" t="s">
        <v>1126</v>
      </c>
      <c r="L289" s="6">
        <v>483.96854000000002</v>
      </c>
      <c r="M289" s="6">
        <f t="shared" si="20"/>
        <v>484.97633999999999</v>
      </c>
      <c r="N289" s="6">
        <f t="shared" si="21"/>
        <v>482.96074000000004</v>
      </c>
      <c r="P289" t="s">
        <v>1127</v>
      </c>
      <c r="Q289" s="7" t="s">
        <v>1533</v>
      </c>
      <c r="R289" s="5">
        <v>15713</v>
      </c>
      <c r="T289" s="5">
        <v>6133</v>
      </c>
      <c r="U289" s="5">
        <v>3375</v>
      </c>
      <c r="V289"/>
    </row>
    <row r="290" spans="1:22" x14ac:dyDescent="0.25">
      <c r="A290" s="5">
        <v>4</v>
      </c>
      <c r="B290" t="s">
        <v>22</v>
      </c>
      <c r="C290" s="5">
        <v>1</v>
      </c>
      <c r="D290" t="s">
        <v>1534</v>
      </c>
      <c r="E290" t="s">
        <v>1535</v>
      </c>
      <c r="F290" t="s">
        <v>1512</v>
      </c>
      <c r="G290" s="5">
        <v>269.11241000000001</v>
      </c>
      <c r="H290" s="5">
        <f t="shared" si="22"/>
        <v>1.8579596533656696E-2</v>
      </c>
      <c r="I290" s="5">
        <f t="shared" si="23"/>
        <v>92.897982668283476</v>
      </c>
      <c r="J290" s="5">
        <f t="shared" si="24"/>
        <v>7.7414985556902893</v>
      </c>
      <c r="K290" t="s">
        <v>1536</v>
      </c>
      <c r="L290" s="6">
        <v>269.11241000000001</v>
      </c>
      <c r="M290" s="6">
        <f t="shared" si="20"/>
        <v>270.12020999999999</v>
      </c>
      <c r="N290" s="6">
        <f t="shared" si="21"/>
        <v>268.10461000000004</v>
      </c>
      <c r="P290" t="s">
        <v>1537</v>
      </c>
      <c r="Q290" s="7" t="s">
        <v>1538</v>
      </c>
      <c r="R290" s="5">
        <v>17256</v>
      </c>
      <c r="T290" s="5">
        <v>13730</v>
      </c>
      <c r="U290" s="5">
        <v>3839</v>
      </c>
      <c r="V290"/>
    </row>
    <row r="291" spans="1:22" x14ac:dyDescent="0.25">
      <c r="A291" s="5">
        <v>4</v>
      </c>
      <c r="B291" t="s">
        <v>22</v>
      </c>
      <c r="C291" s="5">
        <v>2</v>
      </c>
      <c r="D291" t="s">
        <v>1539</v>
      </c>
      <c r="E291" t="s">
        <v>1540</v>
      </c>
      <c r="F291" t="s">
        <v>1541</v>
      </c>
      <c r="G291" s="5">
        <v>166.08729</v>
      </c>
      <c r="H291" s="5">
        <f t="shared" si="22"/>
        <v>3.0104651596157661E-2</v>
      </c>
      <c r="I291" s="5">
        <f t="shared" si="23"/>
        <v>150.52325798078832</v>
      </c>
      <c r="J291" s="5">
        <f t="shared" si="24"/>
        <v>12.54360483173236</v>
      </c>
      <c r="K291" t="s">
        <v>1541</v>
      </c>
      <c r="L291" s="6">
        <v>130.11061000000001</v>
      </c>
      <c r="M291" s="6">
        <f t="shared" si="20"/>
        <v>131.11841000000001</v>
      </c>
      <c r="N291" s="6">
        <f t="shared" si="21"/>
        <v>129.10281000000001</v>
      </c>
      <c r="P291" t="s">
        <v>1542</v>
      </c>
      <c r="Q291" s="7" t="s">
        <v>1543</v>
      </c>
      <c r="R291" s="5">
        <v>17768</v>
      </c>
      <c r="S291" t="s">
        <v>1544</v>
      </c>
      <c r="T291" s="5">
        <v>122356</v>
      </c>
      <c r="U291" s="5">
        <v>5677</v>
      </c>
      <c r="V291" s="5">
        <v>3252</v>
      </c>
    </row>
    <row r="292" spans="1:22" x14ac:dyDescent="0.25">
      <c r="A292" s="5">
        <v>4</v>
      </c>
      <c r="B292" t="s">
        <v>22</v>
      </c>
      <c r="C292" s="5">
        <v>3</v>
      </c>
      <c r="D292" t="s">
        <v>1545</v>
      </c>
      <c r="E292" t="s">
        <v>187</v>
      </c>
      <c r="F292" t="s">
        <v>188</v>
      </c>
      <c r="G292" s="5">
        <v>221.08994000000001</v>
      </c>
      <c r="H292" s="5">
        <f t="shared" si="22"/>
        <v>2.2615230706562225E-2</v>
      </c>
      <c r="I292" s="5">
        <f t="shared" si="23"/>
        <v>113.07615353281113</v>
      </c>
      <c r="J292" s="5">
        <f t="shared" si="24"/>
        <v>9.4230127944009272</v>
      </c>
      <c r="K292" t="s">
        <v>188</v>
      </c>
      <c r="L292" s="6">
        <v>221.08994000000001</v>
      </c>
      <c r="M292" s="6">
        <f t="shared" si="20"/>
        <v>222.09774000000002</v>
      </c>
      <c r="N292" s="6">
        <f t="shared" si="21"/>
        <v>220.08214000000001</v>
      </c>
      <c r="P292" t="s">
        <v>1546</v>
      </c>
      <c r="Q292" s="7" t="s">
        <v>1547</v>
      </c>
      <c r="R292" s="5">
        <v>28037</v>
      </c>
      <c r="S292" t="s">
        <v>1548</v>
      </c>
      <c r="T292" s="5">
        <v>84265</v>
      </c>
      <c r="U292" s="5">
        <v>43612</v>
      </c>
      <c r="V292"/>
    </row>
    <row r="293" spans="1:22" x14ac:dyDescent="0.25">
      <c r="A293" s="5">
        <v>4</v>
      </c>
      <c r="B293" t="s">
        <v>22</v>
      </c>
      <c r="C293" s="5">
        <v>4</v>
      </c>
      <c r="D293" t="s">
        <v>1549</v>
      </c>
      <c r="E293" t="s">
        <v>1550</v>
      </c>
      <c r="F293" t="s">
        <v>1551</v>
      </c>
      <c r="G293" s="5">
        <v>189.06371999999999</v>
      </c>
      <c r="H293" s="5">
        <f t="shared" si="22"/>
        <v>2.6446110337826845E-2</v>
      </c>
      <c r="I293" s="5">
        <f t="shared" si="23"/>
        <v>132.23055168913422</v>
      </c>
      <c r="J293" s="5">
        <f t="shared" si="24"/>
        <v>11.019212640761184</v>
      </c>
      <c r="K293" t="s">
        <v>1551</v>
      </c>
      <c r="L293" s="6">
        <v>189.06371999999999</v>
      </c>
      <c r="M293" s="6">
        <f t="shared" si="20"/>
        <v>190.07151999999999</v>
      </c>
      <c r="N293" s="6">
        <f t="shared" si="21"/>
        <v>188.05591999999999</v>
      </c>
      <c r="P293" t="s">
        <v>1552</v>
      </c>
      <c r="Q293" s="7">
        <v>1430871</v>
      </c>
      <c r="T293" s="5">
        <v>185</v>
      </c>
      <c r="V293"/>
    </row>
    <row r="294" spans="1:22" x14ac:dyDescent="0.25">
      <c r="A294" s="5">
        <v>4</v>
      </c>
      <c r="B294" t="s">
        <v>22</v>
      </c>
      <c r="C294" s="5">
        <v>5</v>
      </c>
      <c r="D294" t="s">
        <v>1553</v>
      </c>
      <c r="E294" t="s">
        <v>1554</v>
      </c>
      <c r="F294" t="s">
        <v>1555</v>
      </c>
      <c r="G294" s="5">
        <v>164.03343000000001</v>
      </c>
      <c r="H294" s="5">
        <f t="shared" si="22"/>
        <v>3.0481591465837177E-2</v>
      </c>
      <c r="I294" s="5">
        <f t="shared" si="23"/>
        <v>152.40795732918588</v>
      </c>
      <c r="J294" s="5">
        <f t="shared" si="24"/>
        <v>12.70066311076549</v>
      </c>
      <c r="K294" t="s">
        <v>1555</v>
      </c>
      <c r="L294" s="6">
        <v>164.03343000000001</v>
      </c>
      <c r="M294" s="6">
        <f t="shared" si="20"/>
        <v>165.04123000000001</v>
      </c>
      <c r="N294" s="6">
        <f t="shared" si="21"/>
        <v>163.02563000000001</v>
      </c>
      <c r="P294" t="s">
        <v>1556</v>
      </c>
      <c r="Q294" s="7" t="s">
        <v>1557</v>
      </c>
      <c r="R294" s="5">
        <v>16489</v>
      </c>
      <c r="T294" s="5">
        <v>10250</v>
      </c>
      <c r="U294" s="5">
        <v>6086</v>
      </c>
      <c r="V294" s="5">
        <v>44770</v>
      </c>
    </row>
    <row r="295" spans="1:22" x14ac:dyDescent="0.25">
      <c r="A295" s="5">
        <v>4</v>
      </c>
      <c r="B295" t="s">
        <v>22</v>
      </c>
      <c r="C295" s="5">
        <v>6</v>
      </c>
      <c r="D295" t="s">
        <v>1558</v>
      </c>
      <c r="E295" t="s">
        <v>1559</v>
      </c>
      <c r="F295" t="s">
        <v>1560</v>
      </c>
      <c r="G295" s="5">
        <v>139.02694</v>
      </c>
      <c r="H295" s="5">
        <f t="shared" si="22"/>
        <v>3.5964252683688504E-2</v>
      </c>
      <c r="I295" s="5">
        <f t="shared" si="23"/>
        <v>179.8212634184425</v>
      </c>
      <c r="J295" s="5">
        <f t="shared" si="24"/>
        <v>14.985105284870208</v>
      </c>
      <c r="K295" t="s">
        <v>1560</v>
      </c>
      <c r="L295" s="6">
        <v>139.02694</v>
      </c>
      <c r="M295" s="6">
        <f t="shared" si="20"/>
        <v>140.03474</v>
      </c>
      <c r="N295" s="6">
        <f t="shared" si="21"/>
        <v>138.01913999999999</v>
      </c>
      <c r="P295" t="s">
        <v>1561</v>
      </c>
      <c r="Q295" s="7" t="s">
        <v>1562</v>
      </c>
      <c r="R295" s="5">
        <v>16168</v>
      </c>
      <c r="S295" t="s">
        <v>1563</v>
      </c>
      <c r="T295" s="5">
        <v>72924</v>
      </c>
      <c r="U295" s="5">
        <v>4265</v>
      </c>
      <c r="V295"/>
    </row>
    <row r="296" spans="1:22" x14ac:dyDescent="0.25">
      <c r="A296" s="5">
        <v>4</v>
      </c>
      <c r="B296" t="s">
        <v>22</v>
      </c>
      <c r="C296" s="5">
        <v>7</v>
      </c>
      <c r="D296" t="s">
        <v>1564</v>
      </c>
      <c r="E296" t="s">
        <v>1565</v>
      </c>
      <c r="F296" t="s">
        <v>1566</v>
      </c>
      <c r="G296" s="5">
        <v>162.02249</v>
      </c>
      <c r="H296" s="5">
        <f t="shared" si="22"/>
        <v>3.0859913336722573E-2</v>
      </c>
      <c r="I296" s="5">
        <f t="shared" si="23"/>
        <v>154.29956668361285</v>
      </c>
      <c r="J296" s="5">
        <f t="shared" si="24"/>
        <v>12.858297223634404</v>
      </c>
      <c r="K296" t="s">
        <v>1566</v>
      </c>
      <c r="L296" s="6">
        <v>162.02249</v>
      </c>
      <c r="M296" s="6">
        <f t="shared" si="20"/>
        <v>163.03029000000001</v>
      </c>
      <c r="N296" s="6">
        <f t="shared" si="21"/>
        <v>161.01469</v>
      </c>
      <c r="P296" t="s">
        <v>1567</v>
      </c>
      <c r="Q296" s="7" t="s">
        <v>1568</v>
      </c>
      <c r="R296" s="5">
        <v>28939</v>
      </c>
      <c r="S296" t="s">
        <v>1569</v>
      </c>
      <c r="T296" s="5">
        <v>12035</v>
      </c>
      <c r="V296" s="5">
        <v>784</v>
      </c>
    </row>
    <row r="297" spans="1:22" x14ac:dyDescent="0.25">
      <c r="A297" s="5">
        <v>4</v>
      </c>
      <c r="B297" t="s">
        <v>22</v>
      </c>
      <c r="C297" s="5">
        <v>8</v>
      </c>
      <c r="D297" t="s">
        <v>1570</v>
      </c>
      <c r="E297" t="s">
        <v>42</v>
      </c>
      <c r="F297" t="s">
        <v>43</v>
      </c>
      <c r="G297" s="5">
        <v>392.01098999999999</v>
      </c>
      <c r="H297" s="5">
        <f t="shared" si="22"/>
        <v>1.2754744452445071E-2</v>
      </c>
      <c r="I297" s="5">
        <f t="shared" si="23"/>
        <v>63.773722262225355</v>
      </c>
      <c r="J297" s="5">
        <f t="shared" si="24"/>
        <v>5.314476855185446</v>
      </c>
      <c r="K297" t="s">
        <v>43</v>
      </c>
      <c r="L297" s="6">
        <v>348.0471</v>
      </c>
      <c r="M297" s="6">
        <f t="shared" si="20"/>
        <v>349.05489999999998</v>
      </c>
      <c r="N297" s="6">
        <f t="shared" si="21"/>
        <v>347.03930000000003</v>
      </c>
      <c r="P297" t="s">
        <v>44</v>
      </c>
      <c r="Q297" s="7" t="s">
        <v>1571</v>
      </c>
      <c r="R297" s="5">
        <v>17202</v>
      </c>
      <c r="T297" s="5">
        <v>8582</v>
      </c>
      <c r="U297" s="5">
        <v>3430</v>
      </c>
      <c r="V297"/>
    </row>
    <row r="298" spans="1:22" x14ac:dyDescent="0.25">
      <c r="A298" s="5">
        <v>4</v>
      </c>
      <c r="B298" t="s">
        <v>22</v>
      </c>
      <c r="C298" s="5">
        <v>9</v>
      </c>
      <c r="D298" t="s">
        <v>1572</v>
      </c>
      <c r="E298" t="s">
        <v>1573</v>
      </c>
      <c r="F298" t="s">
        <v>1574</v>
      </c>
      <c r="G298" s="5">
        <v>476.16829000000001</v>
      </c>
      <c r="H298" s="5">
        <f t="shared" si="22"/>
        <v>1.0500489228293636E-2</v>
      </c>
      <c r="I298" s="5">
        <f t="shared" si="23"/>
        <v>52.502446141468177</v>
      </c>
      <c r="J298" s="5">
        <f t="shared" si="24"/>
        <v>4.3752038451223481</v>
      </c>
      <c r="K298" t="s">
        <v>1574</v>
      </c>
      <c r="L298" s="6">
        <v>219.11067</v>
      </c>
      <c r="M298" s="6">
        <f t="shared" si="20"/>
        <v>220.11847</v>
      </c>
      <c r="N298" s="6">
        <f t="shared" si="21"/>
        <v>218.10287</v>
      </c>
      <c r="P298" t="s">
        <v>1575</v>
      </c>
      <c r="Q298" s="7" t="s">
        <v>1576</v>
      </c>
      <c r="R298" s="5">
        <v>29032</v>
      </c>
      <c r="T298" s="5">
        <v>6613</v>
      </c>
      <c r="U298" s="5">
        <v>4121</v>
      </c>
      <c r="V298" s="5">
        <v>241</v>
      </c>
    </row>
    <row r="299" spans="1:22" x14ac:dyDescent="0.25">
      <c r="A299" s="5">
        <v>4</v>
      </c>
      <c r="B299" t="s">
        <v>22</v>
      </c>
      <c r="C299" s="5">
        <v>10</v>
      </c>
      <c r="D299" t="s">
        <v>1577</v>
      </c>
      <c r="E299" t="s">
        <v>1578</v>
      </c>
      <c r="F299" t="s">
        <v>146</v>
      </c>
      <c r="G299" s="5">
        <v>103.06332999999999</v>
      </c>
      <c r="H299" s="5">
        <f t="shared" si="22"/>
        <v>4.8513860361391395E-2</v>
      </c>
      <c r="I299" s="5">
        <f t="shared" si="23"/>
        <v>242.56930180695696</v>
      </c>
      <c r="J299" s="5">
        <f t="shared" si="24"/>
        <v>20.21410848391308</v>
      </c>
      <c r="K299" t="s">
        <v>146</v>
      </c>
      <c r="L299" s="6">
        <v>103.06332999999999</v>
      </c>
      <c r="M299" s="6">
        <f t="shared" si="20"/>
        <v>104.07113</v>
      </c>
      <c r="N299" s="6">
        <f t="shared" si="21"/>
        <v>102.05552999999999</v>
      </c>
      <c r="P299" t="s">
        <v>1579</v>
      </c>
      <c r="Q299" s="7" t="s">
        <v>1580</v>
      </c>
      <c r="R299" s="5">
        <v>27971</v>
      </c>
      <c r="S299" t="s">
        <v>1581</v>
      </c>
      <c r="T299" s="5">
        <v>6119</v>
      </c>
      <c r="U299" s="5">
        <v>6443</v>
      </c>
      <c r="V299" s="5">
        <v>37</v>
      </c>
    </row>
    <row r="300" spans="1:22" x14ac:dyDescent="0.25">
      <c r="A300" s="5">
        <v>4</v>
      </c>
      <c r="B300" t="s">
        <v>22</v>
      </c>
      <c r="C300" s="5">
        <v>11</v>
      </c>
      <c r="D300" t="s">
        <v>1582</v>
      </c>
      <c r="E300" t="s">
        <v>1583</v>
      </c>
      <c r="F300" t="s">
        <v>1584</v>
      </c>
      <c r="G300" s="5">
        <v>173.01467</v>
      </c>
      <c r="H300" s="5">
        <f t="shared" si="22"/>
        <v>2.8899283511623609E-2</v>
      </c>
      <c r="I300" s="5">
        <f t="shared" si="23"/>
        <v>144.49641755811803</v>
      </c>
      <c r="J300" s="5">
        <f t="shared" si="24"/>
        <v>12.041368129843169</v>
      </c>
      <c r="K300" t="s">
        <v>1585</v>
      </c>
      <c r="L300" s="6">
        <v>173.01467</v>
      </c>
      <c r="M300" s="6">
        <f t="shared" si="20"/>
        <v>174.02247</v>
      </c>
      <c r="N300" s="6">
        <f t="shared" si="21"/>
        <v>172.00686999999999</v>
      </c>
      <c r="P300" t="s">
        <v>1586</v>
      </c>
      <c r="Q300" s="7" t="s">
        <v>1587</v>
      </c>
      <c r="R300" s="5">
        <v>1015</v>
      </c>
      <c r="T300" s="5">
        <v>6926</v>
      </c>
      <c r="U300" s="5">
        <v>8569</v>
      </c>
      <c r="V300"/>
    </row>
    <row r="301" spans="1:22" x14ac:dyDescent="0.25">
      <c r="A301" s="5">
        <v>4</v>
      </c>
      <c r="B301" t="s">
        <v>22</v>
      </c>
      <c r="C301" s="5">
        <v>12</v>
      </c>
      <c r="D301" t="s">
        <v>1588</v>
      </c>
      <c r="E301" t="s">
        <v>1589</v>
      </c>
      <c r="F301" t="s">
        <v>1590</v>
      </c>
      <c r="G301" s="5">
        <v>179.02522999999999</v>
      </c>
      <c r="H301" s="5">
        <f t="shared" si="22"/>
        <v>2.7929024305680266E-2</v>
      </c>
      <c r="I301" s="5">
        <f t="shared" si="23"/>
        <v>139.64512152840135</v>
      </c>
      <c r="J301" s="5">
        <f t="shared" si="24"/>
        <v>11.637093460700113</v>
      </c>
      <c r="K301" t="s">
        <v>1590</v>
      </c>
      <c r="L301" s="6">
        <v>179.02522999999999</v>
      </c>
      <c r="M301" s="6">
        <f t="shared" si="20"/>
        <v>180.03303</v>
      </c>
      <c r="N301" s="6">
        <f t="shared" si="21"/>
        <v>178.01742999999999</v>
      </c>
      <c r="P301" t="s">
        <v>1591</v>
      </c>
      <c r="Q301" s="7" t="s">
        <v>1592</v>
      </c>
      <c r="R301" s="5">
        <v>16163</v>
      </c>
      <c r="T301" s="5">
        <v>193653</v>
      </c>
      <c r="U301" s="5">
        <v>6492</v>
      </c>
      <c r="V301"/>
    </row>
    <row r="302" spans="1:22" x14ac:dyDescent="0.25">
      <c r="A302" s="5">
        <v>4</v>
      </c>
      <c r="B302" t="s">
        <v>94</v>
      </c>
      <c r="C302" s="5">
        <v>1</v>
      </c>
      <c r="D302" t="s">
        <v>1593</v>
      </c>
      <c r="E302" t="s">
        <v>1594</v>
      </c>
      <c r="F302" t="s">
        <v>551</v>
      </c>
      <c r="G302" s="5">
        <v>182.07903999999999</v>
      </c>
      <c r="H302" s="5">
        <f t="shared" si="22"/>
        <v>2.7460601725492403E-2</v>
      </c>
      <c r="I302" s="5">
        <f t="shared" si="23"/>
        <v>137.30300862746199</v>
      </c>
      <c r="J302" s="5">
        <f t="shared" si="24"/>
        <v>11.441917385621833</v>
      </c>
      <c r="K302" t="s">
        <v>734</v>
      </c>
      <c r="L302" s="6">
        <v>182.07903999999999</v>
      </c>
      <c r="M302" s="6">
        <f t="shared" si="20"/>
        <v>183.08684</v>
      </c>
      <c r="N302" s="6">
        <f t="shared" si="21"/>
        <v>181.07123999999999</v>
      </c>
      <c r="P302" t="s">
        <v>1595</v>
      </c>
      <c r="Q302" s="7" t="s">
        <v>1596</v>
      </c>
      <c r="R302" s="5">
        <v>16055</v>
      </c>
      <c r="T302" s="5">
        <v>25310</v>
      </c>
      <c r="U302" s="5">
        <v>3790</v>
      </c>
      <c r="V302"/>
    </row>
    <row r="303" spans="1:22" x14ac:dyDescent="0.25">
      <c r="A303" s="5">
        <v>4</v>
      </c>
      <c r="B303" t="s">
        <v>94</v>
      </c>
      <c r="C303" s="5">
        <v>2</v>
      </c>
      <c r="D303" t="s">
        <v>1597</v>
      </c>
      <c r="E303" t="s">
        <v>1598</v>
      </c>
      <c r="F303" t="s">
        <v>1599</v>
      </c>
      <c r="G303" s="5">
        <v>460.01382000000001</v>
      </c>
      <c r="H303" s="5">
        <f t="shared" si="22"/>
        <v>1.0869238667655681E-2</v>
      </c>
      <c r="I303" s="5">
        <f t="shared" si="23"/>
        <v>54.346193338278397</v>
      </c>
      <c r="J303" s="5">
        <f t="shared" si="24"/>
        <v>4.5288494448565331</v>
      </c>
      <c r="K303" t="s">
        <v>1135</v>
      </c>
      <c r="L303" s="8">
        <v>265.11175500000002</v>
      </c>
      <c r="M303" s="6">
        <f t="shared" si="20"/>
        <v>266.11955499999999</v>
      </c>
      <c r="N303" s="6">
        <f t="shared" si="21"/>
        <v>264.10395500000004</v>
      </c>
      <c r="P303" t="s">
        <v>1600</v>
      </c>
      <c r="Q303" s="7" t="s">
        <v>1601</v>
      </c>
      <c r="R303" s="5">
        <v>6532</v>
      </c>
      <c r="S303" t="s">
        <v>1602</v>
      </c>
      <c r="T303" s="5">
        <v>1132</v>
      </c>
      <c r="U303" s="5">
        <v>3368</v>
      </c>
      <c r="V303" s="5">
        <v>2832</v>
      </c>
    </row>
    <row r="304" spans="1:22" x14ac:dyDescent="0.25">
      <c r="A304" s="5">
        <v>4</v>
      </c>
      <c r="B304" t="s">
        <v>94</v>
      </c>
      <c r="C304" s="5">
        <v>3</v>
      </c>
      <c r="D304" t="s">
        <v>1603</v>
      </c>
      <c r="E304" t="s">
        <v>1604</v>
      </c>
      <c r="F304" t="s">
        <v>1605</v>
      </c>
      <c r="G304" s="5">
        <v>212.03574</v>
      </c>
      <c r="H304" s="5">
        <f t="shared" si="22"/>
        <v>2.3580930271472157E-2</v>
      </c>
      <c r="I304" s="5">
        <f t="shared" si="23"/>
        <v>117.90465135736078</v>
      </c>
      <c r="J304" s="5">
        <f t="shared" si="24"/>
        <v>9.8253876131133975</v>
      </c>
      <c r="K304" t="s">
        <v>1605</v>
      </c>
      <c r="L304" s="6">
        <v>141.09021000000001</v>
      </c>
      <c r="M304" s="6">
        <f t="shared" si="20"/>
        <v>142.09801000000002</v>
      </c>
      <c r="N304" s="6">
        <f t="shared" si="21"/>
        <v>140.08241000000001</v>
      </c>
      <c r="P304" t="s">
        <v>1606</v>
      </c>
      <c r="Q304" s="7" t="s">
        <v>1607</v>
      </c>
      <c r="R304" s="5">
        <v>16255</v>
      </c>
      <c r="T304" s="5">
        <v>165271</v>
      </c>
      <c r="U304" s="5">
        <v>4117</v>
      </c>
      <c r="V304"/>
    </row>
    <row r="305" spans="1:22" x14ac:dyDescent="0.25">
      <c r="A305" s="5">
        <v>4</v>
      </c>
      <c r="B305" t="s">
        <v>94</v>
      </c>
      <c r="C305" s="5">
        <v>4</v>
      </c>
      <c r="D305" t="s">
        <v>1208</v>
      </c>
      <c r="E305" t="s">
        <v>1209</v>
      </c>
      <c r="F305" t="s">
        <v>1210</v>
      </c>
      <c r="G305" s="5">
        <v>322.05660999999998</v>
      </c>
      <c r="H305" s="5">
        <f t="shared" si="22"/>
        <v>1.5525220861015709E-2</v>
      </c>
      <c r="I305" s="5">
        <f t="shared" si="23"/>
        <v>77.626104305078542</v>
      </c>
      <c r="J305" s="5">
        <f t="shared" si="24"/>
        <v>6.4688420254232115</v>
      </c>
      <c r="K305" t="s">
        <v>1210</v>
      </c>
      <c r="L305" s="6">
        <v>322.05660999999998</v>
      </c>
      <c r="M305" s="6">
        <f t="shared" si="20"/>
        <v>323.06440999999995</v>
      </c>
      <c r="N305" s="6">
        <f t="shared" si="21"/>
        <v>321.04881</v>
      </c>
      <c r="P305" t="s">
        <v>1211</v>
      </c>
      <c r="Q305" s="7" t="s">
        <v>1608</v>
      </c>
      <c r="R305" s="5">
        <v>17013</v>
      </c>
      <c r="S305" t="s">
        <v>1609</v>
      </c>
      <c r="T305" s="5">
        <v>9700</v>
      </c>
      <c r="U305" s="5">
        <v>3655</v>
      </c>
      <c r="V305" s="5">
        <v>6092</v>
      </c>
    </row>
    <row r="306" spans="1:22" x14ac:dyDescent="0.25">
      <c r="A306" s="5">
        <v>4</v>
      </c>
      <c r="B306" t="s">
        <v>94</v>
      </c>
      <c r="C306" s="5">
        <v>5</v>
      </c>
      <c r="D306" t="s">
        <v>1610</v>
      </c>
      <c r="E306" t="s">
        <v>1611</v>
      </c>
      <c r="F306" t="s">
        <v>470</v>
      </c>
      <c r="G306" s="5">
        <v>132.05349000000001</v>
      </c>
      <c r="H306" s="5">
        <f t="shared" si="22"/>
        <v>3.7863444578405306E-2</v>
      </c>
      <c r="I306" s="5">
        <f t="shared" si="23"/>
        <v>189.31722289202651</v>
      </c>
      <c r="J306" s="5">
        <f t="shared" si="24"/>
        <v>15.77643524100221</v>
      </c>
      <c r="K306" t="s">
        <v>470</v>
      </c>
      <c r="L306" s="6">
        <v>132.05349000000001</v>
      </c>
      <c r="M306" s="6">
        <f t="shared" si="20"/>
        <v>133.06129000000001</v>
      </c>
      <c r="N306" s="6">
        <f t="shared" si="21"/>
        <v>131.04569000000001</v>
      </c>
      <c r="P306" t="s">
        <v>1612</v>
      </c>
      <c r="Q306" s="7" t="s">
        <v>1613</v>
      </c>
      <c r="R306" s="5">
        <v>18261</v>
      </c>
      <c r="S306" t="s">
        <v>1614</v>
      </c>
      <c r="T306" s="5">
        <v>111</v>
      </c>
      <c r="U306" s="5">
        <v>5621</v>
      </c>
      <c r="V306" s="5">
        <v>5097</v>
      </c>
    </row>
    <row r="307" spans="1:22" x14ac:dyDescent="0.25">
      <c r="A307" s="5">
        <v>4</v>
      </c>
      <c r="B307" t="s">
        <v>94</v>
      </c>
      <c r="C307" s="5">
        <v>6</v>
      </c>
      <c r="D307" t="s">
        <v>1615</v>
      </c>
      <c r="E307" t="s">
        <v>1616</v>
      </c>
      <c r="F307" t="s">
        <v>476</v>
      </c>
      <c r="G307" s="5">
        <v>117.07898</v>
      </c>
      <c r="H307" s="5">
        <f t="shared" si="22"/>
        <v>4.2706214215395451E-2</v>
      </c>
      <c r="I307" s="5">
        <f t="shared" si="23"/>
        <v>213.53107107697724</v>
      </c>
      <c r="J307" s="5">
        <f t="shared" si="24"/>
        <v>17.794255923081437</v>
      </c>
      <c r="K307" t="s">
        <v>476</v>
      </c>
      <c r="L307" s="6">
        <v>117.07898</v>
      </c>
      <c r="M307" s="6">
        <f t="shared" si="20"/>
        <v>118.08678</v>
      </c>
      <c r="N307" s="6">
        <f t="shared" si="21"/>
        <v>116.07118</v>
      </c>
      <c r="P307" t="s">
        <v>1617</v>
      </c>
      <c r="Q307" s="7" t="s">
        <v>1618</v>
      </c>
      <c r="R307" s="5">
        <v>15887</v>
      </c>
      <c r="S307" t="s">
        <v>1619</v>
      </c>
      <c r="T307" s="5">
        <v>138</v>
      </c>
      <c r="U307" s="5">
        <v>3720</v>
      </c>
      <c r="V307" s="5">
        <v>6902</v>
      </c>
    </row>
    <row r="308" spans="1:22" x14ac:dyDescent="0.25">
      <c r="A308" s="5">
        <v>4</v>
      </c>
      <c r="B308" t="s">
        <v>94</v>
      </c>
      <c r="C308" s="5">
        <v>7</v>
      </c>
      <c r="D308" t="s">
        <v>1620</v>
      </c>
      <c r="E308" t="s">
        <v>1621</v>
      </c>
      <c r="F308" t="s">
        <v>158</v>
      </c>
      <c r="G308" s="5">
        <v>131.09463</v>
      </c>
      <c r="H308" s="5">
        <f t="shared" si="22"/>
        <v>3.8140387596349294E-2</v>
      </c>
      <c r="I308" s="5">
        <f t="shared" si="23"/>
        <v>190.70193798174645</v>
      </c>
      <c r="J308" s="5">
        <f t="shared" si="24"/>
        <v>15.891828165145538</v>
      </c>
      <c r="K308" t="s">
        <v>158</v>
      </c>
      <c r="L308" s="6">
        <v>131.09463</v>
      </c>
      <c r="M308" s="6">
        <f t="shared" si="20"/>
        <v>132.10243</v>
      </c>
      <c r="N308" s="6">
        <f t="shared" si="21"/>
        <v>130.08682999999999</v>
      </c>
      <c r="P308" t="s">
        <v>1622</v>
      </c>
      <c r="Q308" s="7" t="s">
        <v>1623</v>
      </c>
      <c r="R308" s="5">
        <v>18347</v>
      </c>
      <c r="S308" t="s">
        <v>1624</v>
      </c>
      <c r="T308" s="5">
        <v>21236</v>
      </c>
      <c r="U308" s="5">
        <v>5038</v>
      </c>
      <c r="V308" s="5">
        <v>6334</v>
      </c>
    </row>
    <row r="309" spans="1:22" x14ac:dyDescent="0.25">
      <c r="A309" s="5">
        <v>4</v>
      </c>
      <c r="B309" t="s">
        <v>94</v>
      </c>
      <c r="C309" s="5">
        <v>8</v>
      </c>
      <c r="D309" t="s">
        <v>1625</v>
      </c>
      <c r="E309" t="s">
        <v>1626</v>
      </c>
      <c r="F309" t="s">
        <v>1627</v>
      </c>
      <c r="G309" s="5">
        <v>103.02694</v>
      </c>
      <c r="H309" s="5">
        <f t="shared" si="22"/>
        <v>4.8530995873506483E-2</v>
      </c>
      <c r="I309" s="5">
        <f t="shared" si="23"/>
        <v>242.65497936753241</v>
      </c>
      <c r="J309" s="5">
        <f t="shared" si="24"/>
        <v>20.221248280627702</v>
      </c>
      <c r="K309" t="s">
        <v>1627</v>
      </c>
      <c r="L309" s="6">
        <v>103.02694</v>
      </c>
      <c r="M309" s="6">
        <f t="shared" si="20"/>
        <v>104.03474</v>
      </c>
      <c r="N309" s="6">
        <f t="shared" si="21"/>
        <v>102.01913999999999</v>
      </c>
      <c r="P309" t="s">
        <v>1628</v>
      </c>
      <c r="Q309" s="7" t="s">
        <v>1629</v>
      </c>
      <c r="T309" s="5">
        <v>75606</v>
      </c>
      <c r="V309"/>
    </row>
    <row r="310" spans="1:22" x14ac:dyDescent="0.25">
      <c r="A310" s="5">
        <v>4</v>
      </c>
      <c r="B310" t="s">
        <v>94</v>
      </c>
      <c r="C310" s="5">
        <v>9</v>
      </c>
      <c r="D310" t="s">
        <v>1630</v>
      </c>
      <c r="E310" t="s">
        <v>1631</v>
      </c>
      <c r="F310" t="s">
        <v>1096</v>
      </c>
      <c r="G310" s="5">
        <v>267.09676000000002</v>
      </c>
      <c r="H310" s="5">
        <f t="shared" si="22"/>
        <v>1.8719807758057417E-2</v>
      </c>
      <c r="I310" s="5">
        <f t="shared" si="23"/>
        <v>93.599038790287082</v>
      </c>
      <c r="J310" s="5">
        <f t="shared" si="24"/>
        <v>7.7999198991905905</v>
      </c>
      <c r="K310" t="s">
        <v>1096</v>
      </c>
      <c r="L310" s="6">
        <v>267.09676000000002</v>
      </c>
      <c r="M310" s="6">
        <f t="shared" si="20"/>
        <v>268.10455999999999</v>
      </c>
      <c r="N310" s="6">
        <f t="shared" si="21"/>
        <v>266.08896000000004</v>
      </c>
      <c r="P310" t="s">
        <v>1632</v>
      </c>
      <c r="Q310" s="7" t="s">
        <v>1633</v>
      </c>
      <c r="R310" s="5">
        <v>16335</v>
      </c>
      <c r="S310" t="s">
        <v>1634</v>
      </c>
      <c r="T310" s="5">
        <v>60961</v>
      </c>
      <c r="U310" s="5">
        <v>3512</v>
      </c>
      <c r="V310" s="5">
        <v>86</v>
      </c>
    </row>
    <row r="311" spans="1:22" x14ac:dyDescent="0.25">
      <c r="A311" s="5">
        <v>4</v>
      </c>
      <c r="B311" t="s">
        <v>94</v>
      </c>
      <c r="C311" s="5">
        <v>10</v>
      </c>
      <c r="D311" t="s">
        <v>1635</v>
      </c>
      <c r="E311" t="s">
        <v>1636</v>
      </c>
      <c r="F311" t="s">
        <v>1637</v>
      </c>
      <c r="G311" s="5">
        <v>594.22186999999997</v>
      </c>
      <c r="H311" s="5">
        <f t="shared" si="22"/>
        <v>8.4143654961740134E-3</v>
      </c>
      <c r="I311" s="5">
        <f t="shared" si="23"/>
        <v>42.071827480870063</v>
      </c>
      <c r="J311" s="5">
        <f t="shared" si="24"/>
        <v>3.5059856234058384</v>
      </c>
      <c r="K311" t="s">
        <v>1638</v>
      </c>
      <c r="L311" s="6">
        <v>594.22186999999997</v>
      </c>
      <c r="M311" s="6">
        <f t="shared" si="20"/>
        <v>595.22966999999994</v>
      </c>
      <c r="N311" s="6">
        <f t="shared" si="21"/>
        <v>593.21406999999999</v>
      </c>
      <c r="P311" t="s">
        <v>1639</v>
      </c>
      <c r="Q311" s="7" t="s">
        <v>1640</v>
      </c>
      <c r="R311" s="5">
        <v>16634</v>
      </c>
      <c r="T311" s="5">
        <v>439242</v>
      </c>
      <c r="U311" s="5">
        <v>3775</v>
      </c>
      <c r="V311"/>
    </row>
    <row r="312" spans="1:22" x14ac:dyDescent="0.25">
      <c r="A312" s="5">
        <v>4</v>
      </c>
      <c r="B312" t="s">
        <v>94</v>
      </c>
      <c r="C312" s="5">
        <v>11</v>
      </c>
      <c r="D312" t="s">
        <v>1641</v>
      </c>
      <c r="E312" t="s">
        <v>504</v>
      </c>
      <c r="F312" t="s">
        <v>505</v>
      </c>
      <c r="G312" s="5">
        <v>168.02700999999999</v>
      </c>
      <c r="H312" s="5">
        <f t="shared" si="22"/>
        <v>2.9757120596266042E-2</v>
      </c>
      <c r="I312" s="5">
        <f t="shared" si="23"/>
        <v>148.78560298133021</v>
      </c>
      <c r="J312" s="5">
        <f t="shared" si="24"/>
        <v>12.398800248444184</v>
      </c>
      <c r="K312" t="s">
        <v>1642</v>
      </c>
      <c r="L312" s="6">
        <v>168.02700999999999</v>
      </c>
      <c r="M312" s="6">
        <f t="shared" si="20"/>
        <v>169.03480999999999</v>
      </c>
      <c r="N312" s="6">
        <f t="shared" si="21"/>
        <v>167.01920999999999</v>
      </c>
      <c r="P312" t="s">
        <v>1643</v>
      </c>
      <c r="Q312" s="7" t="s">
        <v>1644</v>
      </c>
      <c r="R312" s="5">
        <v>15673</v>
      </c>
      <c r="T312" s="5">
        <v>447315</v>
      </c>
      <c r="U312" s="5">
        <v>3833</v>
      </c>
      <c r="V312"/>
    </row>
    <row r="313" spans="1:22" x14ac:dyDescent="0.25">
      <c r="A313" s="5">
        <v>4</v>
      </c>
      <c r="B313" t="s">
        <v>94</v>
      </c>
      <c r="C313" s="5">
        <v>12</v>
      </c>
      <c r="D313" t="s">
        <v>1645</v>
      </c>
      <c r="E313" t="s">
        <v>1646</v>
      </c>
      <c r="F313" t="s">
        <v>1647</v>
      </c>
      <c r="G313" s="5">
        <v>220.10592</v>
      </c>
      <c r="H313" s="5">
        <f t="shared" si="22"/>
        <v>2.27163358441245E-2</v>
      </c>
      <c r="I313" s="5">
        <f t="shared" si="23"/>
        <v>113.58167922062249</v>
      </c>
      <c r="J313" s="5">
        <f t="shared" si="24"/>
        <v>9.4651399350518748</v>
      </c>
      <c r="K313" t="s">
        <v>1647</v>
      </c>
      <c r="L313" s="6">
        <v>220.10592</v>
      </c>
      <c r="M313" s="6">
        <f t="shared" si="20"/>
        <v>221.11372</v>
      </c>
      <c r="N313" s="6">
        <f t="shared" si="21"/>
        <v>219.09811999999999</v>
      </c>
      <c r="P313" t="s">
        <v>1648</v>
      </c>
      <c r="Q313" s="7" t="s">
        <v>1649</v>
      </c>
      <c r="T313" s="5">
        <v>46779877</v>
      </c>
      <c r="V313"/>
    </row>
    <row r="314" spans="1:22" x14ac:dyDescent="0.25">
      <c r="A314" s="5">
        <v>4</v>
      </c>
      <c r="B314" t="s">
        <v>167</v>
      </c>
      <c r="C314" s="5">
        <v>1</v>
      </c>
      <c r="D314" t="s">
        <v>1650</v>
      </c>
      <c r="E314" t="s">
        <v>1651</v>
      </c>
      <c r="F314" t="s">
        <v>957</v>
      </c>
      <c r="G314" s="5">
        <v>247.99345</v>
      </c>
      <c r="H314" s="5">
        <f t="shared" si="22"/>
        <v>2.0161822822336639E-2</v>
      </c>
      <c r="I314" s="5">
        <f t="shared" si="23"/>
        <v>100.8091141116832</v>
      </c>
      <c r="J314" s="5">
        <f t="shared" si="24"/>
        <v>8.4007595093069334</v>
      </c>
      <c r="K314" t="s">
        <v>957</v>
      </c>
      <c r="L314" s="8">
        <v>210.037567</v>
      </c>
      <c r="M314" s="6">
        <f t="shared" si="20"/>
        <v>211.045367</v>
      </c>
      <c r="N314" s="6">
        <f t="shared" si="21"/>
        <v>209.02976699999999</v>
      </c>
      <c r="P314" t="s">
        <v>1652</v>
      </c>
      <c r="Q314" s="7" t="s">
        <v>1653</v>
      </c>
      <c r="R314" s="5">
        <v>16002</v>
      </c>
      <c r="T314" s="5">
        <v>33037</v>
      </c>
      <c r="U314" s="5">
        <v>4076</v>
      </c>
      <c r="V314"/>
    </row>
    <row r="315" spans="1:22" x14ac:dyDescent="0.25">
      <c r="A315" s="5">
        <v>4</v>
      </c>
      <c r="B315" t="s">
        <v>167</v>
      </c>
      <c r="C315" s="5">
        <v>2</v>
      </c>
      <c r="D315" t="s">
        <v>1267</v>
      </c>
      <c r="E315" t="s">
        <v>1268</v>
      </c>
      <c r="F315" t="s">
        <v>1022</v>
      </c>
      <c r="G315" s="5">
        <v>568.97020999999995</v>
      </c>
      <c r="H315" s="5">
        <f t="shared" si="22"/>
        <v>8.7878063071175558E-3</v>
      </c>
      <c r="I315" s="5">
        <f t="shared" si="23"/>
        <v>43.93903153558778</v>
      </c>
      <c r="J315" s="5">
        <f t="shared" si="24"/>
        <v>3.6615859612989818</v>
      </c>
      <c r="K315" t="s">
        <v>1022</v>
      </c>
      <c r="L315" s="6">
        <v>506.99574999999999</v>
      </c>
      <c r="M315" s="6">
        <f t="shared" si="20"/>
        <v>508.00354999999996</v>
      </c>
      <c r="N315" s="6">
        <f t="shared" si="21"/>
        <v>505.98795000000001</v>
      </c>
      <c r="P315" t="s">
        <v>1269</v>
      </c>
      <c r="Q315" s="7" t="s">
        <v>1654</v>
      </c>
      <c r="R315" s="5">
        <v>15422</v>
      </c>
      <c r="T315" s="5">
        <v>5957</v>
      </c>
      <c r="U315" s="5">
        <v>3304</v>
      </c>
      <c r="V315"/>
    </row>
    <row r="316" spans="1:22" x14ac:dyDescent="0.25">
      <c r="A316" s="5">
        <v>4</v>
      </c>
      <c r="B316" t="s">
        <v>167</v>
      </c>
      <c r="C316" s="5">
        <v>3</v>
      </c>
      <c r="D316" t="s">
        <v>1655</v>
      </c>
      <c r="E316" t="s">
        <v>1656</v>
      </c>
      <c r="F316" t="s">
        <v>1657</v>
      </c>
      <c r="G316" s="5">
        <v>247.10559000000001</v>
      </c>
      <c r="H316" s="5">
        <f t="shared" si="22"/>
        <v>2.0234265036254338E-2</v>
      </c>
      <c r="I316" s="5">
        <f t="shared" si="23"/>
        <v>101.17132518127168</v>
      </c>
      <c r="J316" s="5">
        <f t="shared" si="24"/>
        <v>8.4309437651059742</v>
      </c>
      <c r="K316" t="s">
        <v>1658</v>
      </c>
      <c r="L316" s="6">
        <v>247.10559000000001</v>
      </c>
      <c r="M316" s="6">
        <f t="shared" si="20"/>
        <v>248.11339000000001</v>
      </c>
      <c r="N316" s="6">
        <f t="shared" si="21"/>
        <v>246.09779</v>
      </c>
      <c r="P316" t="s">
        <v>1659</v>
      </c>
      <c r="Q316" s="7" t="s">
        <v>1660</v>
      </c>
      <c r="T316" s="5">
        <v>9307</v>
      </c>
      <c r="V316" s="5">
        <v>967</v>
      </c>
    </row>
    <row r="317" spans="1:22" x14ac:dyDescent="0.25">
      <c r="A317" s="5">
        <v>4</v>
      </c>
      <c r="B317" t="s">
        <v>167</v>
      </c>
      <c r="C317" s="5">
        <v>4</v>
      </c>
      <c r="D317" t="s">
        <v>1661</v>
      </c>
      <c r="E317" t="s">
        <v>1662</v>
      </c>
      <c r="F317" t="s">
        <v>644</v>
      </c>
      <c r="G317" s="5">
        <v>360.12678</v>
      </c>
      <c r="H317" s="5">
        <f t="shared" si="22"/>
        <v>1.388399940709769E-2</v>
      </c>
      <c r="I317" s="5">
        <f t="shared" si="23"/>
        <v>69.419997035488436</v>
      </c>
      <c r="J317" s="5">
        <f t="shared" si="24"/>
        <v>5.7849997529573693</v>
      </c>
      <c r="K317" t="s">
        <v>1663</v>
      </c>
      <c r="L317" s="6">
        <v>360.12678</v>
      </c>
      <c r="M317" s="6">
        <f t="shared" si="20"/>
        <v>361.13457999999997</v>
      </c>
      <c r="N317" s="6">
        <f t="shared" si="21"/>
        <v>359.11898000000002</v>
      </c>
      <c r="P317" t="s">
        <v>1664</v>
      </c>
      <c r="Q317" s="7" t="s">
        <v>1665</v>
      </c>
      <c r="R317" s="5">
        <v>36219</v>
      </c>
      <c r="T317" s="5">
        <v>440995</v>
      </c>
      <c r="U317" s="5">
        <v>3542</v>
      </c>
      <c r="V317"/>
    </row>
    <row r="318" spans="1:22" x14ac:dyDescent="0.25">
      <c r="A318" s="5">
        <v>4</v>
      </c>
      <c r="B318" t="s">
        <v>167</v>
      </c>
      <c r="C318" s="5">
        <v>5</v>
      </c>
      <c r="D318" t="s">
        <v>1666</v>
      </c>
      <c r="E318" t="s">
        <v>1667</v>
      </c>
      <c r="F318" t="s">
        <v>1071</v>
      </c>
      <c r="G318" s="5">
        <v>104.04734999999999</v>
      </c>
      <c r="H318" s="5">
        <f t="shared" si="22"/>
        <v>4.8055044169793851E-2</v>
      </c>
      <c r="I318" s="5">
        <f t="shared" si="23"/>
        <v>240.27522084896924</v>
      </c>
      <c r="J318" s="5">
        <f t="shared" si="24"/>
        <v>20.022935070747437</v>
      </c>
      <c r="K318" t="s">
        <v>1071</v>
      </c>
      <c r="L318" s="6">
        <v>104.04734999999999</v>
      </c>
      <c r="M318" s="6">
        <f t="shared" si="20"/>
        <v>105.05515</v>
      </c>
      <c r="N318" s="6">
        <f t="shared" si="21"/>
        <v>103.03954999999999</v>
      </c>
      <c r="P318" t="s">
        <v>1668</v>
      </c>
      <c r="Q318" s="7" t="s">
        <v>1669</v>
      </c>
      <c r="R318" s="5">
        <v>10983</v>
      </c>
      <c r="S318" t="s">
        <v>1670</v>
      </c>
      <c r="T318" s="5">
        <v>92135</v>
      </c>
      <c r="U318" s="5">
        <v>4324</v>
      </c>
      <c r="V318" s="5">
        <v>125</v>
      </c>
    </row>
    <row r="319" spans="1:22" x14ac:dyDescent="0.25">
      <c r="A319" s="5">
        <v>4</v>
      </c>
      <c r="B319" t="s">
        <v>167</v>
      </c>
      <c r="C319" s="5">
        <v>6</v>
      </c>
      <c r="D319" t="s">
        <v>1671</v>
      </c>
      <c r="E319" t="s">
        <v>1672</v>
      </c>
      <c r="F319" t="s">
        <v>337</v>
      </c>
      <c r="G319" s="5">
        <v>161.01177999999999</v>
      </c>
      <c r="H319" s="5">
        <f t="shared" si="22"/>
        <v>3.1053628498486262E-2</v>
      </c>
      <c r="I319" s="5">
        <f t="shared" si="23"/>
        <v>155.26814249243131</v>
      </c>
      <c r="J319" s="5">
        <f t="shared" si="24"/>
        <v>12.939011874369276</v>
      </c>
      <c r="K319" t="s">
        <v>337</v>
      </c>
      <c r="L319" s="6">
        <v>126.04293</v>
      </c>
      <c r="M319" s="6">
        <f t="shared" si="20"/>
        <v>127.05073</v>
      </c>
      <c r="N319" s="6">
        <f t="shared" si="21"/>
        <v>125.03513</v>
      </c>
      <c r="P319" t="s">
        <v>1673</v>
      </c>
      <c r="Q319" s="7" t="s">
        <v>1674</v>
      </c>
      <c r="R319" s="5">
        <v>16974</v>
      </c>
      <c r="T319" s="5">
        <v>96215</v>
      </c>
      <c r="U319" s="5">
        <v>5778</v>
      </c>
      <c r="V319"/>
    </row>
    <row r="320" spans="1:22" x14ac:dyDescent="0.25">
      <c r="A320" s="5">
        <v>4</v>
      </c>
      <c r="B320" t="s">
        <v>167</v>
      </c>
      <c r="C320" s="5">
        <v>7</v>
      </c>
      <c r="D320" t="s">
        <v>1675</v>
      </c>
      <c r="E320" t="s">
        <v>1676</v>
      </c>
      <c r="F320" t="s">
        <v>680</v>
      </c>
      <c r="G320" s="5">
        <v>212.05322000000001</v>
      </c>
      <c r="H320" s="5">
        <f t="shared" si="22"/>
        <v>2.3578986445006587E-2</v>
      </c>
      <c r="I320" s="5">
        <f t="shared" si="23"/>
        <v>117.89493222503293</v>
      </c>
      <c r="J320" s="5">
        <f t="shared" si="24"/>
        <v>9.8245776854194116</v>
      </c>
      <c r="K320" t="s">
        <v>1677</v>
      </c>
      <c r="L320" s="6">
        <v>212.05322000000001</v>
      </c>
      <c r="M320" s="6">
        <f t="shared" si="20"/>
        <v>213.06102000000001</v>
      </c>
      <c r="N320" s="6">
        <f t="shared" si="21"/>
        <v>211.04542000000001</v>
      </c>
      <c r="P320" t="s">
        <v>1678</v>
      </c>
      <c r="Q320" s="7" t="s">
        <v>1679</v>
      </c>
      <c r="R320" s="5">
        <v>33830</v>
      </c>
      <c r="T320" s="5">
        <v>441476</v>
      </c>
      <c r="U320" s="5">
        <v>10545</v>
      </c>
      <c r="V320"/>
    </row>
    <row r="321" spans="1:22" x14ac:dyDescent="0.25">
      <c r="A321" s="5">
        <v>4</v>
      </c>
      <c r="B321" t="s">
        <v>167</v>
      </c>
      <c r="C321" s="5">
        <v>8</v>
      </c>
      <c r="D321" t="s">
        <v>1680</v>
      </c>
      <c r="E321" t="s">
        <v>1681</v>
      </c>
      <c r="F321" t="s">
        <v>1682</v>
      </c>
      <c r="G321" s="5">
        <v>526.94840999999997</v>
      </c>
      <c r="H321" s="5">
        <f t="shared" si="22"/>
        <v>9.4885949081808599E-3</v>
      </c>
      <c r="I321" s="5">
        <f t="shared" si="23"/>
        <v>47.442974540904302</v>
      </c>
      <c r="J321" s="5">
        <f t="shared" si="24"/>
        <v>3.953581211742025</v>
      </c>
      <c r="K321" t="s">
        <v>1682</v>
      </c>
      <c r="L321" s="6">
        <v>482.98451999999997</v>
      </c>
      <c r="M321" s="6">
        <f t="shared" si="20"/>
        <v>483.99231999999995</v>
      </c>
      <c r="N321" s="6">
        <f t="shared" si="21"/>
        <v>481.97672</v>
      </c>
      <c r="P321" t="s">
        <v>1683</v>
      </c>
      <c r="Q321" s="7" t="s">
        <v>1684</v>
      </c>
      <c r="R321" s="5">
        <v>17677</v>
      </c>
      <c r="T321" s="5">
        <v>6176</v>
      </c>
      <c r="U321" s="5">
        <v>3363</v>
      </c>
      <c r="V321"/>
    </row>
    <row r="322" spans="1:22" x14ac:dyDescent="0.25">
      <c r="A322" s="5">
        <v>4</v>
      </c>
      <c r="B322" t="s">
        <v>167</v>
      </c>
      <c r="C322" s="5">
        <v>9</v>
      </c>
      <c r="D322" t="s">
        <v>1685</v>
      </c>
      <c r="E322" t="s">
        <v>1214</v>
      </c>
      <c r="F322" t="s">
        <v>1095</v>
      </c>
      <c r="G322" s="5">
        <v>329.05252000000002</v>
      </c>
      <c r="H322" s="5">
        <f t="shared" si="22"/>
        <v>1.5195142708525677E-2</v>
      </c>
      <c r="I322" s="5">
        <f t="shared" si="23"/>
        <v>75.975713542628384</v>
      </c>
      <c r="J322" s="5">
        <f t="shared" si="24"/>
        <v>6.3313094618856987</v>
      </c>
      <c r="K322" t="s">
        <v>1095</v>
      </c>
      <c r="L322" s="6">
        <v>329.05252000000002</v>
      </c>
      <c r="M322" s="6">
        <f t="shared" ref="M322:M385" si="25">+L322+1.0078</f>
        <v>330.06031999999999</v>
      </c>
      <c r="N322" s="6">
        <f t="shared" ref="N322:N385" si="26">+L322-1.0078</f>
        <v>328.04472000000004</v>
      </c>
      <c r="P322" t="s">
        <v>1215</v>
      </c>
      <c r="Q322" s="7" t="s">
        <v>1686</v>
      </c>
      <c r="R322" s="5">
        <v>17489</v>
      </c>
      <c r="S322" t="s">
        <v>1687</v>
      </c>
      <c r="T322" s="5">
        <v>6076</v>
      </c>
      <c r="U322" s="5">
        <v>3854</v>
      </c>
      <c r="V322" s="5">
        <v>5120</v>
      </c>
    </row>
    <row r="323" spans="1:22" x14ac:dyDescent="0.25">
      <c r="A323" s="5">
        <v>4</v>
      </c>
      <c r="B323" t="s">
        <v>167</v>
      </c>
      <c r="C323" s="5">
        <v>10</v>
      </c>
      <c r="D323" t="s">
        <v>1688</v>
      </c>
      <c r="E323" t="s">
        <v>1689</v>
      </c>
      <c r="F323" t="s">
        <v>1690</v>
      </c>
      <c r="G323" s="5">
        <v>180.05687</v>
      </c>
      <c r="H323" s="5">
        <f t="shared" ref="H323:H386" si="27">5/G323</f>
        <v>2.7769004315136656E-2</v>
      </c>
      <c r="I323" s="5">
        <f t="shared" ref="I323:I386" si="28">(H323/0.2)*1000</f>
        <v>138.84502157568326</v>
      </c>
      <c r="J323" s="5">
        <f t="shared" ref="J323:J386" si="29">I323/12</f>
        <v>11.570418464640271</v>
      </c>
      <c r="K323" t="s">
        <v>1690</v>
      </c>
      <c r="L323" s="6">
        <v>180.05687</v>
      </c>
      <c r="M323" s="6">
        <f t="shared" si="25"/>
        <v>181.06467000000001</v>
      </c>
      <c r="N323" s="6">
        <f t="shared" si="26"/>
        <v>179.04907</v>
      </c>
      <c r="P323" t="s">
        <v>1691</v>
      </c>
      <c r="Q323" s="7" t="s">
        <v>1692</v>
      </c>
      <c r="R323" s="5">
        <v>28490</v>
      </c>
      <c r="T323" s="5">
        <v>89034</v>
      </c>
      <c r="U323" s="5">
        <v>6320</v>
      </c>
      <c r="V323" s="5">
        <v>65992</v>
      </c>
    </row>
    <row r="324" spans="1:22" x14ac:dyDescent="0.25">
      <c r="A324" s="5">
        <v>4</v>
      </c>
      <c r="B324" t="s">
        <v>167</v>
      </c>
      <c r="C324" s="5">
        <v>11</v>
      </c>
      <c r="D324" t="s">
        <v>1693</v>
      </c>
      <c r="E324" t="s">
        <v>1694</v>
      </c>
      <c r="F324" t="s">
        <v>790</v>
      </c>
      <c r="G324" s="5">
        <v>131.05824000000001</v>
      </c>
      <c r="H324" s="5">
        <f t="shared" si="27"/>
        <v>3.8150977763778911E-2</v>
      </c>
      <c r="I324" s="5">
        <f t="shared" si="28"/>
        <v>190.75488881889456</v>
      </c>
      <c r="J324" s="5">
        <f t="shared" si="29"/>
        <v>15.896240734907879</v>
      </c>
      <c r="K324" t="s">
        <v>790</v>
      </c>
      <c r="L324" s="6">
        <v>131.05824000000001</v>
      </c>
      <c r="M324" s="6">
        <f t="shared" si="25"/>
        <v>132.06604000000002</v>
      </c>
      <c r="N324" s="6">
        <f t="shared" si="26"/>
        <v>130.05044000000001</v>
      </c>
      <c r="P324" t="s">
        <v>1695</v>
      </c>
      <c r="Q324" s="7" t="s">
        <v>1696</v>
      </c>
      <c r="R324" s="5">
        <v>16231</v>
      </c>
      <c r="T324" s="5">
        <v>440014</v>
      </c>
      <c r="U324" s="5">
        <v>6264</v>
      </c>
      <c r="V324" s="5">
        <v>63098</v>
      </c>
    </row>
    <row r="325" spans="1:22" x14ac:dyDescent="0.25">
      <c r="A325" s="5">
        <v>4</v>
      </c>
      <c r="B325" t="s">
        <v>167</v>
      </c>
      <c r="C325" s="5">
        <v>12</v>
      </c>
      <c r="D325" t="s">
        <v>1697</v>
      </c>
      <c r="E325" t="s">
        <v>1698</v>
      </c>
      <c r="F325" t="s">
        <v>1699</v>
      </c>
      <c r="G325" s="5">
        <v>352.15634999999997</v>
      </c>
      <c r="H325" s="5">
        <f t="shared" si="27"/>
        <v>1.4198238935631859E-2</v>
      </c>
      <c r="I325" s="5">
        <f t="shared" si="28"/>
        <v>70.991194678159289</v>
      </c>
      <c r="J325" s="5">
        <f t="shared" si="29"/>
        <v>5.9159328898466077</v>
      </c>
      <c r="K325" t="s">
        <v>1699</v>
      </c>
      <c r="L325" s="6">
        <v>244.22631000000001</v>
      </c>
      <c r="M325" s="6">
        <f t="shared" si="25"/>
        <v>245.23411000000002</v>
      </c>
      <c r="N325" s="6">
        <f t="shared" si="26"/>
        <v>243.21851000000001</v>
      </c>
      <c r="P325" t="s">
        <v>1700</v>
      </c>
      <c r="Q325" s="7" t="s">
        <v>1701</v>
      </c>
      <c r="R325" s="5">
        <v>17312</v>
      </c>
      <c r="T325" s="5">
        <v>916</v>
      </c>
      <c r="U325" s="5">
        <v>5564</v>
      </c>
      <c r="V325"/>
    </row>
    <row r="326" spans="1:22" x14ac:dyDescent="0.25">
      <c r="A326" s="5">
        <v>4</v>
      </c>
      <c r="B326" t="s">
        <v>238</v>
      </c>
      <c r="C326" s="5">
        <v>1</v>
      </c>
      <c r="D326" t="s">
        <v>1702</v>
      </c>
      <c r="E326" t="s">
        <v>1703</v>
      </c>
      <c r="F326" t="s">
        <v>1704</v>
      </c>
      <c r="G326" s="5">
        <v>197.97524999999999</v>
      </c>
      <c r="H326" s="5">
        <f t="shared" si="27"/>
        <v>2.5255682212801854E-2</v>
      </c>
      <c r="I326" s="5">
        <f t="shared" si="28"/>
        <v>126.27841106400925</v>
      </c>
      <c r="J326" s="5">
        <f t="shared" si="29"/>
        <v>10.52320092200077</v>
      </c>
      <c r="K326" t="s">
        <v>1704</v>
      </c>
      <c r="L326" s="6">
        <v>117.99023</v>
      </c>
      <c r="M326" s="6">
        <f t="shared" si="25"/>
        <v>118.99803</v>
      </c>
      <c r="N326" s="6">
        <f t="shared" si="26"/>
        <v>116.98242999999999</v>
      </c>
      <c r="P326" t="s">
        <v>1705</v>
      </c>
      <c r="Q326" s="7" t="s">
        <v>1706</v>
      </c>
      <c r="R326" s="5">
        <v>30842</v>
      </c>
      <c r="T326" s="5">
        <v>10132</v>
      </c>
      <c r="U326" s="5">
        <v>4088</v>
      </c>
      <c r="V326"/>
    </row>
    <row r="327" spans="1:22" x14ac:dyDescent="0.25">
      <c r="A327" s="5">
        <v>4</v>
      </c>
      <c r="B327" t="s">
        <v>238</v>
      </c>
      <c r="C327" s="5">
        <v>2</v>
      </c>
      <c r="D327" t="s">
        <v>1707</v>
      </c>
      <c r="E327" t="s">
        <v>984</v>
      </c>
      <c r="F327" t="s">
        <v>985</v>
      </c>
      <c r="G327" s="5">
        <v>851.02945999999997</v>
      </c>
      <c r="H327" s="5">
        <f t="shared" si="27"/>
        <v>5.8752372685194707E-3</v>
      </c>
      <c r="I327" s="5">
        <f t="shared" si="28"/>
        <v>29.37618634259735</v>
      </c>
      <c r="J327" s="5">
        <f t="shared" si="29"/>
        <v>2.4480155285497793</v>
      </c>
      <c r="K327" t="s">
        <v>985</v>
      </c>
      <c r="L327" s="6">
        <v>743.07545000000005</v>
      </c>
      <c r="M327" s="6">
        <f t="shared" si="25"/>
        <v>744.08325000000002</v>
      </c>
      <c r="N327" s="6">
        <f t="shared" si="26"/>
        <v>742.06765000000007</v>
      </c>
      <c r="P327" t="s">
        <v>986</v>
      </c>
      <c r="Q327" s="7" t="s">
        <v>1708</v>
      </c>
      <c r="R327" s="5">
        <v>18009</v>
      </c>
      <c r="T327" s="5">
        <v>5886</v>
      </c>
      <c r="U327" s="5">
        <v>3308</v>
      </c>
      <c r="V327" s="5">
        <v>3691</v>
      </c>
    </row>
    <row r="328" spans="1:22" x14ac:dyDescent="0.25">
      <c r="A328" s="5">
        <v>4</v>
      </c>
      <c r="B328" t="s">
        <v>238</v>
      </c>
      <c r="C328" s="5">
        <v>3</v>
      </c>
      <c r="D328" t="s">
        <v>1709</v>
      </c>
      <c r="E328" t="s">
        <v>1710</v>
      </c>
      <c r="F328" t="s">
        <v>1711</v>
      </c>
      <c r="G328" s="5">
        <v>197.04865000000001</v>
      </c>
      <c r="H328" s="5">
        <f t="shared" si="27"/>
        <v>2.5374444331387198E-2</v>
      </c>
      <c r="I328" s="5">
        <f t="shared" si="28"/>
        <v>126.87222165693599</v>
      </c>
      <c r="J328" s="5">
        <f t="shared" si="29"/>
        <v>10.572685138077999</v>
      </c>
      <c r="K328" t="s">
        <v>1711</v>
      </c>
      <c r="L328" s="6">
        <v>125.09529999999999</v>
      </c>
      <c r="M328" s="6">
        <f t="shared" si="25"/>
        <v>126.1031</v>
      </c>
      <c r="N328" s="6">
        <f t="shared" si="26"/>
        <v>124.08749999999999</v>
      </c>
      <c r="P328" t="s">
        <v>1712</v>
      </c>
      <c r="Q328" s="7" t="s">
        <v>1713</v>
      </c>
      <c r="T328" s="5">
        <v>69520</v>
      </c>
      <c r="V328"/>
    </row>
    <row r="329" spans="1:22" x14ac:dyDescent="0.25">
      <c r="A329" s="5">
        <v>4</v>
      </c>
      <c r="B329" t="s">
        <v>238</v>
      </c>
      <c r="C329" s="5">
        <v>4</v>
      </c>
      <c r="D329" t="s">
        <v>1714</v>
      </c>
      <c r="E329" t="s">
        <v>1715</v>
      </c>
      <c r="F329" t="s">
        <v>1716</v>
      </c>
      <c r="G329" s="5">
        <v>115.02694</v>
      </c>
      <c r="H329" s="5">
        <f t="shared" si="27"/>
        <v>4.3468077999814655E-2</v>
      </c>
      <c r="I329" s="5">
        <f t="shared" si="28"/>
        <v>217.34038999907327</v>
      </c>
      <c r="J329" s="5">
        <f t="shared" si="29"/>
        <v>18.111699166589439</v>
      </c>
      <c r="K329" t="s">
        <v>1716</v>
      </c>
      <c r="L329" s="6">
        <v>115.02694</v>
      </c>
      <c r="M329" s="6">
        <f t="shared" si="25"/>
        <v>116.03474</v>
      </c>
      <c r="N329" s="6">
        <f t="shared" si="26"/>
        <v>114.01913999999999</v>
      </c>
      <c r="P329" t="s">
        <v>1717</v>
      </c>
      <c r="Q329" s="7" t="s">
        <v>1718</v>
      </c>
      <c r="R329" s="5">
        <v>29045</v>
      </c>
      <c r="T329" s="5">
        <v>5280451</v>
      </c>
      <c r="U329" s="5">
        <v>4751</v>
      </c>
      <c r="V329" s="5">
        <v>44772</v>
      </c>
    </row>
    <row r="330" spans="1:22" x14ac:dyDescent="0.25">
      <c r="A330" s="5">
        <v>4</v>
      </c>
      <c r="B330" t="s">
        <v>238</v>
      </c>
      <c r="C330" s="5">
        <v>5</v>
      </c>
      <c r="D330" t="s">
        <v>1719</v>
      </c>
      <c r="E330" t="s">
        <v>1720</v>
      </c>
      <c r="F330" t="s">
        <v>1721</v>
      </c>
      <c r="G330" s="5">
        <v>104.10754</v>
      </c>
      <c r="H330" s="5">
        <f t="shared" si="27"/>
        <v>4.8027261041803507E-2</v>
      </c>
      <c r="I330" s="5">
        <f t="shared" si="28"/>
        <v>240.13630520901751</v>
      </c>
      <c r="J330" s="5">
        <f t="shared" si="29"/>
        <v>20.011358767418127</v>
      </c>
      <c r="K330" t="s">
        <v>1721</v>
      </c>
      <c r="L330" s="6">
        <v>104.10754</v>
      </c>
      <c r="M330" s="6">
        <f t="shared" si="25"/>
        <v>105.11534</v>
      </c>
      <c r="N330" s="6">
        <f t="shared" si="26"/>
        <v>103.09974</v>
      </c>
      <c r="O330">
        <v>1</v>
      </c>
      <c r="P330" t="s">
        <v>1722</v>
      </c>
      <c r="Q330" s="7" t="s">
        <v>1723</v>
      </c>
      <c r="R330" s="5">
        <v>15354</v>
      </c>
      <c r="S330" t="s">
        <v>1724</v>
      </c>
      <c r="T330" s="5">
        <v>305</v>
      </c>
      <c r="U330" s="5">
        <v>3414</v>
      </c>
      <c r="V330" s="5">
        <v>56</v>
      </c>
    </row>
    <row r="331" spans="1:22" x14ac:dyDescent="0.25">
      <c r="A331" s="5">
        <v>4</v>
      </c>
      <c r="B331" t="s">
        <v>238</v>
      </c>
      <c r="C331" s="5">
        <v>6</v>
      </c>
      <c r="D331" t="s">
        <v>144</v>
      </c>
      <c r="E331" t="s">
        <v>145</v>
      </c>
      <c r="F331" t="s">
        <v>146</v>
      </c>
      <c r="G331" s="5">
        <v>139.04001</v>
      </c>
      <c r="H331" s="5">
        <f t="shared" si="27"/>
        <v>3.5960871982100691E-2</v>
      </c>
      <c r="I331" s="5">
        <f t="shared" si="28"/>
        <v>179.80435991050345</v>
      </c>
      <c r="J331" s="5">
        <f t="shared" si="29"/>
        <v>14.98369665920862</v>
      </c>
      <c r="K331" t="s">
        <v>146</v>
      </c>
      <c r="L331" s="6">
        <v>103.06332999999999</v>
      </c>
      <c r="M331" s="6">
        <f t="shared" si="25"/>
        <v>104.07113</v>
      </c>
      <c r="N331" s="6">
        <f t="shared" si="26"/>
        <v>102.05552999999999</v>
      </c>
      <c r="P331" t="s">
        <v>147</v>
      </c>
      <c r="Q331" s="7" t="s">
        <v>1725</v>
      </c>
      <c r="R331" s="5">
        <v>16865</v>
      </c>
      <c r="T331" s="5">
        <v>119</v>
      </c>
      <c r="U331" s="5">
        <v>3628</v>
      </c>
      <c r="V331"/>
    </row>
    <row r="332" spans="1:22" x14ac:dyDescent="0.25">
      <c r="A332" s="5">
        <v>4</v>
      </c>
      <c r="B332" t="s">
        <v>238</v>
      </c>
      <c r="C332" s="5">
        <v>7</v>
      </c>
      <c r="D332" t="s">
        <v>1726</v>
      </c>
      <c r="E332" t="s">
        <v>1727</v>
      </c>
      <c r="F332" t="s">
        <v>1728</v>
      </c>
      <c r="G332" s="5">
        <v>177.04597000000001</v>
      </c>
      <c r="H332" s="5">
        <f t="shared" si="27"/>
        <v>2.8241252822642615E-2</v>
      </c>
      <c r="I332" s="5">
        <f t="shared" si="28"/>
        <v>141.20626411321308</v>
      </c>
      <c r="J332" s="5">
        <f t="shared" si="29"/>
        <v>11.767188676101091</v>
      </c>
      <c r="K332" t="s">
        <v>1728</v>
      </c>
      <c r="L332" s="6">
        <v>177.04597000000001</v>
      </c>
      <c r="M332" s="6">
        <f t="shared" si="25"/>
        <v>178.05377000000001</v>
      </c>
      <c r="N332" s="6">
        <f t="shared" si="26"/>
        <v>176.03817000000001</v>
      </c>
      <c r="P332" t="s">
        <v>1729</v>
      </c>
      <c r="Q332" s="7" t="s">
        <v>1730</v>
      </c>
      <c r="R332" s="5">
        <v>16552</v>
      </c>
      <c r="S332" t="s">
        <v>1731</v>
      </c>
      <c r="T332" s="5">
        <v>6995182</v>
      </c>
      <c r="U332" s="5">
        <v>6033</v>
      </c>
      <c r="V332" s="5">
        <v>5945</v>
      </c>
    </row>
    <row r="333" spans="1:22" x14ac:dyDescent="0.25">
      <c r="A333" s="5">
        <v>4</v>
      </c>
      <c r="B333" t="s">
        <v>238</v>
      </c>
      <c r="C333" s="5">
        <v>8</v>
      </c>
      <c r="D333" t="s">
        <v>1732</v>
      </c>
      <c r="E333" t="s">
        <v>1733</v>
      </c>
      <c r="F333" t="s">
        <v>1734</v>
      </c>
      <c r="G333" s="5">
        <v>181.08696</v>
      </c>
      <c r="H333" s="5">
        <f t="shared" si="27"/>
        <v>2.7611043887422925E-2</v>
      </c>
      <c r="I333" s="5">
        <f t="shared" si="28"/>
        <v>138.05521943711463</v>
      </c>
      <c r="J333" s="5">
        <f t="shared" si="29"/>
        <v>11.504601619759553</v>
      </c>
      <c r="K333" t="s">
        <v>1734</v>
      </c>
      <c r="L333" s="8">
        <v>146.11755400000001</v>
      </c>
      <c r="M333" s="6">
        <f t="shared" si="25"/>
        <v>147.12535400000002</v>
      </c>
      <c r="N333" s="6">
        <f t="shared" si="26"/>
        <v>145.10975400000001</v>
      </c>
      <c r="O333">
        <v>1</v>
      </c>
      <c r="P333" t="s">
        <v>1735</v>
      </c>
      <c r="Q333" s="7" t="s">
        <v>1736</v>
      </c>
      <c r="R333" s="5">
        <v>2417</v>
      </c>
      <c r="T333" s="5">
        <v>6060</v>
      </c>
      <c r="U333" s="5">
        <v>10400</v>
      </c>
      <c r="V333" s="5">
        <v>66848</v>
      </c>
    </row>
    <row r="334" spans="1:22" x14ac:dyDescent="0.25">
      <c r="A334" s="5">
        <v>4</v>
      </c>
      <c r="B334" t="s">
        <v>238</v>
      </c>
      <c r="C334" s="5">
        <v>9</v>
      </c>
      <c r="D334" t="s">
        <v>1737</v>
      </c>
      <c r="E334" t="s">
        <v>1738</v>
      </c>
      <c r="F334" t="s">
        <v>1739</v>
      </c>
      <c r="G334" s="5">
        <v>126.01644</v>
      </c>
      <c r="H334" s="5">
        <f t="shared" si="27"/>
        <v>3.9677362731402349E-2</v>
      </c>
      <c r="I334" s="5">
        <f t="shared" si="28"/>
        <v>198.38681365701174</v>
      </c>
      <c r="J334" s="5">
        <f t="shared" si="29"/>
        <v>16.532234471417645</v>
      </c>
      <c r="K334" t="s">
        <v>1740</v>
      </c>
      <c r="L334" s="6">
        <v>126.01644</v>
      </c>
      <c r="M334" s="6">
        <f t="shared" si="25"/>
        <v>127.02424000000001</v>
      </c>
      <c r="N334" s="6">
        <f t="shared" si="26"/>
        <v>125.00864</v>
      </c>
      <c r="P334" t="s">
        <v>1741</v>
      </c>
      <c r="Q334" s="7" t="s">
        <v>1742</v>
      </c>
      <c r="R334" s="5">
        <v>16995</v>
      </c>
      <c r="T334" s="5">
        <v>971</v>
      </c>
      <c r="U334" s="5">
        <v>3509</v>
      </c>
      <c r="V334"/>
    </row>
    <row r="335" spans="1:22" x14ac:dyDescent="0.25">
      <c r="A335" s="5">
        <v>4</v>
      </c>
      <c r="B335" t="s">
        <v>238</v>
      </c>
      <c r="C335" s="5">
        <v>10</v>
      </c>
      <c r="D335" t="s">
        <v>1743</v>
      </c>
      <c r="E335" t="s">
        <v>1744</v>
      </c>
      <c r="F335" t="s">
        <v>1745</v>
      </c>
      <c r="G335" s="5">
        <v>220.08479</v>
      </c>
      <c r="H335" s="5">
        <f t="shared" si="27"/>
        <v>2.2718516804364354E-2</v>
      </c>
      <c r="I335" s="5">
        <f t="shared" si="28"/>
        <v>113.59258402182176</v>
      </c>
      <c r="J335" s="5">
        <f t="shared" si="29"/>
        <v>9.466048668485147</v>
      </c>
      <c r="K335" t="s">
        <v>1745</v>
      </c>
      <c r="L335" s="6">
        <v>220.08479</v>
      </c>
      <c r="M335" s="6">
        <f t="shared" si="25"/>
        <v>221.09259</v>
      </c>
      <c r="N335" s="6">
        <f t="shared" si="26"/>
        <v>219.07699</v>
      </c>
      <c r="P335" t="s">
        <v>1746</v>
      </c>
      <c r="Q335" s="7">
        <v>895096</v>
      </c>
      <c r="R335" s="5">
        <v>17780</v>
      </c>
      <c r="S335" t="s">
        <v>1747</v>
      </c>
      <c r="T335" s="5">
        <v>144</v>
      </c>
      <c r="U335" s="5">
        <v>3916</v>
      </c>
      <c r="V335"/>
    </row>
    <row r="336" spans="1:22" x14ac:dyDescent="0.25">
      <c r="A336" s="5">
        <v>4</v>
      </c>
      <c r="B336" t="s">
        <v>238</v>
      </c>
      <c r="C336" s="5">
        <v>11</v>
      </c>
      <c r="D336" t="s">
        <v>1748</v>
      </c>
      <c r="E336" t="s">
        <v>313</v>
      </c>
      <c r="F336" t="s">
        <v>182</v>
      </c>
      <c r="G336" s="5">
        <v>89.04768</v>
      </c>
      <c r="H336" s="5">
        <f t="shared" si="27"/>
        <v>5.6149694186305582E-2</v>
      </c>
      <c r="I336" s="5">
        <f t="shared" si="28"/>
        <v>280.74847093152789</v>
      </c>
      <c r="J336" s="5">
        <f t="shared" si="29"/>
        <v>23.395705910960658</v>
      </c>
      <c r="K336" t="s">
        <v>182</v>
      </c>
      <c r="L336" s="6">
        <v>89.04768</v>
      </c>
      <c r="M336" s="6">
        <f t="shared" si="25"/>
        <v>90.055480000000003</v>
      </c>
      <c r="N336" s="6">
        <f t="shared" si="26"/>
        <v>88.039879999999997</v>
      </c>
      <c r="P336" t="s">
        <v>314</v>
      </c>
      <c r="Q336" s="7" t="s">
        <v>1749</v>
      </c>
      <c r="R336" s="5">
        <v>15570</v>
      </c>
      <c r="S336" t="s">
        <v>1750</v>
      </c>
      <c r="T336" s="5">
        <v>71080</v>
      </c>
      <c r="U336" s="5">
        <v>3433</v>
      </c>
      <c r="V336"/>
    </row>
    <row r="337" spans="1:22" x14ac:dyDescent="0.25">
      <c r="A337" s="5">
        <v>4</v>
      </c>
      <c r="B337" t="s">
        <v>238</v>
      </c>
      <c r="C337" s="5">
        <v>12</v>
      </c>
      <c r="D337" t="s">
        <v>1751</v>
      </c>
      <c r="E337" t="s">
        <v>1752</v>
      </c>
      <c r="F337" t="s">
        <v>634</v>
      </c>
      <c r="G337" s="5">
        <v>180.06473</v>
      </c>
      <c r="H337" s="5">
        <f t="shared" si="27"/>
        <v>2.7767792171181999E-2</v>
      </c>
      <c r="I337" s="5">
        <f t="shared" si="28"/>
        <v>138.83896085590999</v>
      </c>
      <c r="J337" s="5">
        <f t="shared" si="29"/>
        <v>11.569913404659166</v>
      </c>
      <c r="K337" t="s">
        <v>634</v>
      </c>
      <c r="L337" s="6">
        <v>180.06473</v>
      </c>
      <c r="M337" s="6">
        <f t="shared" si="25"/>
        <v>181.07253</v>
      </c>
      <c r="N337" s="6">
        <f t="shared" si="26"/>
        <v>179.05692999999999</v>
      </c>
      <c r="P337" t="s">
        <v>1753</v>
      </c>
      <c r="Q337" s="7" t="s">
        <v>1754</v>
      </c>
      <c r="R337" s="5">
        <v>28946</v>
      </c>
      <c r="S337" t="s">
        <v>1755</v>
      </c>
      <c r="T337" s="5">
        <v>5429</v>
      </c>
      <c r="U337" s="5">
        <v>9683</v>
      </c>
      <c r="V337" s="5">
        <v>1456</v>
      </c>
    </row>
    <row r="338" spans="1:22" x14ac:dyDescent="0.25">
      <c r="A338" s="5">
        <v>4</v>
      </c>
      <c r="B338" t="s">
        <v>311</v>
      </c>
      <c r="C338" s="5">
        <v>1</v>
      </c>
      <c r="D338" t="s">
        <v>1756</v>
      </c>
      <c r="E338" t="s">
        <v>1757</v>
      </c>
      <c r="F338" t="s">
        <v>1758</v>
      </c>
      <c r="G338" s="5">
        <v>175.05931000000001</v>
      </c>
      <c r="H338" s="5">
        <f t="shared" si="27"/>
        <v>2.8561748586807521E-2</v>
      </c>
      <c r="I338" s="5">
        <f t="shared" si="28"/>
        <v>142.80874293403758</v>
      </c>
      <c r="J338" s="5">
        <f t="shared" si="29"/>
        <v>11.900728577836466</v>
      </c>
      <c r="K338" t="s">
        <v>1758</v>
      </c>
      <c r="L338" s="6">
        <v>175.05931000000001</v>
      </c>
      <c r="M338" s="6">
        <f t="shared" si="25"/>
        <v>176.06711000000001</v>
      </c>
      <c r="N338" s="6">
        <f t="shared" si="26"/>
        <v>174.05151000000001</v>
      </c>
      <c r="P338" t="s">
        <v>1759</v>
      </c>
      <c r="Q338" s="7" t="s">
        <v>1760</v>
      </c>
      <c r="R338" s="5">
        <v>17072</v>
      </c>
      <c r="S338" t="s">
        <v>1761</v>
      </c>
      <c r="T338" s="5">
        <v>439918</v>
      </c>
      <c r="U338" s="5">
        <v>6028</v>
      </c>
      <c r="V338" s="5">
        <v>10</v>
      </c>
    </row>
    <row r="339" spans="1:22" x14ac:dyDescent="0.25">
      <c r="A339" s="5">
        <v>4</v>
      </c>
      <c r="B339" t="s">
        <v>311</v>
      </c>
      <c r="C339" s="5">
        <v>2</v>
      </c>
      <c r="D339" t="s">
        <v>961</v>
      </c>
      <c r="E339" t="s">
        <v>962</v>
      </c>
      <c r="F339" t="s">
        <v>963</v>
      </c>
      <c r="G339" s="5">
        <v>155.06948</v>
      </c>
      <c r="H339" s="5">
        <f t="shared" si="27"/>
        <v>3.224361105744341E-2</v>
      </c>
      <c r="I339" s="5">
        <f t="shared" si="28"/>
        <v>161.21805528721703</v>
      </c>
      <c r="J339" s="5">
        <f t="shared" si="29"/>
        <v>13.434837940601419</v>
      </c>
      <c r="K339" t="s">
        <v>963</v>
      </c>
      <c r="L339" s="6">
        <v>155.06948</v>
      </c>
      <c r="M339" s="6">
        <f t="shared" si="25"/>
        <v>156.07728</v>
      </c>
      <c r="N339" s="6">
        <f t="shared" si="26"/>
        <v>154.06168</v>
      </c>
      <c r="P339" t="s">
        <v>964</v>
      </c>
      <c r="Q339" s="7" t="s">
        <v>1762</v>
      </c>
      <c r="R339" s="5">
        <v>15971</v>
      </c>
      <c r="S339" t="s">
        <v>1763</v>
      </c>
      <c r="T339" s="5">
        <v>6274</v>
      </c>
      <c r="U339" s="5">
        <v>3435</v>
      </c>
      <c r="V339" s="5">
        <v>21</v>
      </c>
    </row>
    <row r="340" spans="1:22" x14ac:dyDescent="0.25">
      <c r="A340" s="5">
        <v>4</v>
      </c>
      <c r="B340" t="s">
        <v>311</v>
      </c>
      <c r="C340" s="5">
        <v>3</v>
      </c>
      <c r="D340" t="s">
        <v>1764</v>
      </c>
      <c r="E340" t="s">
        <v>1765</v>
      </c>
      <c r="F340" t="s">
        <v>55</v>
      </c>
      <c r="G340" s="5">
        <v>119.05824</v>
      </c>
      <c r="H340" s="5">
        <f t="shared" si="27"/>
        <v>4.1996253262268954E-2</v>
      </c>
      <c r="I340" s="5">
        <f t="shared" si="28"/>
        <v>209.98126631134477</v>
      </c>
      <c r="J340" s="5">
        <f t="shared" si="29"/>
        <v>17.498438859278732</v>
      </c>
      <c r="K340" t="s">
        <v>55</v>
      </c>
      <c r="L340" s="6">
        <v>119.05824</v>
      </c>
      <c r="M340" s="6">
        <f t="shared" si="25"/>
        <v>120.06604</v>
      </c>
      <c r="N340" s="6">
        <f t="shared" si="26"/>
        <v>118.05043999999999</v>
      </c>
      <c r="P340" t="s">
        <v>1766</v>
      </c>
      <c r="Q340" s="7" t="s">
        <v>1767</v>
      </c>
      <c r="R340" s="5">
        <v>28718</v>
      </c>
      <c r="S340" t="s">
        <v>1768</v>
      </c>
      <c r="T340" s="5">
        <v>99289</v>
      </c>
      <c r="U340" s="5">
        <v>7864</v>
      </c>
      <c r="V340" s="5">
        <v>7007</v>
      </c>
    </row>
    <row r="341" spans="1:22" x14ac:dyDescent="0.25">
      <c r="A341" s="5">
        <v>4</v>
      </c>
      <c r="B341" t="s">
        <v>311</v>
      </c>
      <c r="C341" s="5">
        <v>4</v>
      </c>
      <c r="D341" t="s">
        <v>1769</v>
      </c>
      <c r="E341" t="s">
        <v>1376</v>
      </c>
      <c r="F341" t="s">
        <v>1377</v>
      </c>
      <c r="G341" s="5">
        <v>327.04194999999999</v>
      </c>
      <c r="H341" s="5">
        <f t="shared" si="27"/>
        <v>1.5288558547305629E-2</v>
      </c>
      <c r="I341" s="5">
        <f t="shared" si="28"/>
        <v>76.442792736528133</v>
      </c>
      <c r="J341" s="5">
        <f t="shared" si="29"/>
        <v>6.3702327280440114</v>
      </c>
      <c r="K341" t="s">
        <v>1377</v>
      </c>
      <c r="L341" s="6">
        <v>211.03581</v>
      </c>
      <c r="M341" s="6">
        <f t="shared" si="25"/>
        <v>212.04361</v>
      </c>
      <c r="N341" s="6">
        <f t="shared" si="26"/>
        <v>210.02800999999999</v>
      </c>
      <c r="P341" t="s">
        <v>1378</v>
      </c>
      <c r="Q341" s="7" t="s">
        <v>1770</v>
      </c>
      <c r="R341" s="5">
        <v>17287</v>
      </c>
      <c r="T341" s="5">
        <v>9548602</v>
      </c>
      <c r="U341" s="5">
        <v>5359</v>
      </c>
      <c r="V341"/>
    </row>
    <row r="342" spans="1:22" x14ac:dyDescent="0.25">
      <c r="A342" s="5">
        <v>4</v>
      </c>
      <c r="B342" t="s">
        <v>311</v>
      </c>
      <c r="C342" s="5">
        <v>5</v>
      </c>
      <c r="D342" t="s">
        <v>1249</v>
      </c>
      <c r="E342" t="s">
        <v>1250</v>
      </c>
      <c r="F342" t="s">
        <v>1251</v>
      </c>
      <c r="G342" s="5">
        <v>145.15790000000001</v>
      </c>
      <c r="H342" s="5">
        <f t="shared" si="27"/>
        <v>3.4445248932369506E-2</v>
      </c>
      <c r="I342" s="5">
        <f t="shared" si="28"/>
        <v>172.22624466184752</v>
      </c>
      <c r="J342" s="5">
        <f t="shared" si="29"/>
        <v>14.35218705515396</v>
      </c>
      <c r="K342" t="s">
        <v>1251</v>
      </c>
      <c r="L342" s="6">
        <v>145.15790000000001</v>
      </c>
      <c r="M342" s="6">
        <f t="shared" si="25"/>
        <v>146.16570000000002</v>
      </c>
      <c r="N342" s="6">
        <f t="shared" si="26"/>
        <v>144.15010000000001</v>
      </c>
      <c r="P342" t="s">
        <v>1252</v>
      </c>
      <c r="Q342" s="7" t="s">
        <v>1771</v>
      </c>
      <c r="R342" s="5">
        <v>16610</v>
      </c>
      <c r="S342" t="s">
        <v>1772</v>
      </c>
      <c r="T342" s="5">
        <v>1102</v>
      </c>
      <c r="U342" s="5">
        <v>3609</v>
      </c>
      <c r="V342" s="5">
        <v>254</v>
      </c>
    </row>
    <row r="343" spans="1:22" x14ac:dyDescent="0.25">
      <c r="A343" s="5">
        <v>4</v>
      </c>
      <c r="B343" t="s">
        <v>311</v>
      </c>
      <c r="C343" s="5">
        <v>6</v>
      </c>
      <c r="D343" t="s">
        <v>1773</v>
      </c>
      <c r="E343" t="s">
        <v>1774</v>
      </c>
      <c r="F343" t="s">
        <v>1775</v>
      </c>
      <c r="G343" s="5">
        <v>581.05363</v>
      </c>
      <c r="H343" s="5">
        <f t="shared" si="27"/>
        <v>8.6050576777224504E-3</v>
      </c>
      <c r="I343" s="5">
        <f t="shared" si="28"/>
        <v>43.025288388612246</v>
      </c>
      <c r="J343" s="5">
        <f t="shared" si="29"/>
        <v>3.5854406990510204</v>
      </c>
      <c r="K343" t="s">
        <v>1775</v>
      </c>
      <c r="L343" s="6">
        <v>559.07168000000001</v>
      </c>
      <c r="M343" s="6">
        <f t="shared" si="25"/>
        <v>560.07947999999999</v>
      </c>
      <c r="N343" s="6">
        <f t="shared" si="26"/>
        <v>558.06388000000004</v>
      </c>
      <c r="P343" t="s">
        <v>1776</v>
      </c>
      <c r="Q343" s="7" t="s">
        <v>1777</v>
      </c>
      <c r="R343" s="5">
        <v>16960</v>
      </c>
      <c r="T343" s="5">
        <v>445794</v>
      </c>
      <c r="U343" s="5">
        <v>3595</v>
      </c>
      <c r="V343"/>
    </row>
    <row r="344" spans="1:22" x14ac:dyDescent="0.25">
      <c r="A344" s="5">
        <v>4</v>
      </c>
      <c r="B344" t="s">
        <v>311</v>
      </c>
      <c r="C344" s="5">
        <v>7</v>
      </c>
      <c r="D344" t="s">
        <v>1778</v>
      </c>
      <c r="E344" t="s">
        <v>1779</v>
      </c>
      <c r="F344" t="s">
        <v>1780</v>
      </c>
      <c r="G344" s="5">
        <v>76.052430000000001</v>
      </c>
      <c r="H344" s="5">
        <f t="shared" si="27"/>
        <v>6.5744118892716516E-2</v>
      </c>
      <c r="I344" s="5">
        <f t="shared" si="28"/>
        <v>328.72059446358253</v>
      </c>
      <c r="J344" s="5">
        <f t="shared" si="29"/>
        <v>27.393382871965212</v>
      </c>
      <c r="K344" t="s">
        <v>1780</v>
      </c>
      <c r="L344" s="6">
        <v>76.052430000000001</v>
      </c>
      <c r="M344" s="6">
        <f t="shared" si="25"/>
        <v>77.060230000000004</v>
      </c>
      <c r="N344" s="6">
        <f t="shared" si="26"/>
        <v>75.044629999999998</v>
      </c>
      <c r="P344" t="s">
        <v>1781</v>
      </c>
      <c r="Q344" s="7" t="s">
        <v>1782</v>
      </c>
      <c r="T344" s="5">
        <v>8019</v>
      </c>
      <c r="V344"/>
    </row>
    <row r="345" spans="1:22" x14ac:dyDescent="0.25">
      <c r="A345" s="5">
        <v>4</v>
      </c>
      <c r="B345" t="s">
        <v>311</v>
      </c>
      <c r="C345" s="5">
        <v>8</v>
      </c>
      <c r="D345" t="s">
        <v>1783</v>
      </c>
      <c r="E345" t="s">
        <v>1784</v>
      </c>
      <c r="F345" t="s">
        <v>1785</v>
      </c>
      <c r="G345" s="5">
        <v>223.94893999999999</v>
      </c>
      <c r="H345" s="5">
        <f t="shared" si="27"/>
        <v>2.2326517821428402E-2</v>
      </c>
      <c r="I345" s="5">
        <f t="shared" si="28"/>
        <v>111.63258910714201</v>
      </c>
      <c r="J345" s="5">
        <f t="shared" si="29"/>
        <v>9.3027157589285014</v>
      </c>
      <c r="K345" t="s">
        <v>1785</v>
      </c>
      <c r="L345" s="6">
        <v>148.11402000000001</v>
      </c>
      <c r="M345" s="6">
        <f t="shared" si="25"/>
        <v>149.12182000000001</v>
      </c>
      <c r="N345" s="6">
        <f t="shared" si="26"/>
        <v>147.10622000000001</v>
      </c>
      <c r="P345" t="s">
        <v>1786</v>
      </c>
      <c r="Q345" s="7" t="s">
        <v>1787</v>
      </c>
      <c r="R345" s="5">
        <v>15584</v>
      </c>
      <c r="T345" s="5">
        <v>1081</v>
      </c>
      <c r="U345" s="5">
        <v>4073</v>
      </c>
      <c r="V345" s="5">
        <v>3273</v>
      </c>
    </row>
    <row r="346" spans="1:22" x14ac:dyDescent="0.25">
      <c r="A346" s="5">
        <v>4</v>
      </c>
      <c r="B346" t="s">
        <v>311</v>
      </c>
      <c r="C346" s="5">
        <v>9</v>
      </c>
      <c r="D346" t="s">
        <v>1788</v>
      </c>
      <c r="E346" t="s">
        <v>1789</v>
      </c>
      <c r="F346" t="s">
        <v>1790</v>
      </c>
      <c r="G346" s="5">
        <v>303.11788000000001</v>
      </c>
      <c r="H346" s="5">
        <f t="shared" si="27"/>
        <v>1.6495232811736475E-2</v>
      </c>
      <c r="I346" s="5">
        <f t="shared" si="28"/>
        <v>82.476164058682372</v>
      </c>
      <c r="J346" s="5">
        <f t="shared" si="29"/>
        <v>6.8730136715568646</v>
      </c>
      <c r="K346" t="s">
        <v>1791</v>
      </c>
      <c r="L346" s="6">
        <v>303.11788000000001</v>
      </c>
      <c r="M346" s="6">
        <f t="shared" si="25"/>
        <v>304.12567999999999</v>
      </c>
      <c r="N346" s="6">
        <f t="shared" si="26"/>
        <v>302.11008000000004</v>
      </c>
      <c r="P346" t="s">
        <v>1792</v>
      </c>
      <c r="Q346" s="7" t="s">
        <v>1793</v>
      </c>
      <c r="R346" s="5">
        <v>18323</v>
      </c>
      <c r="T346" s="5">
        <v>112072</v>
      </c>
      <c r="U346" s="5">
        <v>4481</v>
      </c>
      <c r="V346"/>
    </row>
    <row r="347" spans="1:22" x14ac:dyDescent="0.25">
      <c r="A347" s="5">
        <v>4</v>
      </c>
      <c r="B347" t="s">
        <v>311</v>
      </c>
      <c r="C347" s="5">
        <v>10</v>
      </c>
      <c r="D347" t="s">
        <v>1794</v>
      </c>
      <c r="E347" t="s">
        <v>1795</v>
      </c>
      <c r="F347" t="s">
        <v>1796</v>
      </c>
      <c r="G347" s="5">
        <v>618.22451000000001</v>
      </c>
      <c r="H347" s="5">
        <f t="shared" si="27"/>
        <v>8.0876767567820956E-3</v>
      </c>
      <c r="I347" s="5">
        <f t="shared" si="28"/>
        <v>40.438383783910474</v>
      </c>
      <c r="J347" s="5">
        <f t="shared" si="29"/>
        <v>3.3698653153258729</v>
      </c>
      <c r="K347" t="s">
        <v>1796</v>
      </c>
      <c r="L347" s="6">
        <v>582.24784</v>
      </c>
      <c r="M347" s="6">
        <f t="shared" si="25"/>
        <v>583.25563999999997</v>
      </c>
      <c r="N347" s="6">
        <f t="shared" si="26"/>
        <v>581.24004000000002</v>
      </c>
      <c r="P347" t="s">
        <v>1797</v>
      </c>
      <c r="Q347" s="7" t="s">
        <v>1798</v>
      </c>
      <c r="R347" s="5">
        <v>17033</v>
      </c>
      <c r="T347" s="5">
        <v>5280353</v>
      </c>
      <c r="U347" s="5">
        <v>3783</v>
      </c>
      <c r="V347"/>
    </row>
    <row r="348" spans="1:22" x14ac:dyDescent="0.25">
      <c r="A348" s="5">
        <v>4</v>
      </c>
      <c r="B348" t="s">
        <v>311</v>
      </c>
      <c r="C348" s="5">
        <v>11</v>
      </c>
      <c r="D348" t="s">
        <v>1799</v>
      </c>
      <c r="E348" t="s">
        <v>1800</v>
      </c>
      <c r="F348" t="s">
        <v>1801</v>
      </c>
      <c r="G348" s="5">
        <v>198.07712000000001</v>
      </c>
      <c r="H348" s="5">
        <f t="shared" si="27"/>
        <v>2.5242693350953405E-2</v>
      </c>
      <c r="I348" s="5">
        <f t="shared" si="28"/>
        <v>126.21346675476703</v>
      </c>
      <c r="J348" s="5">
        <f t="shared" si="29"/>
        <v>10.517788896230586</v>
      </c>
      <c r="K348" t="s">
        <v>1801</v>
      </c>
      <c r="L348" s="6">
        <v>162.10043999999999</v>
      </c>
      <c r="M348" s="6">
        <f t="shared" si="25"/>
        <v>163.10824</v>
      </c>
      <c r="N348" s="6">
        <f t="shared" si="26"/>
        <v>161.09263999999999</v>
      </c>
      <c r="P348" t="s">
        <v>1802</v>
      </c>
      <c r="Q348" s="7" t="s">
        <v>1803</v>
      </c>
      <c r="R348" s="5">
        <v>51807</v>
      </c>
      <c r="T348" s="5">
        <v>1029</v>
      </c>
      <c r="U348" s="5">
        <v>135067980</v>
      </c>
      <c r="V348" s="5">
        <v>47</v>
      </c>
    </row>
    <row r="349" spans="1:22" x14ac:dyDescent="0.25">
      <c r="A349" s="5">
        <v>4</v>
      </c>
      <c r="B349" t="s">
        <v>311</v>
      </c>
      <c r="C349" s="5">
        <v>12</v>
      </c>
      <c r="D349" t="s">
        <v>1804</v>
      </c>
      <c r="E349" t="s">
        <v>1805</v>
      </c>
      <c r="F349" t="s">
        <v>1806</v>
      </c>
      <c r="G349" s="5">
        <v>77.029920000000004</v>
      </c>
      <c r="H349" s="5">
        <f t="shared" si="27"/>
        <v>6.4909842824710184E-2</v>
      </c>
      <c r="I349" s="5">
        <f t="shared" si="28"/>
        <v>324.54921412355094</v>
      </c>
      <c r="J349" s="5">
        <f t="shared" si="29"/>
        <v>27.045767843629246</v>
      </c>
      <c r="K349" t="s">
        <v>1806</v>
      </c>
      <c r="L349" s="6">
        <v>77.029920000000004</v>
      </c>
      <c r="M349" s="6">
        <f t="shared" si="25"/>
        <v>78.037720000000007</v>
      </c>
      <c r="N349" s="6">
        <f t="shared" si="26"/>
        <v>76.022120000000001</v>
      </c>
      <c r="P349" t="s">
        <v>1807</v>
      </c>
      <c r="Q349" s="7" t="s">
        <v>1808</v>
      </c>
      <c r="R349" s="5">
        <v>17141</v>
      </c>
      <c r="S349" t="s">
        <v>1809</v>
      </c>
      <c r="T349" s="5">
        <v>6058</v>
      </c>
      <c r="U349" s="5">
        <v>4821</v>
      </c>
      <c r="V349" s="5">
        <v>3222</v>
      </c>
    </row>
    <row r="350" spans="1:22" x14ac:dyDescent="0.25">
      <c r="A350" s="5">
        <v>4</v>
      </c>
      <c r="B350" t="s">
        <v>383</v>
      </c>
      <c r="C350" s="5">
        <v>1</v>
      </c>
      <c r="D350" t="s">
        <v>1810</v>
      </c>
      <c r="E350" t="s">
        <v>1811</v>
      </c>
      <c r="F350" t="s">
        <v>1812</v>
      </c>
      <c r="G350" s="5">
        <v>289.12738999999999</v>
      </c>
      <c r="H350" s="5">
        <f t="shared" si="27"/>
        <v>1.7293415196671613E-2</v>
      </c>
      <c r="I350" s="5">
        <f t="shared" si="28"/>
        <v>86.467075983358058</v>
      </c>
      <c r="J350" s="5">
        <f t="shared" si="29"/>
        <v>7.2055896652798381</v>
      </c>
      <c r="K350" t="s">
        <v>1812</v>
      </c>
      <c r="L350" s="6">
        <v>289.12738999999999</v>
      </c>
      <c r="M350" s="6">
        <f t="shared" si="25"/>
        <v>290.13518999999997</v>
      </c>
      <c r="N350" s="6">
        <f t="shared" si="26"/>
        <v>288.11959000000002</v>
      </c>
      <c r="P350" t="s">
        <v>1813</v>
      </c>
      <c r="Q350" s="7" t="s">
        <v>1814</v>
      </c>
      <c r="S350" t="s">
        <v>1815</v>
      </c>
      <c r="T350" s="5">
        <v>7018721</v>
      </c>
      <c r="V350" s="5">
        <v>58300</v>
      </c>
    </row>
    <row r="351" spans="1:22" x14ac:dyDescent="0.25">
      <c r="A351" s="5">
        <v>4</v>
      </c>
      <c r="B351" t="s">
        <v>383</v>
      </c>
      <c r="C351" s="5">
        <v>2</v>
      </c>
      <c r="D351" t="s">
        <v>1816</v>
      </c>
      <c r="E351" t="s">
        <v>1817</v>
      </c>
      <c r="F351" t="s">
        <v>1818</v>
      </c>
      <c r="G351" s="5">
        <v>140.03525999999999</v>
      </c>
      <c r="H351" s="5">
        <f t="shared" si="27"/>
        <v>3.5705293081185412E-2</v>
      </c>
      <c r="I351" s="5">
        <f t="shared" si="28"/>
        <v>178.52646540592704</v>
      </c>
      <c r="J351" s="5">
        <f t="shared" si="29"/>
        <v>14.87720545049392</v>
      </c>
      <c r="K351" t="s">
        <v>1818</v>
      </c>
      <c r="L351" s="8">
        <v>104.058578</v>
      </c>
      <c r="M351" s="6">
        <f t="shared" si="25"/>
        <v>105.066378</v>
      </c>
      <c r="N351" s="6">
        <f t="shared" si="26"/>
        <v>103.05077799999999</v>
      </c>
      <c r="P351" t="s">
        <v>1819</v>
      </c>
      <c r="Q351" s="7" t="s">
        <v>1820</v>
      </c>
      <c r="R351" s="5">
        <v>16303</v>
      </c>
      <c r="T351" s="5">
        <v>97328</v>
      </c>
      <c r="U351" s="5">
        <v>6231</v>
      </c>
      <c r="V351"/>
    </row>
    <row r="352" spans="1:22" x14ac:dyDescent="0.25">
      <c r="A352" s="5">
        <v>4</v>
      </c>
      <c r="B352" t="s">
        <v>383</v>
      </c>
      <c r="C352" s="5">
        <v>3</v>
      </c>
      <c r="D352" t="s">
        <v>1821</v>
      </c>
      <c r="E352" t="s">
        <v>1822</v>
      </c>
      <c r="F352" t="s">
        <v>1823</v>
      </c>
      <c r="G352" s="5">
        <v>173.02436</v>
      </c>
      <c r="H352" s="5">
        <f t="shared" si="27"/>
        <v>2.8897665045546188E-2</v>
      </c>
      <c r="I352" s="5">
        <f t="shared" si="28"/>
        <v>144.48832522773091</v>
      </c>
      <c r="J352" s="5">
        <f t="shared" si="29"/>
        <v>12.040693768977576</v>
      </c>
      <c r="K352" t="s">
        <v>1823</v>
      </c>
      <c r="L352" s="6">
        <v>137.04768000000001</v>
      </c>
      <c r="M352" s="6">
        <f t="shared" si="25"/>
        <v>138.05548000000002</v>
      </c>
      <c r="N352" s="6">
        <f t="shared" si="26"/>
        <v>136.03988000000001</v>
      </c>
      <c r="P352" t="s">
        <v>1824</v>
      </c>
      <c r="Q352" s="7" t="s">
        <v>1825</v>
      </c>
      <c r="R352" s="5">
        <v>18123</v>
      </c>
      <c r="T352" s="5">
        <v>5570</v>
      </c>
      <c r="U352" s="5">
        <v>4250</v>
      </c>
      <c r="V352"/>
    </row>
    <row r="353" spans="1:22" x14ac:dyDescent="0.25">
      <c r="A353" s="5">
        <v>4</v>
      </c>
      <c r="B353" t="s">
        <v>383</v>
      </c>
      <c r="C353" s="5">
        <v>4</v>
      </c>
      <c r="D353" t="s">
        <v>1826</v>
      </c>
      <c r="E353" t="s">
        <v>1827</v>
      </c>
      <c r="F353" t="s">
        <v>1364</v>
      </c>
      <c r="G353" s="5">
        <v>183.08954</v>
      </c>
      <c r="H353" s="5">
        <f t="shared" si="27"/>
        <v>2.7309042340703898E-2</v>
      </c>
      <c r="I353" s="5">
        <f t="shared" si="28"/>
        <v>136.5452117035195</v>
      </c>
      <c r="J353" s="5">
        <f t="shared" si="29"/>
        <v>11.378767641959959</v>
      </c>
      <c r="K353" t="s">
        <v>1364</v>
      </c>
      <c r="L353" s="6">
        <v>183.08954</v>
      </c>
      <c r="M353" s="6">
        <f t="shared" si="25"/>
        <v>184.09734</v>
      </c>
      <c r="N353" s="6">
        <f t="shared" si="26"/>
        <v>182.08174</v>
      </c>
      <c r="P353" t="s">
        <v>1828</v>
      </c>
      <c r="Q353" s="7" t="s">
        <v>1829</v>
      </c>
      <c r="R353" s="5">
        <v>28918</v>
      </c>
      <c r="S353" t="s">
        <v>1830</v>
      </c>
      <c r="T353" s="5">
        <v>5816</v>
      </c>
      <c r="U353" s="5">
        <v>4046</v>
      </c>
      <c r="V353" s="5">
        <v>5127</v>
      </c>
    </row>
    <row r="354" spans="1:22" x14ac:dyDescent="0.25">
      <c r="A354" s="5">
        <v>4</v>
      </c>
      <c r="B354" t="s">
        <v>383</v>
      </c>
      <c r="C354" s="5">
        <v>5</v>
      </c>
      <c r="D354" t="s">
        <v>1831</v>
      </c>
      <c r="E354" t="s">
        <v>1832</v>
      </c>
      <c r="F354" t="s">
        <v>1833</v>
      </c>
      <c r="G354" s="5">
        <v>170.05790999999999</v>
      </c>
      <c r="H354" s="5">
        <f t="shared" si="27"/>
        <v>2.9401749086531759E-2</v>
      </c>
      <c r="I354" s="5">
        <f t="shared" si="28"/>
        <v>147.0087454326588</v>
      </c>
      <c r="J354" s="5">
        <f t="shared" si="29"/>
        <v>12.2507287860549</v>
      </c>
      <c r="K354" t="s">
        <v>1833</v>
      </c>
      <c r="L354" s="6">
        <v>170.05790999999999</v>
      </c>
      <c r="M354" s="6">
        <f t="shared" si="25"/>
        <v>171.06571</v>
      </c>
      <c r="N354" s="6">
        <f t="shared" si="26"/>
        <v>169.05010999999999</v>
      </c>
      <c r="P354" t="s">
        <v>1834</v>
      </c>
      <c r="Q354" s="7" t="s">
        <v>1835</v>
      </c>
      <c r="R354" s="5">
        <v>1387</v>
      </c>
      <c r="S354" t="s">
        <v>1836</v>
      </c>
      <c r="T354" s="5">
        <v>91528</v>
      </c>
      <c r="U354" s="5">
        <v>7902</v>
      </c>
      <c r="V354" s="5">
        <v>5307</v>
      </c>
    </row>
    <row r="355" spans="1:22" x14ac:dyDescent="0.25">
      <c r="A355" s="5">
        <v>4</v>
      </c>
      <c r="B355" t="s">
        <v>383</v>
      </c>
      <c r="C355" s="5">
        <v>6</v>
      </c>
      <c r="D355" t="s">
        <v>1837</v>
      </c>
      <c r="E355" t="s">
        <v>1838</v>
      </c>
      <c r="F355" t="s">
        <v>1839</v>
      </c>
      <c r="G355" s="5">
        <v>174.06905</v>
      </c>
      <c r="H355" s="5">
        <f t="shared" si="27"/>
        <v>2.8724233285584082E-2</v>
      </c>
      <c r="I355" s="5">
        <f t="shared" si="28"/>
        <v>143.62116642792043</v>
      </c>
      <c r="J355" s="5">
        <f t="shared" si="29"/>
        <v>11.968430535660035</v>
      </c>
      <c r="K355" t="s">
        <v>1839</v>
      </c>
      <c r="L355" s="6">
        <v>102.1157</v>
      </c>
      <c r="M355" s="6">
        <f t="shared" si="25"/>
        <v>103.12350000000001</v>
      </c>
      <c r="N355" s="6">
        <f t="shared" si="26"/>
        <v>101.1079</v>
      </c>
      <c r="P355" t="s">
        <v>1840</v>
      </c>
      <c r="Q355" s="7" t="s">
        <v>1841</v>
      </c>
      <c r="R355" s="5">
        <v>18127</v>
      </c>
      <c r="T355" s="5">
        <v>273</v>
      </c>
      <c r="U355" s="5">
        <v>4816</v>
      </c>
      <c r="V355"/>
    </row>
    <row r="356" spans="1:22" x14ac:dyDescent="0.25">
      <c r="A356" s="5">
        <v>4</v>
      </c>
      <c r="B356" t="s">
        <v>383</v>
      </c>
      <c r="C356" s="5">
        <v>7</v>
      </c>
      <c r="D356" t="s">
        <v>1842</v>
      </c>
      <c r="E356" t="s">
        <v>1843</v>
      </c>
      <c r="F356" t="s">
        <v>1071</v>
      </c>
      <c r="G356" s="5">
        <v>126.02929</v>
      </c>
      <c r="H356" s="5">
        <f t="shared" si="27"/>
        <v>3.9673317210626197E-2</v>
      </c>
      <c r="I356" s="5">
        <f t="shared" si="28"/>
        <v>198.36658605313099</v>
      </c>
      <c r="J356" s="5">
        <f t="shared" si="29"/>
        <v>16.530548837760914</v>
      </c>
      <c r="K356" t="s">
        <v>1071</v>
      </c>
      <c r="L356" s="8">
        <v>104.04734000000001</v>
      </c>
      <c r="M356" s="6">
        <f t="shared" si="25"/>
        <v>105.05514000000001</v>
      </c>
      <c r="N356" s="6">
        <f t="shared" si="26"/>
        <v>103.03954</v>
      </c>
      <c r="P356" t="s">
        <v>1844</v>
      </c>
      <c r="Q356" s="7" t="s">
        <v>1845</v>
      </c>
      <c r="R356" s="5">
        <v>1148</v>
      </c>
      <c r="T356" s="5">
        <v>440864</v>
      </c>
      <c r="U356" s="5">
        <v>8262</v>
      </c>
      <c r="V356"/>
    </row>
    <row r="357" spans="1:22" x14ac:dyDescent="0.25">
      <c r="A357" s="5">
        <v>4</v>
      </c>
      <c r="B357" t="s">
        <v>383</v>
      </c>
      <c r="C357" s="5">
        <v>8</v>
      </c>
      <c r="D357" t="s">
        <v>1846</v>
      </c>
      <c r="E357" t="s">
        <v>1847</v>
      </c>
      <c r="F357" t="s">
        <v>1848</v>
      </c>
      <c r="G357" s="5">
        <v>790.10497999999995</v>
      </c>
      <c r="H357" s="5">
        <f t="shared" si="27"/>
        <v>6.3282729846861618E-3</v>
      </c>
      <c r="I357" s="5">
        <f t="shared" si="28"/>
        <v>31.64136492343081</v>
      </c>
      <c r="J357" s="5">
        <f t="shared" si="29"/>
        <v>2.6367804102859007</v>
      </c>
      <c r="K357" t="s">
        <v>1848</v>
      </c>
      <c r="L357" s="6">
        <v>767.11522000000002</v>
      </c>
      <c r="M357" s="6">
        <f t="shared" si="25"/>
        <v>768.12302</v>
      </c>
      <c r="N357" s="6">
        <f t="shared" si="26"/>
        <v>766.10742000000005</v>
      </c>
      <c r="P357" t="s">
        <v>1849</v>
      </c>
      <c r="Q357" s="7" t="s">
        <v>1850</v>
      </c>
      <c r="R357" s="5">
        <v>15346</v>
      </c>
      <c r="T357" s="5">
        <v>87642</v>
      </c>
      <c r="U357" s="5">
        <v>3312</v>
      </c>
      <c r="V357"/>
    </row>
    <row r="358" spans="1:22" x14ac:dyDescent="0.25">
      <c r="A358" s="5">
        <v>4</v>
      </c>
      <c r="B358" t="s">
        <v>383</v>
      </c>
      <c r="C358" s="5">
        <v>9</v>
      </c>
      <c r="D358" t="s">
        <v>1851</v>
      </c>
      <c r="E358" t="s">
        <v>1852</v>
      </c>
      <c r="F358" t="s">
        <v>1853</v>
      </c>
      <c r="G358" s="5">
        <v>271.95211</v>
      </c>
      <c r="H358" s="5">
        <f t="shared" si="27"/>
        <v>1.8385590021713749E-2</v>
      </c>
      <c r="I358" s="5">
        <f t="shared" si="28"/>
        <v>91.927950108568751</v>
      </c>
      <c r="J358" s="5">
        <f t="shared" si="29"/>
        <v>7.6606625090473957</v>
      </c>
      <c r="K358" t="s">
        <v>1853</v>
      </c>
      <c r="L358" s="6">
        <v>206.00627</v>
      </c>
      <c r="M358" s="6">
        <f t="shared" si="25"/>
        <v>207.01407</v>
      </c>
      <c r="N358" s="6">
        <f t="shared" si="26"/>
        <v>204.99847</v>
      </c>
      <c r="P358" t="s">
        <v>1854</v>
      </c>
      <c r="Q358" s="7" t="s">
        <v>1855</v>
      </c>
      <c r="R358" s="5">
        <v>30926</v>
      </c>
      <c r="T358" s="5">
        <v>439620</v>
      </c>
      <c r="U358" s="5">
        <v>5087</v>
      </c>
      <c r="V358" s="5">
        <v>45554</v>
      </c>
    </row>
    <row r="359" spans="1:22" x14ac:dyDescent="0.25">
      <c r="A359" s="5">
        <v>4</v>
      </c>
      <c r="B359" t="s">
        <v>383</v>
      </c>
      <c r="C359" s="5">
        <v>10</v>
      </c>
      <c r="D359" t="s">
        <v>1856</v>
      </c>
      <c r="E359" t="s">
        <v>1857</v>
      </c>
      <c r="F359" t="s">
        <v>1858</v>
      </c>
      <c r="G359" s="5">
        <v>573.92561000000001</v>
      </c>
      <c r="H359" s="5">
        <f t="shared" si="27"/>
        <v>8.7119304538440089E-3</v>
      </c>
      <c r="I359" s="5">
        <f t="shared" si="28"/>
        <v>43.559652269220038</v>
      </c>
      <c r="J359" s="5">
        <f t="shared" si="29"/>
        <v>3.629971022435003</v>
      </c>
      <c r="K359" t="s">
        <v>1858</v>
      </c>
      <c r="L359" s="6">
        <v>507.97976999999997</v>
      </c>
      <c r="M359" s="6">
        <f t="shared" si="25"/>
        <v>508.98756999999995</v>
      </c>
      <c r="N359" s="6">
        <f t="shared" si="26"/>
        <v>506.97197</v>
      </c>
      <c r="P359" t="s">
        <v>1859</v>
      </c>
      <c r="Q359" s="7" t="s">
        <v>1860</v>
      </c>
      <c r="R359" s="5">
        <v>16039</v>
      </c>
      <c r="T359" s="5">
        <v>8583</v>
      </c>
      <c r="U359" s="5">
        <v>3381</v>
      </c>
      <c r="V359"/>
    </row>
    <row r="360" spans="1:22" x14ac:dyDescent="0.25">
      <c r="A360" s="5">
        <v>4</v>
      </c>
      <c r="B360" t="s">
        <v>383</v>
      </c>
      <c r="C360" s="5">
        <v>11</v>
      </c>
      <c r="D360" t="s">
        <v>1861</v>
      </c>
      <c r="E360" t="s">
        <v>1862</v>
      </c>
      <c r="F360" t="s">
        <v>1863</v>
      </c>
      <c r="G360" s="5">
        <v>440.94389000000001</v>
      </c>
      <c r="H360" s="5">
        <f t="shared" si="27"/>
        <v>1.1339311221661331E-2</v>
      </c>
      <c r="I360" s="5">
        <f t="shared" si="28"/>
        <v>56.696556108306652</v>
      </c>
      <c r="J360" s="5">
        <f t="shared" si="29"/>
        <v>4.724713009025554</v>
      </c>
      <c r="K360" t="s">
        <v>1864</v>
      </c>
      <c r="L360" s="8">
        <v>258.11010700000003</v>
      </c>
      <c r="M360" s="6">
        <f t="shared" si="25"/>
        <v>259.117907</v>
      </c>
      <c r="N360" s="6">
        <f t="shared" si="26"/>
        <v>257.10230700000005</v>
      </c>
      <c r="P360" t="s">
        <v>1865</v>
      </c>
      <c r="Q360" s="7" t="s">
        <v>1866</v>
      </c>
      <c r="R360" s="5">
        <v>16870</v>
      </c>
      <c r="T360" s="5">
        <v>439285</v>
      </c>
      <c r="U360" s="5">
        <v>3939</v>
      </c>
      <c r="V360"/>
    </row>
    <row r="361" spans="1:22" x14ac:dyDescent="0.25">
      <c r="A361" s="5">
        <v>4</v>
      </c>
      <c r="B361" t="s">
        <v>383</v>
      </c>
      <c r="C361" s="5">
        <v>12</v>
      </c>
      <c r="D361" t="s">
        <v>1867</v>
      </c>
      <c r="E361" t="s">
        <v>1868</v>
      </c>
      <c r="F361" t="s">
        <v>1869</v>
      </c>
      <c r="G361" s="5">
        <v>108.06874999999999</v>
      </c>
      <c r="H361" s="5">
        <f t="shared" si="27"/>
        <v>4.6266844022902091E-2</v>
      </c>
      <c r="I361" s="5">
        <f t="shared" si="28"/>
        <v>231.33422011451043</v>
      </c>
      <c r="J361" s="5">
        <f t="shared" si="29"/>
        <v>19.277851676209202</v>
      </c>
      <c r="K361" t="s">
        <v>1869</v>
      </c>
      <c r="L361" s="6">
        <v>108.06874999999999</v>
      </c>
      <c r="M361" s="6">
        <f t="shared" si="25"/>
        <v>109.07655</v>
      </c>
      <c r="N361" s="6">
        <f t="shared" si="26"/>
        <v>107.06094999999999</v>
      </c>
      <c r="P361" t="s">
        <v>1870</v>
      </c>
      <c r="Q361" s="7" t="s">
        <v>1871</v>
      </c>
      <c r="T361" s="5">
        <v>31252</v>
      </c>
      <c r="V361" s="5">
        <v>90594</v>
      </c>
    </row>
    <row r="362" spans="1:22" x14ac:dyDescent="0.25">
      <c r="A362" s="5">
        <v>4</v>
      </c>
      <c r="B362" t="s">
        <v>449</v>
      </c>
      <c r="C362" s="5">
        <v>1</v>
      </c>
      <c r="D362" t="s">
        <v>1872</v>
      </c>
      <c r="E362" t="s">
        <v>1873</v>
      </c>
      <c r="F362" t="s">
        <v>1874</v>
      </c>
      <c r="G362" s="5">
        <v>666.22185999999999</v>
      </c>
      <c r="H362" s="5">
        <f t="shared" si="27"/>
        <v>7.5050074159980279E-3</v>
      </c>
      <c r="I362" s="5">
        <f t="shared" si="28"/>
        <v>37.525037079990135</v>
      </c>
      <c r="J362" s="5">
        <f t="shared" si="29"/>
        <v>3.1270864233325111</v>
      </c>
      <c r="K362" t="s">
        <v>1874</v>
      </c>
      <c r="L362" s="6">
        <v>666.22185999999999</v>
      </c>
      <c r="M362" s="6">
        <f t="shared" si="25"/>
        <v>667.22965999999997</v>
      </c>
      <c r="N362" s="6">
        <f t="shared" si="26"/>
        <v>665.21406000000002</v>
      </c>
      <c r="P362" t="s">
        <v>1875</v>
      </c>
      <c r="Q362" s="7" t="s">
        <v>1876</v>
      </c>
      <c r="R362" s="5">
        <v>17164</v>
      </c>
      <c r="T362" s="5">
        <v>439531</v>
      </c>
      <c r="U362" s="5">
        <v>4765</v>
      </c>
      <c r="V362"/>
    </row>
    <row r="363" spans="1:22" x14ac:dyDescent="0.25">
      <c r="A363" s="5">
        <v>4</v>
      </c>
      <c r="B363" t="s">
        <v>449</v>
      </c>
      <c r="C363" s="5">
        <v>2</v>
      </c>
      <c r="D363" t="s">
        <v>1877</v>
      </c>
      <c r="E363" t="s">
        <v>1878</v>
      </c>
      <c r="F363" t="s">
        <v>1879</v>
      </c>
      <c r="G363" s="5">
        <v>410.01303999999999</v>
      </c>
      <c r="H363" s="5">
        <f t="shared" si="27"/>
        <v>1.2194734099188651E-2</v>
      </c>
      <c r="I363" s="5">
        <f t="shared" si="28"/>
        <v>60.973670495943253</v>
      </c>
      <c r="J363" s="5">
        <f t="shared" si="29"/>
        <v>5.0811392079952711</v>
      </c>
      <c r="K363" t="s">
        <v>1879</v>
      </c>
      <c r="L363" s="6">
        <v>387.02327000000002</v>
      </c>
      <c r="M363" s="6">
        <f t="shared" si="25"/>
        <v>388.03107</v>
      </c>
      <c r="N363" s="6">
        <f t="shared" si="26"/>
        <v>386.01547000000005</v>
      </c>
      <c r="P363" t="s">
        <v>1880</v>
      </c>
      <c r="Q363" s="7" t="s">
        <v>1881</v>
      </c>
      <c r="R363" s="5">
        <v>28846</v>
      </c>
      <c r="T363" s="5">
        <v>150855</v>
      </c>
      <c r="U363" s="5">
        <v>3972</v>
      </c>
      <c r="V363"/>
    </row>
    <row r="364" spans="1:22" x14ac:dyDescent="0.25">
      <c r="A364" s="5">
        <v>4</v>
      </c>
      <c r="B364" t="s">
        <v>449</v>
      </c>
      <c r="C364" s="5">
        <v>3</v>
      </c>
      <c r="D364" t="s">
        <v>1882</v>
      </c>
      <c r="E364" t="s">
        <v>1883</v>
      </c>
      <c r="F364" t="s">
        <v>1884</v>
      </c>
      <c r="G364" s="5">
        <v>90.068079999999995</v>
      </c>
      <c r="H364" s="5">
        <f t="shared" si="27"/>
        <v>5.5513562629513145E-2</v>
      </c>
      <c r="I364" s="5">
        <f t="shared" si="28"/>
        <v>277.56781314756574</v>
      </c>
      <c r="J364" s="5">
        <f t="shared" si="29"/>
        <v>23.13065109563048</v>
      </c>
      <c r="K364" t="s">
        <v>1884</v>
      </c>
      <c r="L364" s="6">
        <v>90.068079999999995</v>
      </c>
      <c r="M364" s="6">
        <f t="shared" si="25"/>
        <v>91.075879999999998</v>
      </c>
      <c r="N364" s="6">
        <f t="shared" si="26"/>
        <v>89.060279999999992</v>
      </c>
      <c r="P364" t="s">
        <v>1885</v>
      </c>
      <c r="Q364" s="7" t="s">
        <v>1886</v>
      </c>
      <c r="T364" s="5">
        <v>225936</v>
      </c>
      <c r="V364"/>
    </row>
    <row r="365" spans="1:22" x14ac:dyDescent="0.25">
      <c r="A365" s="5">
        <v>4</v>
      </c>
      <c r="B365" t="s">
        <v>449</v>
      </c>
      <c r="C365" s="5">
        <v>4</v>
      </c>
      <c r="D365" t="s">
        <v>1887</v>
      </c>
      <c r="E365" t="s">
        <v>1888</v>
      </c>
      <c r="F365" t="s">
        <v>1889</v>
      </c>
      <c r="G365" s="5">
        <v>291.99360999999999</v>
      </c>
      <c r="H365" s="5">
        <f t="shared" si="27"/>
        <v>1.7123662397954532E-2</v>
      </c>
      <c r="I365" s="5">
        <f t="shared" si="28"/>
        <v>85.61831198977265</v>
      </c>
      <c r="J365" s="5">
        <f t="shared" si="29"/>
        <v>7.1348593324810539</v>
      </c>
      <c r="K365" t="s">
        <v>1889</v>
      </c>
      <c r="L365" s="6">
        <v>230.01916</v>
      </c>
      <c r="M365" s="6">
        <f t="shared" si="25"/>
        <v>231.02696</v>
      </c>
      <c r="N365" s="6">
        <f t="shared" si="26"/>
        <v>229.01136</v>
      </c>
      <c r="P365" t="s">
        <v>1890</v>
      </c>
      <c r="Q365" s="7" t="s">
        <v>1891</v>
      </c>
      <c r="R365" s="5">
        <v>17797</v>
      </c>
      <c r="T365" s="5">
        <v>439167</v>
      </c>
      <c r="U365" s="5">
        <v>3417</v>
      </c>
      <c r="V365"/>
    </row>
    <row r="366" spans="1:22" x14ac:dyDescent="0.25">
      <c r="A366" s="5">
        <v>4</v>
      </c>
      <c r="B366" t="s">
        <v>449</v>
      </c>
      <c r="C366" s="5">
        <v>5</v>
      </c>
      <c r="D366" t="s">
        <v>1892</v>
      </c>
      <c r="E366" t="s">
        <v>1893</v>
      </c>
      <c r="F366" t="s">
        <v>1894</v>
      </c>
      <c r="G366" s="5">
        <v>224.07971000000001</v>
      </c>
      <c r="H366" s="5">
        <f t="shared" si="27"/>
        <v>2.2313488356442444E-2</v>
      </c>
      <c r="I366" s="5">
        <f t="shared" si="28"/>
        <v>111.56744178221221</v>
      </c>
      <c r="J366" s="5">
        <f t="shared" si="29"/>
        <v>9.2972868151843517</v>
      </c>
      <c r="K366" t="s">
        <v>1894</v>
      </c>
      <c r="L366" s="6">
        <v>224.07971000000001</v>
      </c>
      <c r="M366" s="6">
        <f t="shared" si="25"/>
        <v>225.08751000000001</v>
      </c>
      <c r="N366" s="6">
        <f t="shared" si="26"/>
        <v>223.07191</v>
      </c>
      <c r="P366" t="s">
        <v>1895</v>
      </c>
      <c r="Q366" s="7" t="s">
        <v>1896</v>
      </c>
      <c r="R366" s="5">
        <v>1547</v>
      </c>
      <c r="S366" t="s">
        <v>1897</v>
      </c>
      <c r="T366" s="5">
        <v>89</v>
      </c>
      <c r="U366" s="5">
        <v>5745</v>
      </c>
      <c r="V366" s="5">
        <v>5700</v>
      </c>
    </row>
    <row r="367" spans="1:22" x14ac:dyDescent="0.25">
      <c r="A367" s="5">
        <v>4</v>
      </c>
      <c r="B367" t="s">
        <v>449</v>
      </c>
      <c r="C367" s="5">
        <v>6</v>
      </c>
      <c r="D367" t="s">
        <v>1898</v>
      </c>
      <c r="E367" t="s">
        <v>1899</v>
      </c>
      <c r="F367" t="s">
        <v>709</v>
      </c>
      <c r="G367" s="5">
        <v>215.05605</v>
      </c>
      <c r="H367" s="5">
        <f t="shared" si="27"/>
        <v>2.3249752797003385E-2</v>
      </c>
      <c r="I367" s="5">
        <f t="shared" si="28"/>
        <v>116.24876398501692</v>
      </c>
      <c r="J367" s="5">
        <f t="shared" si="29"/>
        <v>9.6873969987514101</v>
      </c>
      <c r="K367" t="s">
        <v>709</v>
      </c>
      <c r="L367" s="8">
        <v>179.079376</v>
      </c>
      <c r="M367" s="6">
        <f t="shared" si="25"/>
        <v>180.087176</v>
      </c>
      <c r="N367" s="6">
        <f t="shared" si="26"/>
        <v>178.07157599999999</v>
      </c>
      <c r="P367" t="s">
        <v>1900</v>
      </c>
      <c r="Q367" s="7" t="s">
        <v>1901</v>
      </c>
      <c r="R367" s="5">
        <v>28328</v>
      </c>
      <c r="T367" s="5">
        <v>24154</v>
      </c>
      <c r="U367" s="5">
        <v>5324</v>
      </c>
      <c r="V367"/>
    </row>
    <row r="368" spans="1:22" x14ac:dyDescent="0.25">
      <c r="A368" s="5">
        <v>4</v>
      </c>
      <c r="B368" t="s">
        <v>449</v>
      </c>
      <c r="C368" s="5">
        <v>7</v>
      </c>
      <c r="D368" t="s">
        <v>1902</v>
      </c>
      <c r="E368" t="s">
        <v>1903</v>
      </c>
      <c r="F368" t="s">
        <v>1904</v>
      </c>
      <c r="G368" s="5">
        <v>536.98037999999997</v>
      </c>
      <c r="H368" s="5">
        <f t="shared" si="27"/>
        <v>9.3113271661806347E-3</v>
      </c>
      <c r="I368" s="5">
        <f t="shared" si="28"/>
        <v>46.556635830903168</v>
      </c>
      <c r="J368" s="5">
        <f t="shared" si="29"/>
        <v>3.8797196525752642</v>
      </c>
      <c r="K368" t="s">
        <v>1904</v>
      </c>
      <c r="L368" s="6">
        <v>491.00083999999998</v>
      </c>
      <c r="M368" s="6">
        <f t="shared" si="25"/>
        <v>492.00863999999996</v>
      </c>
      <c r="N368" s="6">
        <f t="shared" si="26"/>
        <v>489.99304000000001</v>
      </c>
      <c r="P368" t="s">
        <v>1905</v>
      </c>
      <c r="Q368" s="7" t="s">
        <v>1906</v>
      </c>
      <c r="R368" s="5">
        <v>16284</v>
      </c>
      <c r="T368" s="5">
        <v>15993</v>
      </c>
      <c r="U368" s="5">
        <v>3431</v>
      </c>
      <c r="V368"/>
    </row>
    <row r="369" spans="1:22" x14ac:dyDescent="0.25">
      <c r="A369" s="5">
        <v>4</v>
      </c>
      <c r="B369" t="s">
        <v>449</v>
      </c>
      <c r="C369" s="5">
        <v>8</v>
      </c>
      <c r="D369" t="s">
        <v>1907</v>
      </c>
      <c r="E369" t="s">
        <v>1908</v>
      </c>
      <c r="F369" t="s">
        <v>1909</v>
      </c>
      <c r="G369" s="5">
        <v>370.22327999999999</v>
      </c>
      <c r="H369" s="5">
        <f t="shared" si="27"/>
        <v>1.3505363574111277E-2</v>
      </c>
      <c r="I369" s="5">
        <f t="shared" si="28"/>
        <v>67.526817870556386</v>
      </c>
      <c r="J369" s="5">
        <f t="shared" si="29"/>
        <v>5.6272348225463658</v>
      </c>
      <c r="K369" t="s">
        <v>1910</v>
      </c>
      <c r="L369" s="6">
        <v>370.22327999999999</v>
      </c>
      <c r="M369" s="6">
        <f t="shared" si="25"/>
        <v>371.23107999999996</v>
      </c>
      <c r="N369" s="6">
        <f t="shared" si="26"/>
        <v>369.21548000000001</v>
      </c>
      <c r="P369" t="s">
        <v>1911</v>
      </c>
      <c r="Q369" s="7" t="s">
        <v>1912</v>
      </c>
      <c r="R369" s="5">
        <v>15978</v>
      </c>
      <c r="T369" s="5">
        <v>439162</v>
      </c>
      <c r="U369" s="5">
        <v>3393</v>
      </c>
      <c r="V369"/>
    </row>
    <row r="370" spans="1:22" x14ac:dyDescent="0.25">
      <c r="A370" s="5">
        <v>4</v>
      </c>
      <c r="B370" t="s">
        <v>449</v>
      </c>
      <c r="C370" s="5">
        <v>9</v>
      </c>
      <c r="D370" t="s">
        <v>1913</v>
      </c>
      <c r="E370" t="s">
        <v>1914</v>
      </c>
      <c r="F370" t="s">
        <v>1915</v>
      </c>
      <c r="G370" s="5">
        <v>1354.5674100000001</v>
      </c>
      <c r="H370" s="5">
        <f t="shared" si="27"/>
        <v>3.6912153378915263E-3</v>
      </c>
      <c r="I370" s="5">
        <f t="shared" si="28"/>
        <v>18.456076689457632</v>
      </c>
      <c r="J370" s="5">
        <f t="shared" si="29"/>
        <v>1.5380063907881361</v>
      </c>
      <c r="K370" t="s">
        <v>1915</v>
      </c>
      <c r="L370" s="6">
        <v>1354.5674100000001</v>
      </c>
      <c r="M370" s="6">
        <f t="shared" si="25"/>
        <v>1355.5752100000002</v>
      </c>
      <c r="N370" s="6">
        <f t="shared" si="26"/>
        <v>1353.55961</v>
      </c>
      <c r="P370" t="s">
        <v>1916</v>
      </c>
      <c r="Q370" s="7" t="s">
        <v>1917</v>
      </c>
      <c r="R370" s="5">
        <v>28911</v>
      </c>
      <c r="S370" t="s">
        <v>1918</v>
      </c>
      <c r="T370" s="5">
        <v>5311498</v>
      </c>
      <c r="U370" s="5">
        <v>53788053</v>
      </c>
      <c r="V370" s="5">
        <v>5582</v>
      </c>
    </row>
    <row r="371" spans="1:22" x14ac:dyDescent="0.25">
      <c r="A371" s="5">
        <v>4</v>
      </c>
      <c r="B371" t="s">
        <v>449</v>
      </c>
      <c r="C371" s="5">
        <v>10</v>
      </c>
      <c r="D371" t="s">
        <v>1919</v>
      </c>
      <c r="E371" t="s">
        <v>1920</v>
      </c>
      <c r="F371" t="s">
        <v>1921</v>
      </c>
      <c r="G371" s="5">
        <v>167.05824000000001</v>
      </c>
      <c r="H371" s="5">
        <f t="shared" si="27"/>
        <v>2.9929682007903351E-2</v>
      </c>
      <c r="I371" s="5">
        <f t="shared" si="28"/>
        <v>149.64841003951673</v>
      </c>
      <c r="J371" s="5">
        <f t="shared" si="29"/>
        <v>12.470700836626394</v>
      </c>
      <c r="K371" t="s">
        <v>1921</v>
      </c>
      <c r="L371" s="6">
        <v>167.05824000000001</v>
      </c>
      <c r="M371" s="6">
        <f t="shared" si="25"/>
        <v>168.06604000000002</v>
      </c>
      <c r="N371" s="6">
        <f t="shared" si="26"/>
        <v>166.05044000000001</v>
      </c>
      <c r="P371" t="s">
        <v>1922</v>
      </c>
      <c r="Q371" s="7" t="s">
        <v>1923</v>
      </c>
      <c r="T371" s="5">
        <v>36143</v>
      </c>
      <c r="V371"/>
    </row>
    <row r="372" spans="1:22" x14ac:dyDescent="0.25">
      <c r="A372" s="5">
        <v>4</v>
      </c>
      <c r="B372" t="s">
        <v>449</v>
      </c>
      <c r="C372" s="5">
        <v>11</v>
      </c>
      <c r="D372" t="s">
        <v>1924</v>
      </c>
      <c r="E372" t="s">
        <v>1925</v>
      </c>
      <c r="F372" t="s">
        <v>170</v>
      </c>
      <c r="G372" s="5">
        <v>147.05315999999999</v>
      </c>
      <c r="H372" s="5">
        <f t="shared" si="27"/>
        <v>3.4001309458429864E-2</v>
      </c>
      <c r="I372" s="5">
        <f t="shared" si="28"/>
        <v>170.00654729214932</v>
      </c>
      <c r="J372" s="5">
        <f t="shared" si="29"/>
        <v>14.167212274345777</v>
      </c>
      <c r="K372" t="s">
        <v>170</v>
      </c>
      <c r="L372" s="6">
        <v>147.05315999999999</v>
      </c>
      <c r="M372" s="6">
        <f t="shared" si="25"/>
        <v>148.06095999999999</v>
      </c>
      <c r="N372" s="6">
        <f t="shared" si="26"/>
        <v>146.04535999999999</v>
      </c>
      <c r="P372" t="s">
        <v>1926</v>
      </c>
      <c r="Q372" s="7" t="s">
        <v>1927</v>
      </c>
      <c r="T372" s="5">
        <v>352294</v>
      </c>
      <c r="V372"/>
    </row>
    <row r="373" spans="1:22" x14ac:dyDescent="0.25">
      <c r="A373" s="5">
        <v>4</v>
      </c>
      <c r="B373" t="s">
        <v>449</v>
      </c>
      <c r="C373" s="5">
        <v>12</v>
      </c>
      <c r="D373" t="s">
        <v>1928</v>
      </c>
      <c r="E373" t="s">
        <v>1929</v>
      </c>
      <c r="F373" t="s">
        <v>1930</v>
      </c>
      <c r="G373" s="5">
        <v>467.99230999999997</v>
      </c>
      <c r="H373" s="5">
        <f t="shared" si="27"/>
        <v>1.068393623818306E-2</v>
      </c>
      <c r="I373" s="5">
        <f t="shared" si="28"/>
        <v>53.419681190915291</v>
      </c>
      <c r="J373" s="5">
        <f t="shared" si="29"/>
        <v>4.4516400992429412</v>
      </c>
      <c r="K373" t="s">
        <v>1930</v>
      </c>
      <c r="L373" s="6">
        <v>404.00220000000002</v>
      </c>
      <c r="M373" s="6">
        <f t="shared" si="25"/>
        <v>405.01</v>
      </c>
      <c r="N373" s="6">
        <f t="shared" si="26"/>
        <v>402.99440000000004</v>
      </c>
      <c r="P373" t="s">
        <v>1931</v>
      </c>
      <c r="Q373" s="7" t="s">
        <v>1932</v>
      </c>
      <c r="R373" s="5">
        <v>17659</v>
      </c>
      <c r="T373" s="5">
        <v>6031</v>
      </c>
      <c r="U373" s="5">
        <v>3317</v>
      </c>
      <c r="V373"/>
    </row>
    <row r="374" spans="1:22" x14ac:dyDescent="0.25">
      <c r="A374" s="5">
        <v>4</v>
      </c>
      <c r="B374" t="s">
        <v>521</v>
      </c>
      <c r="C374" s="5">
        <v>1</v>
      </c>
      <c r="D374" t="s">
        <v>1933</v>
      </c>
      <c r="E374" t="s">
        <v>1934</v>
      </c>
      <c r="F374" t="s">
        <v>1909</v>
      </c>
      <c r="G374" s="5">
        <v>233.98813000000001</v>
      </c>
      <c r="H374" s="5">
        <f t="shared" si="27"/>
        <v>2.1368605321987914E-2</v>
      </c>
      <c r="I374" s="5">
        <f t="shared" si="28"/>
        <v>106.84302660993957</v>
      </c>
      <c r="J374" s="5">
        <f t="shared" si="29"/>
        <v>8.9035855508282982</v>
      </c>
      <c r="K374" t="s">
        <v>1909</v>
      </c>
      <c r="L374" s="6">
        <v>172.01366999999999</v>
      </c>
      <c r="M374" s="6">
        <f t="shared" si="25"/>
        <v>173.02146999999999</v>
      </c>
      <c r="N374" s="6">
        <f t="shared" si="26"/>
        <v>171.00586999999999</v>
      </c>
      <c r="P374" t="s">
        <v>1935</v>
      </c>
      <c r="Q374" s="7" t="s">
        <v>1936</v>
      </c>
      <c r="R374" s="5">
        <v>17270</v>
      </c>
      <c r="T374" s="5">
        <v>2526</v>
      </c>
      <c r="U374" s="5">
        <v>5889</v>
      </c>
      <c r="V374"/>
    </row>
    <row r="375" spans="1:22" x14ac:dyDescent="0.25">
      <c r="A375" s="5">
        <v>4</v>
      </c>
      <c r="B375" t="s">
        <v>521</v>
      </c>
      <c r="C375" s="5">
        <v>2</v>
      </c>
      <c r="D375" t="s">
        <v>1937</v>
      </c>
      <c r="E375" t="s">
        <v>1938</v>
      </c>
      <c r="F375" t="s">
        <v>582</v>
      </c>
      <c r="G375" s="5">
        <v>322.00418000000002</v>
      </c>
      <c r="H375" s="5">
        <f t="shared" si="27"/>
        <v>1.552774873916233E-2</v>
      </c>
      <c r="I375" s="5">
        <f t="shared" si="28"/>
        <v>77.638743695811641</v>
      </c>
      <c r="J375" s="5">
        <f t="shared" si="29"/>
        <v>6.4698953079843031</v>
      </c>
      <c r="K375" t="s">
        <v>582</v>
      </c>
      <c r="L375" s="6">
        <v>260.02972</v>
      </c>
      <c r="M375" s="6">
        <f t="shared" si="25"/>
        <v>261.03751999999997</v>
      </c>
      <c r="N375" s="6">
        <f t="shared" si="26"/>
        <v>259.02192000000002</v>
      </c>
      <c r="P375" t="s">
        <v>1939</v>
      </c>
      <c r="Q375" s="7" t="s">
        <v>1940</v>
      </c>
      <c r="R375" s="5">
        <v>16077</v>
      </c>
      <c r="T375" s="5">
        <v>65533</v>
      </c>
      <c r="U375" s="5">
        <v>3403</v>
      </c>
      <c r="V375"/>
    </row>
    <row r="376" spans="1:22" x14ac:dyDescent="0.25">
      <c r="A376" s="5">
        <v>4</v>
      </c>
      <c r="B376" t="s">
        <v>521</v>
      </c>
      <c r="C376" s="5">
        <v>3</v>
      </c>
      <c r="D376" t="s">
        <v>1941</v>
      </c>
      <c r="E376" t="s">
        <v>1942</v>
      </c>
      <c r="F376" t="s">
        <v>1943</v>
      </c>
      <c r="G376" s="5">
        <v>259.03618999999998</v>
      </c>
      <c r="H376" s="5">
        <f t="shared" si="27"/>
        <v>1.9302322196755598E-2</v>
      </c>
      <c r="I376" s="5">
        <f t="shared" si="28"/>
        <v>96.511610983777985</v>
      </c>
      <c r="J376" s="5">
        <f t="shared" si="29"/>
        <v>8.0426342486481648</v>
      </c>
      <c r="K376" t="s">
        <v>1943</v>
      </c>
      <c r="L376" s="6">
        <v>259.03618999999998</v>
      </c>
      <c r="M376" s="6">
        <f t="shared" si="25"/>
        <v>260.04398999999995</v>
      </c>
      <c r="N376" s="6">
        <f t="shared" si="26"/>
        <v>258.02839</v>
      </c>
      <c r="P376" t="s">
        <v>1944</v>
      </c>
      <c r="Q376" s="7" t="s">
        <v>1945</v>
      </c>
      <c r="R376" s="5">
        <v>743540</v>
      </c>
      <c r="S376" t="s">
        <v>1946</v>
      </c>
      <c r="T376" s="5">
        <v>72361</v>
      </c>
      <c r="V376" s="5">
        <v>5571</v>
      </c>
    </row>
    <row r="377" spans="1:22" x14ac:dyDescent="0.25">
      <c r="A377" s="5">
        <v>5</v>
      </c>
      <c r="B377" t="s">
        <v>22</v>
      </c>
      <c r="C377" s="5">
        <v>1</v>
      </c>
      <c r="D377" t="s">
        <v>1947</v>
      </c>
      <c r="E377" t="s">
        <v>1948</v>
      </c>
      <c r="F377" t="s">
        <v>1949</v>
      </c>
      <c r="G377" s="5">
        <v>146.05790999999999</v>
      </c>
      <c r="H377" s="5">
        <f t="shared" si="27"/>
        <v>3.423299703521706E-2</v>
      </c>
      <c r="I377" s="5">
        <f t="shared" si="28"/>
        <v>171.16498517608528</v>
      </c>
      <c r="J377" s="5">
        <f t="shared" si="29"/>
        <v>14.263748764673773</v>
      </c>
      <c r="K377" t="s">
        <v>1949</v>
      </c>
      <c r="L377" s="6">
        <v>146.05790999999999</v>
      </c>
      <c r="M377" s="6">
        <f t="shared" si="25"/>
        <v>147.06571</v>
      </c>
      <c r="N377" s="6">
        <f t="shared" si="26"/>
        <v>145.05010999999999</v>
      </c>
      <c r="P377" t="s">
        <v>1950</v>
      </c>
      <c r="Q377" s="7" t="s">
        <v>1951</v>
      </c>
      <c r="S377" t="s">
        <v>1952</v>
      </c>
      <c r="T377" s="5">
        <v>12284</v>
      </c>
      <c r="V377" s="5">
        <v>5720</v>
      </c>
    </row>
    <row r="378" spans="1:22" x14ac:dyDescent="0.25">
      <c r="A378" s="5">
        <v>5</v>
      </c>
      <c r="B378" t="s">
        <v>22</v>
      </c>
      <c r="C378" s="5">
        <v>2</v>
      </c>
      <c r="D378" t="s">
        <v>1953</v>
      </c>
      <c r="E378" t="s">
        <v>1954</v>
      </c>
      <c r="F378" t="s">
        <v>1955</v>
      </c>
      <c r="G378" s="5">
        <v>150.00830999999999</v>
      </c>
      <c r="H378" s="5">
        <f t="shared" si="27"/>
        <v>3.3331486768966335E-2</v>
      </c>
      <c r="I378" s="5">
        <f t="shared" si="28"/>
        <v>166.65743384483167</v>
      </c>
      <c r="J378" s="5">
        <f t="shared" si="29"/>
        <v>13.888119487069305</v>
      </c>
      <c r="K378" t="s">
        <v>1955</v>
      </c>
      <c r="L378" s="6">
        <v>112.05243</v>
      </c>
      <c r="M378" s="6">
        <f t="shared" si="25"/>
        <v>113.06023</v>
      </c>
      <c r="N378" s="6">
        <f t="shared" si="26"/>
        <v>111.04463</v>
      </c>
      <c r="P378" t="s">
        <v>1956</v>
      </c>
      <c r="Q378" s="7" t="s">
        <v>1957</v>
      </c>
      <c r="T378" s="5">
        <v>643460</v>
      </c>
      <c r="V378"/>
    </row>
    <row r="379" spans="1:22" x14ac:dyDescent="0.25">
      <c r="A379" s="5">
        <v>5</v>
      </c>
      <c r="B379" t="s">
        <v>22</v>
      </c>
      <c r="C379" s="5">
        <v>3</v>
      </c>
      <c r="D379" t="s">
        <v>1958</v>
      </c>
      <c r="E379" t="s">
        <v>221</v>
      </c>
      <c r="F379" t="s">
        <v>222</v>
      </c>
      <c r="G379" s="5">
        <v>132.04226</v>
      </c>
      <c r="H379" s="5">
        <f t="shared" si="27"/>
        <v>3.7866664808675649E-2</v>
      </c>
      <c r="I379" s="5">
        <f t="shared" si="28"/>
        <v>189.33332404337824</v>
      </c>
      <c r="J379" s="5">
        <f t="shared" si="29"/>
        <v>15.777777003614853</v>
      </c>
      <c r="K379" t="s">
        <v>1495</v>
      </c>
      <c r="L379" s="6">
        <v>132.04226</v>
      </c>
      <c r="M379" s="6">
        <f t="shared" si="25"/>
        <v>133.05006</v>
      </c>
      <c r="N379" s="6">
        <f t="shared" si="26"/>
        <v>131.03446</v>
      </c>
      <c r="P379" t="s">
        <v>223</v>
      </c>
      <c r="Q379" s="7" t="s">
        <v>1959</v>
      </c>
      <c r="R379" s="5">
        <v>30794</v>
      </c>
      <c r="S379" t="s">
        <v>1960</v>
      </c>
      <c r="T379" s="5">
        <v>70615</v>
      </c>
      <c r="U379" s="5">
        <v>3673</v>
      </c>
      <c r="V379" s="5">
        <v>5558</v>
      </c>
    </row>
    <row r="380" spans="1:22" x14ac:dyDescent="0.25">
      <c r="A380" s="5">
        <v>5</v>
      </c>
      <c r="B380" t="s">
        <v>22</v>
      </c>
      <c r="C380" s="5">
        <v>4</v>
      </c>
      <c r="D380" t="s">
        <v>1961</v>
      </c>
      <c r="E380" t="s">
        <v>1962</v>
      </c>
      <c r="F380" t="s">
        <v>1963</v>
      </c>
      <c r="G380" s="5">
        <v>62.019019999999998</v>
      </c>
      <c r="H380" s="5">
        <f t="shared" si="27"/>
        <v>8.0620429023225457E-2</v>
      </c>
      <c r="I380" s="5">
        <f t="shared" si="28"/>
        <v>403.10214511612725</v>
      </c>
      <c r="J380" s="5">
        <f t="shared" si="29"/>
        <v>33.591845426343937</v>
      </c>
      <c r="K380" t="s">
        <v>1963</v>
      </c>
      <c r="L380" s="6">
        <v>62.019019999999998</v>
      </c>
      <c r="M380" s="6">
        <f t="shared" si="25"/>
        <v>63.026820000000001</v>
      </c>
      <c r="N380" s="6">
        <f t="shared" si="26"/>
        <v>61.011219999999994</v>
      </c>
      <c r="P380" t="s">
        <v>1964</v>
      </c>
      <c r="Q380" s="7" t="s">
        <v>1965</v>
      </c>
      <c r="R380" s="5">
        <v>17437</v>
      </c>
      <c r="S380" t="s">
        <v>1966</v>
      </c>
      <c r="T380" s="5">
        <v>1068</v>
      </c>
      <c r="U380" s="5">
        <v>3859</v>
      </c>
      <c r="V380" s="5">
        <v>6630</v>
      </c>
    </row>
    <row r="381" spans="1:22" x14ac:dyDescent="0.25">
      <c r="A381" s="5">
        <v>5</v>
      </c>
      <c r="B381" t="s">
        <v>22</v>
      </c>
      <c r="C381" s="5">
        <v>5</v>
      </c>
      <c r="D381" t="s">
        <v>1967</v>
      </c>
      <c r="E381" t="s">
        <v>1968</v>
      </c>
      <c r="F381" t="s">
        <v>1969</v>
      </c>
      <c r="G381" s="5">
        <v>138.0317</v>
      </c>
      <c r="H381" s="5">
        <f t="shared" si="27"/>
        <v>3.6223563138032787E-2</v>
      </c>
      <c r="I381" s="5">
        <f t="shared" si="28"/>
        <v>181.11781569016392</v>
      </c>
      <c r="J381" s="5">
        <f t="shared" si="29"/>
        <v>15.09315130751366</v>
      </c>
      <c r="K381" t="s">
        <v>1969</v>
      </c>
      <c r="L381" s="6">
        <v>138.0317</v>
      </c>
      <c r="M381" s="6">
        <f t="shared" si="25"/>
        <v>139.0395</v>
      </c>
      <c r="N381" s="6">
        <f t="shared" si="26"/>
        <v>137.0239</v>
      </c>
      <c r="P381" t="s">
        <v>1970</v>
      </c>
      <c r="Q381" s="7" t="s">
        <v>1971</v>
      </c>
      <c r="R381" s="5">
        <v>30763</v>
      </c>
      <c r="S381" t="s">
        <v>1972</v>
      </c>
      <c r="T381" s="5">
        <v>135</v>
      </c>
      <c r="U381" s="5">
        <v>3456</v>
      </c>
      <c r="V381" s="5">
        <v>5486</v>
      </c>
    </row>
    <row r="382" spans="1:22" x14ac:dyDescent="0.25">
      <c r="A382" s="5">
        <v>5</v>
      </c>
      <c r="B382" t="s">
        <v>22</v>
      </c>
      <c r="C382" s="5">
        <v>6</v>
      </c>
      <c r="D382" t="s">
        <v>1973</v>
      </c>
      <c r="E382" t="s">
        <v>1974</v>
      </c>
      <c r="F382" t="s">
        <v>1975</v>
      </c>
      <c r="G382" s="5">
        <v>137.08405999999999</v>
      </c>
      <c r="H382" s="5">
        <f t="shared" si="27"/>
        <v>3.6473970788434486E-2</v>
      </c>
      <c r="I382" s="5">
        <f t="shared" si="28"/>
        <v>182.36985394217243</v>
      </c>
      <c r="J382" s="5">
        <f t="shared" si="29"/>
        <v>15.197487828514369</v>
      </c>
      <c r="K382" t="s">
        <v>1975</v>
      </c>
      <c r="L382" s="6">
        <v>137.08405999999999</v>
      </c>
      <c r="M382" s="6">
        <f t="shared" si="25"/>
        <v>138.09186</v>
      </c>
      <c r="N382" s="6">
        <f t="shared" si="26"/>
        <v>136.07625999999999</v>
      </c>
      <c r="P382" t="s">
        <v>1976</v>
      </c>
      <c r="Q382" s="7" t="s">
        <v>1977</v>
      </c>
      <c r="R382" s="5">
        <v>15760</v>
      </c>
      <c r="S382" t="s">
        <v>1978</v>
      </c>
      <c r="T382" s="5">
        <v>5610</v>
      </c>
      <c r="U382" s="5">
        <v>3766</v>
      </c>
      <c r="V382" s="5">
        <v>60</v>
      </c>
    </row>
    <row r="383" spans="1:22" x14ac:dyDescent="0.25">
      <c r="A383" s="5">
        <v>5</v>
      </c>
      <c r="B383" t="s">
        <v>22</v>
      </c>
      <c r="C383" s="5">
        <v>7</v>
      </c>
      <c r="D383" t="s">
        <v>1979</v>
      </c>
      <c r="E383" t="s">
        <v>1980</v>
      </c>
      <c r="F383" t="s">
        <v>1981</v>
      </c>
      <c r="G383" s="5">
        <v>362.20933000000002</v>
      </c>
      <c r="H383" s="5">
        <f t="shared" si="27"/>
        <v>1.3804172300034346E-2</v>
      </c>
      <c r="I383" s="5">
        <f t="shared" si="28"/>
        <v>69.020861500171719</v>
      </c>
      <c r="J383" s="5">
        <f t="shared" si="29"/>
        <v>5.751738458347643</v>
      </c>
      <c r="K383" t="s">
        <v>1981</v>
      </c>
      <c r="L383" s="6">
        <v>362.20933000000002</v>
      </c>
      <c r="M383" s="6">
        <f t="shared" si="25"/>
        <v>363.21713</v>
      </c>
      <c r="N383" s="6">
        <f t="shared" si="26"/>
        <v>361.20153000000005</v>
      </c>
      <c r="P383" t="s">
        <v>1982</v>
      </c>
      <c r="Q383" s="7" t="s">
        <v>1983</v>
      </c>
      <c r="R383" s="5">
        <v>17650</v>
      </c>
      <c r="S383" t="s">
        <v>1984</v>
      </c>
      <c r="T383" s="5">
        <v>657311</v>
      </c>
      <c r="U383" s="5">
        <v>3998</v>
      </c>
      <c r="V383" s="5">
        <v>5124</v>
      </c>
    </row>
    <row r="384" spans="1:22" x14ac:dyDescent="0.25">
      <c r="A384" s="5">
        <v>5</v>
      </c>
      <c r="B384" t="s">
        <v>22</v>
      </c>
      <c r="C384" s="5">
        <v>8</v>
      </c>
      <c r="D384" t="s">
        <v>1985</v>
      </c>
      <c r="E384" t="s">
        <v>1986</v>
      </c>
      <c r="F384" t="s">
        <v>1987</v>
      </c>
      <c r="G384" s="5">
        <v>86.073170000000005</v>
      </c>
      <c r="H384" s="5">
        <f t="shared" si="27"/>
        <v>5.8090111006716724E-2</v>
      </c>
      <c r="I384" s="5">
        <f t="shared" si="28"/>
        <v>290.45055503358356</v>
      </c>
      <c r="J384" s="5">
        <f t="shared" si="29"/>
        <v>24.204212919465295</v>
      </c>
      <c r="K384" t="s">
        <v>1987</v>
      </c>
      <c r="L384" s="6">
        <v>86.073170000000005</v>
      </c>
      <c r="M384" s="6">
        <f t="shared" si="25"/>
        <v>87.080970000000008</v>
      </c>
      <c r="N384" s="6">
        <f t="shared" si="26"/>
        <v>85.065370000000001</v>
      </c>
      <c r="P384" t="s">
        <v>1988</v>
      </c>
      <c r="Q384" s="7" t="s">
        <v>1989</v>
      </c>
      <c r="R384" s="5">
        <v>16019</v>
      </c>
      <c r="T384" s="5">
        <v>11173</v>
      </c>
      <c r="U384" s="5">
        <v>4583</v>
      </c>
      <c r="V384"/>
    </row>
    <row r="385" spans="1:22" x14ac:dyDescent="0.25">
      <c r="A385" s="5">
        <v>5</v>
      </c>
      <c r="B385" t="s">
        <v>22</v>
      </c>
      <c r="C385" s="5">
        <v>9</v>
      </c>
      <c r="D385" t="s">
        <v>1990</v>
      </c>
      <c r="E385" t="s">
        <v>1991</v>
      </c>
      <c r="F385" t="s">
        <v>1992</v>
      </c>
      <c r="G385" s="5">
        <v>122.03677999999999</v>
      </c>
      <c r="H385" s="5">
        <f t="shared" si="27"/>
        <v>4.0971254731565356E-2</v>
      </c>
      <c r="I385" s="5">
        <f t="shared" si="28"/>
        <v>204.85627365782676</v>
      </c>
      <c r="J385" s="5">
        <f t="shared" si="29"/>
        <v>17.071356138152229</v>
      </c>
      <c r="K385" t="s">
        <v>1992</v>
      </c>
      <c r="L385" s="6">
        <v>122.03677999999999</v>
      </c>
      <c r="M385" s="6">
        <f t="shared" si="25"/>
        <v>123.04458</v>
      </c>
      <c r="N385" s="6">
        <f t="shared" si="26"/>
        <v>121.02897999999999</v>
      </c>
      <c r="P385" t="s">
        <v>1993</v>
      </c>
      <c r="Q385" s="7" t="s">
        <v>1994</v>
      </c>
      <c r="R385" s="5">
        <v>16207</v>
      </c>
      <c r="T385" s="5">
        <v>101</v>
      </c>
      <c r="U385" s="5">
        <v>5967</v>
      </c>
      <c r="V385"/>
    </row>
    <row r="386" spans="1:22" x14ac:dyDescent="0.25">
      <c r="A386" s="5">
        <v>5</v>
      </c>
      <c r="B386" t="s">
        <v>22</v>
      </c>
      <c r="C386" s="5">
        <v>10</v>
      </c>
      <c r="D386" t="s">
        <v>1995</v>
      </c>
      <c r="E386" t="s">
        <v>1996</v>
      </c>
      <c r="F386" t="s">
        <v>1997</v>
      </c>
      <c r="G386" s="5">
        <v>205.03751</v>
      </c>
      <c r="H386" s="5">
        <f t="shared" si="27"/>
        <v>2.4385781899126654E-2</v>
      </c>
      <c r="I386" s="5">
        <f t="shared" si="28"/>
        <v>121.92890949563326</v>
      </c>
      <c r="J386" s="5">
        <f t="shared" si="29"/>
        <v>10.160742457969439</v>
      </c>
      <c r="K386" t="s">
        <v>1997</v>
      </c>
      <c r="L386" s="6">
        <v>205.03751</v>
      </c>
      <c r="M386" s="6">
        <f t="shared" ref="M386:M449" si="30">+L386+1.0078</f>
        <v>206.04531</v>
      </c>
      <c r="N386" s="6">
        <f t="shared" ref="N386:N449" si="31">+L386-1.0078</f>
        <v>204.02970999999999</v>
      </c>
      <c r="P386" t="s">
        <v>1998</v>
      </c>
      <c r="Q386" s="7" t="s">
        <v>1999</v>
      </c>
      <c r="R386" s="5">
        <v>217069</v>
      </c>
      <c r="S386" t="s">
        <v>2000</v>
      </c>
      <c r="T386" s="5">
        <v>5699</v>
      </c>
      <c r="U386" s="5">
        <v>5485</v>
      </c>
      <c r="V386" s="5">
        <v>5841</v>
      </c>
    </row>
    <row r="387" spans="1:22" x14ac:dyDescent="0.25">
      <c r="A387" s="5">
        <v>5</v>
      </c>
      <c r="B387" t="s">
        <v>22</v>
      </c>
      <c r="C387" s="5">
        <v>11</v>
      </c>
      <c r="D387" t="s">
        <v>2001</v>
      </c>
      <c r="E387" t="s">
        <v>2002</v>
      </c>
      <c r="F387" t="s">
        <v>2003</v>
      </c>
      <c r="G387" s="5">
        <v>87.06841</v>
      </c>
      <c r="H387" s="5">
        <f t="shared" ref="H387:H450" si="32">5/G387</f>
        <v>5.7426108964204123E-2</v>
      </c>
      <c r="I387" s="5">
        <f t="shared" ref="I387:I450" si="33">(H387/0.2)*1000</f>
        <v>287.13054482102058</v>
      </c>
      <c r="J387" s="5">
        <f t="shared" ref="J387:J450" si="34">I387/12</f>
        <v>23.927545401751715</v>
      </c>
      <c r="K387" t="s">
        <v>2003</v>
      </c>
      <c r="L387" s="6">
        <v>87.06841</v>
      </c>
      <c r="M387" s="6">
        <f t="shared" si="30"/>
        <v>88.076210000000003</v>
      </c>
      <c r="N387" s="6">
        <f t="shared" si="31"/>
        <v>86.060609999999997</v>
      </c>
      <c r="P387" t="s">
        <v>2004</v>
      </c>
      <c r="Q387" s="7" t="s">
        <v>2005</v>
      </c>
      <c r="R387" s="5">
        <v>17502</v>
      </c>
      <c r="T387" s="5">
        <v>5324282</v>
      </c>
      <c r="U387" s="5">
        <v>6092</v>
      </c>
      <c r="V387" s="5">
        <v>64530</v>
      </c>
    </row>
    <row r="388" spans="1:22" x14ac:dyDescent="0.25">
      <c r="A388" s="5">
        <v>5</v>
      </c>
      <c r="B388" t="s">
        <v>22</v>
      </c>
      <c r="C388" s="5">
        <v>12</v>
      </c>
      <c r="D388" t="s">
        <v>2006</v>
      </c>
      <c r="E388" t="s">
        <v>2007</v>
      </c>
      <c r="F388" t="s">
        <v>2008</v>
      </c>
      <c r="G388" s="5">
        <v>96.018730000000005</v>
      </c>
      <c r="H388" s="5">
        <f t="shared" si="32"/>
        <v>5.2073173640184572E-2</v>
      </c>
      <c r="I388" s="5">
        <f t="shared" si="33"/>
        <v>260.36586820092282</v>
      </c>
      <c r="J388" s="5">
        <f t="shared" si="34"/>
        <v>21.697155683410234</v>
      </c>
      <c r="K388" t="s">
        <v>2008</v>
      </c>
      <c r="L388" s="6">
        <v>74.036779999999993</v>
      </c>
      <c r="M388" s="6">
        <f t="shared" si="30"/>
        <v>75.044579999999996</v>
      </c>
      <c r="N388" s="6">
        <f t="shared" si="31"/>
        <v>73.02897999999999</v>
      </c>
      <c r="P388" t="s">
        <v>2009</v>
      </c>
      <c r="Q388" s="7" t="s">
        <v>2010</v>
      </c>
      <c r="R388" s="5">
        <v>30768</v>
      </c>
      <c r="T388" s="5">
        <v>1032</v>
      </c>
      <c r="U388" s="5">
        <v>3463</v>
      </c>
      <c r="V388"/>
    </row>
    <row r="389" spans="1:22" x14ac:dyDescent="0.25">
      <c r="A389" s="5">
        <v>5</v>
      </c>
      <c r="B389" t="s">
        <v>94</v>
      </c>
      <c r="C389" s="5">
        <v>1</v>
      </c>
      <c r="D389" t="s">
        <v>2011</v>
      </c>
      <c r="E389" t="s">
        <v>2012</v>
      </c>
      <c r="F389" t="s">
        <v>2013</v>
      </c>
      <c r="G389" s="5">
        <v>95.050179999999997</v>
      </c>
      <c r="H389" s="5">
        <f t="shared" si="32"/>
        <v>5.2603793070144636E-2</v>
      </c>
      <c r="I389" s="5">
        <f t="shared" si="33"/>
        <v>263.01896535072319</v>
      </c>
      <c r="J389" s="5">
        <f t="shared" si="34"/>
        <v>21.918247112560266</v>
      </c>
      <c r="K389" t="s">
        <v>2013</v>
      </c>
      <c r="L389" s="6">
        <v>59.073498999999998</v>
      </c>
      <c r="M389" s="6">
        <f t="shared" si="30"/>
        <v>60.081299000000001</v>
      </c>
      <c r="N389" s="6">
        <f t="shared" si="31"/>
        <v>58.065698999999995</v>
      </c>
      <c r="P389" t="s">
        <v>2014</v>
      </c>
      <c r="Q389" s="7" t="s">
        <v>2015</v>
      </c>
      <c r="R389" s="5">
        <v>18139</v>
      </c>
      <c r="T389" s="5">
        <v>1146</v>
      </c>
      <c r="U389" s="5">
        <v>3844</v>
      </c>
      <c r="V389"/>
    </row>
    <row r="390" spans="1:22" x14ac:dyDescent="0.25">
      <c r="A390" s="5">
        <v>5</v>
      </c>
      <c r="B390" t="s">
        <v>94</v>
      </c>
      <c r="C390" s="5">
        <v>2</v>
      </c>
      <c r="D390" t="s">
        <v>2016</v>
      </c>
      <c r="E390" t="s">
        <v>2017</v>
      </c>
      <c r="F390" t="s">
        <v>2018</v>
      </c>
      <c r="G390" s="5">
        <v>232.12118000000001</v>
      </c>
      <c r="H390" s="5">
        <f t="shared" si="32"/>
        <v>2.1540472954686855E-2</v>
      </c>
      <c r="I390" s="5">
        <f t="shared" si="33"/>
        <v>107.70236477343427</v>
      </c>
      <c r="J390" s="5">
        <f t="shared" si="34"/>
        <v>8.9751970644528551</v>
      </c>
      <c r="K390" t="s">
        <v>2018</v>
      </c>
      <c r="L390" s="6">
        <v>232.12118000000001</v>
      </c>
      <c r="M390" s="6">
        <f t="shared" si="30"/>
        <v>233.12898000000001</v>
      </c>
      <c r="N390" s="6">
        <f t="shared" si="31"/>
        <v>231.11338000000001</v>
      </c>
      <c r="P390" t="s">
        <v>2019</v>
      </c>
      <c r="Q390" s="7" t="s">
        <v>2020</v>
      </c>
      <c r="R390" s="5">
        <v>16796</v>
      </c>
      <c r="S390" t="s">
        <v>2021</v>
      </c>
      <c r="T390" s="5">
        <v>896</v>
      </c>
      <c r="U390" s="5">
        <v>4752</v>
      </c>
      <c r="V390" s="5">
        <v>73</v>
      </c>
    </row>
    <row r="391" spans="1:22" x14ac:dyDescent="0.25">
      <c r="A391" s="5">
        <v>5</v>
      </c>
      <c r="B391" t="s">
        <v>94</v>
      </c>
      <c r="C391" s="5">
        <v>3</v>
      </c>
      <c r="D391" t="s">
        <v>2022</v>
      </c>
      <c r="E391" t="s">
        <v>2023</v>
      </c>
      <c r="F391" t="s">
        <v>2024</v>
      </c>
      <c r="G391" s="5">
        <v>116.01096</v>
      </c>
      <c r="H391" s="5">
        <f t="shared" si="32"/>
        <v>4.3099376127910677E-2</v>
      </c>
      <c r="I391" s="5">
        <f t="shared" si="33"/>
        <v>215.49688063955338</v>
      </c>
      <c r="J391" s="5">
        <f t="shared" si="34"/>
        <v>17.958073386629447</v>
      </c>
      <c r="K391" t="s">
        <v>2024</v>
      </c>
      <c r="L391" s="6">
        <v>116.01096</v>
      </c>
      <c r="M391" s="6">
        <f t="shared" si="30"/>
        <v>117.01876</v>
      </c>
      <c r="N391" s="6">
        <f t="shared" si="31"/>
        <v>115.00315999999999</v>
      </c>
      <c r="P391" t="s">
        <v>2025</v>
      </c>
      <c r="Q391" s="7" t="s">
        <v>2026</v>
      </c>
      <c r="R391" s="5">
        <v>18300</v>
      </c>
      <c r="S391" t="s">
        <v>2027</v>
      </c>
      <c r="T391" s="5">
        <v>444266</v>
      </c>
      <c r="U391" s="5">
        <v>4579</v>
      </c>
      <c r="V391" s="5">
        <v>4189</v>
      </c>
    </row>
    <row r="392" spans="1:22" x14ac:dyDescent="0.25">
      <c r="A392" s="5">
        <v>5</v>
      </c>
      <c r="B392" t="s">
        <v>94</v>
      </c>
      <c r="C392" s="5">
        <v>4</v>
      </c>
      <c r="D392" t="s">
        <v>2028</v>
      </c>
      <c r="E392" t="s">
        <v>2029</v>
      </c>
      <c r="F392" t="s">
        <v>2030</v>
      </c>
      <c r="G392" s="5">
        <v>102.06807999999999</v>
      </c>
      <c r="H392" s="5">
        <f t="shared" si="32"/>
        <v>4.8986911481042852E-2</v>
      </c>
      <c r="I392" s="5">
        <f t="shared" si="33"/>
        <v>244.93455740521424</v>
      </c>
      <c r="J392" s="5">
        <f t="shared" si="34"/>
        <v>20.411213117101187</v>
      </c>
      <c r="K392" t="s">
        <v>2030</v>
      </c>
      <c r="L392" s="6">
        <v>102.06807999999999</v>
      </c>
      <c r="M392" s="6">
        <f t="shared" si="30"/>
        <v>103.07588</v>
      </c>
      <c r="N392" s="6">
        <f t="shared" si="31"/>
        <v>101.06027999999999</v>
      </c>
      <c r="P392" t="s">
        <v>2031</v>
      </c>
      <c r="Q392" s="7" t="s">
        <v>2032</v>
      </c>
      <c r="R392" s="5">
        <v>17418</v>
      </c>
      <c r="S392" t="s">
        <v>2033</v>
      </c>
      <c r="T392" s="5">
        <v>7991</v>
      </c>
      <c r="U392" s="5">
        <v>4061</v>
      </c>
      <c r="V392" s="5">
        <v>110</v>
      </c>
    </row>
    <row r="393" spans="1:22" x14ac:dyDescent="0.25">
      <c r="A393" s="5">
        <v>5</v>
      </c>
      <c r="B393" t="s">
        <v>94</v>
      </c>
      <c r="C393" s="5">
        <v>5</v>
      </c>
      <c r="D393" t="s">
        <v>2034</v>
      </c>
      <c r="E393" t="s">
        <v>2007</v>
      </c>
      <c r="F393" t="s">
        <v>2008</v>
      </c>
      <c r="G393" s="5">
        <v>74.036779999999993</v>
      </c>
      <c r="H393" s="5">
        <f t="shared" si="32"/>
        <v>6.7534001343656502E-2</v>
      </c>
      <c r="I393" s="5">
        <f t="shared" si="33"/>
        <v>337.67000671828254</v>
      </c>
      <c r="J393" s="5">
        <f t="shared" si="34"/>
        <v>28.139167226523544</v>
      </c>
      <c r="K393" t="s">
        <v>2008</v>
      </c>
      <c r="L393" s="6">
        <v>74.036779999999993</v>
      </c>
      <c r="M393" s="6">
        <f t="shared" si="30"/>
        <v>75.044579999999996</v>
      </c>
      <c r="N393" s="6">
        <f t="shared" si="31"/>
        <v>73.02897999999999</v>
      </c>
      <c r="P393" t="s">
        <v>2009</v>
      </c>
      <c r="Q393" s="7" t="s">
        <v>2035</v>
      </c>
      <c r="R393" s="5">
        <v>30768</v>
      </c>
      <c r="S393" t="s">
        <v>2036</v>
      </c>
      <c r="T393" s="5">
        <v>1032</v>
      </c>
      <c r="U393" s="5">
        <v>3463</v>
      </c>
      <c r="V393" s="5">
        <v>3215</v>
      </c>
    </row>
    <row r="394" spans="1:22" x14ac:dyDescent="0.25">
      <c r="A394" s="5">
        <v>5</v>
      </c>
      <c r="B394" t="s">
        <v>94</v>
      </c>
      <c r="C394" s="5">
        <v>6</v>
      </c>
      <c r="D394" t="s">
        <v>2037</v>
      </c>
      <c r="E394" t="s">
        <v>2038</v>
      </c>
      <c r="F394" t="s">
        <v>2039</v>
      </c>
      <c r="G394" s="5">
        <v>584.26349000000005</v>
      </c>
      <c r="H394" s="5">
        <f t="shared" si="32"/>
        <v>8.5577827223124962E-3</v>
      </c>
      <c r="I394" s="5">
        <f t="shared" si="33"/>
        <v>42.788913611562478</v>
      </c>
      <c r="J394" s="5">
        <f t="shared" si="34"/>
        <v>3.5657428009635397</v>
      </c>
      <c r="K394" t="s">
        <v>2039</v>
      </c>
      <c r="L394" s="6">
        <v>584.26349000000005</v>
      </c>
      <c r="M394" s="6">
        <f t="shared" si="30"/>
        <v>585.27129000000002</v>
      </c>
      <c r="N394" s="6">
        <f t="shared" si="31"/>
        <v>583.25569000000007</v>
      </c>
      <c r="P394" t="s">
        <v>2040</v>
      </c>
      <c r="Q394" s="7" t="s">
        <v>2041</v>
      </c>
      <c r="R394" s="5">
        <v>16990</v>
      </c>
      <c r="S394" t="s">
        <v>2042</v>
      </c>
      <c r="T394" s="5">
        <v>5280352</v>
      </c>
      <c r="U394" s="5">
        <v>3769</v>
      </c>
      <c r="V394" s="5">
        <v>81</v>
      </c>
    </row>
    <row r="395" spans="1:22" x14ac:dyDescent="0.25">
      <c r="A395" s="5">
        <v>5</v>
      </c>
      <c r="B395" t="s">
        <v>94</v>
      </c>
      <c r="C395" s="5">
        <v>7</v>
      </c>
      <c r="D395" t="s">
        <v>2043</v>
      </c>
      <c r="E395" t="s">
        <v>2044</v>
      </c>
      <c r="F395" t="s">
        <v>2045</v>
      </c>
      <c r="G395" s="5">
        <v>162.1157</v>
      </c>
      <c r="H395" s="5">
        <f t="shared" si="32"/>
        <v>3.0842170129111491E-2</v>
      </c>
      <c r="I395" s="5">
        <f t="shared" si="33"/>
        <v>154.21085064555746</v>
      </c>
      <c r="J395" s="5">
        <f t="shared" si="34"/>
        <v>12.850904220463121</v>
      </c>
      <c r="K395" t="s">
        <v>2045</v>
      </c>
      <c r="L395" s="6">
        <v>162.1157</v>
      </c>
      <c r="M395" s="6">
        <f t="shared" si="30"/>
        <v>163.12350000000001</v>
      </c>
      <c r="N395" s="6">
        <f t="shared" si="31"/>
        <v>161.1079</v>
      </c>
      <c r="P395" t="s">
        <v>2046</v>
      </c>
      <c r="Q395" s="7" t="s">
        <v>2047</v>
      </c>
      <c r="R395" s="5">
        <v>17688</v>
      </c>
      <c r="S395" t="s">
        <v>2048</v>
      </c>
      <c r="T395" s="5">
        <v>89594</v>
      </c>
      <c r="U395" s="5">
        <v>4007</v>
      </c>
      <c r="V395"/>
    </row>
    <row r="396" spans="1:22" x14ac:dyDescent="0.25">
      <c r="A396" s="5">
        <v>5</v>
      </c>
      <c r="B396" t="s">
        <v>94</v>
      </c>
      <c r="C396" s="5">
        <v>8</v>
      </c>
      <c r="D396" t="s">
        <v>2049</v>
      </c>
      <c r="E396" t="s">
        <v>2050</v>
      </c>
      <c r="F396" t="s">
        <v>2051</v>
      </c>
      <c r="G396" s="5">
        <v>72.057519999999997</v>
      </c>
      <c r="H396" s="5">
        <f t="shared" si="32"/>
        <v>6.9389010335076759E-2</v>
      </c>
      <c r="I396" s="5">
        <f t="shared" si="33"/>
        <v>346.94505167538375</v>
      </c>
      <c r="J396" s="5">
        <f t="shared" si="34"/>
        <v>28.912087639615311</v>
      </c>
      <c r="K396" t="s">
        <v>2051</v>
      </c>
      <c r="L396" s="6">
        <v>72.057519999999997</v>
      </c>
      <c r="M396" s="6">
        <f t="shared" si="30"/>
        <v>73.06532</v>
      </c>
      <c r="N396" s="6">
        <f t="shared" si="31"/>
        <v>71.049719999999994</v>
      </c>
      <c r="P396" t="s">
        <v>2052</v>
      </c>
      <c r="Q396" s="7" t="s">
        <v>2053</v>
      </c>
      <c r="R396" s="5">
        <v>15743</v>
      </c>
      <c r="S396" t="s">
        <v>2054</v>
      </c>
      <c r="T396" s="5">
        <v>261</v>
      </c>
      <c r="U396" s="5">
        <v>4600</v>
      </c>
      <c r="V396" s="5">
        <v>6947</v>
      </c>
    </row>
    <row r="397" spans="1:22" x14ac:dyDescent="0.25">
      <c r="A397" s="5">
        <v>5</v>
      </c>
      <c r="B397" t="s">
        <v>94</v>
      </c>
      <c r="C397" s="5">
        <v>9</v>
      </c>
      <c r="D397" t="s">
        <v>2055</v>
      </c>
      <c r="E397" t="s">
        <v>2056</v>
      </c>
      <c r="F397" t="s">
        <v>2057</v>
      </c>
      <c r="G397" s="5">
        <v>189.04258999999999</v>
      </c>
      <c r="H397" s="5">
        <f t="shared" si="32"/>
        <v>2.6449066318864973E-2</v>
      </c>
      <c r="I397" s="5">
        <f t="shared" si="33"/>
        <v>132.24533159432485</v>
      </c>
      <c r="J397" s="5">
        <f t="shared" si="34"/>
        <v>11.020444299527071</v>
      </c>
      <c r="K397" t="s">
        <v>2057</v>
      </c>
      <c r="L397" s="6">
        <v>189.04258999999999</v>
      </c>
      <c r="M397" s="6">
        <f t="shared" si="30"/>
        <v>190.05038999999999</v>
      </c>
      <c r="N397" s="6">
        <f t="shared" si="31"/>
        <v>188.03478999999999</v>
      </c>
      <c r="P397" t="s">
        <v>2058</v>
      </c>
      <c r="Q397" s="7" t="s">
        <v>2059</v>
      </c>
      <c r="R397" s="5">
        <v>18344</v>
      </c>
      <c r="S397" t="s">
        <v>2060</v>
      </c>
      <c r="T397" s="5">
        <v>3845</v>
      </c>
      <c r="U397" s="5">
        <v>4854</v>
      </c>
      <c r="V397" s="5">
        <v>5683</v>
      </c>
    </row>
    <row r="398" spans="1:22" x14ac:dyDescent="0.25">
      <c r="A398" s="5">
        <v>5</v>
      </c>
      <c r="B398" t="s">
        <v>94</v>
      </c>
      <c r="C398" s="5">
        <v>10</v>
      </c>
      <c r="D398" t="s">
        <v>2061</v>
      </c>
      <c r="E398" t="s">
        <v>2062</v>
      </c>
      <c r="F398" t="s">
        <v>2063</v>
      </c>
      <c r="G398" s="5">
        <v>88.052430000000001</v>
      </c>
      <c r="H398" s="5">
        <f t="shared" si="32"/>
        <v>5.6784349960585984E-2</v>
      </c>
      <c r="I398" s="5">
        <f t="shared" si="33"/>
        <v>283.92174980292987</v>
      </c>
      <c r="J398" s="5">
        <f t="shared" si="34"/>
        <v>23.660145816910823</v>
      </c>
      <c r="K398" t="s">
        <v>2063</v>
      </c>
      <c r="L398" s="6">
        <v>88.052430000000001</v>
      </c>
      <c r="M398" s="6">
        <f t="shared" si="30"/>
        <v>89.060230000000004</v>
      </c>
      <c r="N398" s="6">
        <f t="shared" si="31"/>
        <v>87.044629999999998</v>
      </c>
      <c r="P398" t="s">
        <v>2064</v>
      </c>
      <c r="Q398" s="7" t="s">
        <v>2065</v>
      </c>
      <c r="R398" s="5">
        <v>16135</v>
      </c>
      <c r="S398" t="s">
        <v>2066</v>
      </c>
      <c r="T398" s="5">
        <v>6590</v>
      </c>
      <c r="U398" s="5">
        <v>5612</v>
      </c>
      <c r="V398" s="5">
        <v>106</v>
      </c>
    </row>
    <row r="399" spans="1:22" x14ac:dyDescent="0.25">
      <c r="A399" s="5">
        <v>5</v>
      </c>
      <c r="B399" t="s">
        <v>94</v>
      </c>
      <c r="C399" s="5">
        <v>11</v>
      </c>
      <c r="D399" t="s">
        <v>2067</v>
      </c>
      <c r="E399" t="s">
        <v>2068</v>
      </c>
      <c r="F399" t="s">
        <v>2069</v>
      </c>
      <c r="G399" s="5">
        <v>124.05243</v>
      </c>
      <c r="H399" s="5">
        <f t="shared" si="32"/>
        <v>4.0305538553335872E-2</v>
      </c>
      <c r="I399" s="5">
        <f t="shared" si="33"/>
        <v>201.52769276667934</v>
      </c>
      <c r="J399" s="5">
        <f t="shared" si="34"/>
        <v>16.793974397223277</v>
      </c>
      <c r="K399" t="s">
        <v>2069</v>
      </c>
      <c r="L399" s="6">
        <v>124.05243</v>
      </c>
      <c r="M399" s="6">
        <f t="shared" si="30"/>
        <v>125.06023</v>
      </c>
      <c r="N399" s="6">
        <f t="shared" si="31"/>
        <v>123.04463</v>
      </c>
      <c r="P399" t="s">
        <v>2070</v>
      </c>
      <c r="Q399" s="7" t="s">
        <v>2071</v>
      </c>
      <c r="R399" s="5">
        <v>17069</v>
      </c>
      <c r="T399" s="5">
        <v>102</v>
      </c>
      <c r="U399" s="5">
        <v>6192</v>
      </c>
      <c r="V399" s="5">
        <v>65960</v>
      </c>
    </row>
    <row r="400" spans="1:22" x14ac:dyDescent="0.25">
      <c r="A400" s="5">
        <v>5</v>
      </c>
      <c r="B400" t="s">
        <v>94</v>
      </c>
      <c r="C400" s="5">
        <v>12</v>
      </c>
      <c r="D400" t="s">
        <v>2072</v>
      </c>
      <c r="E400" t="s">
        <v>1583</v>
      </c>
      <c r="F400" t="s">
        <v>1584</v>
      </c>
      <c r="G400" s="5">
        <v>93.057850000000002</v>
      </c>
      <c r="H400" s="5">
        <f t="shared" si="32"/>
        <v>5.3730018477753355E-2</v>
      </c>
      <c r="I400" s="5">
        <f t="shared" si="33"/>
        <v>268.65009238876672</v>
      </c>
      <c r="J400" s="5">
        <f t="shared" si="34"/>
        <v>22.387507699063892</v>
      </c>
      <c r="K400" t="s">
        <v>1584</v>
      </c>
      <c r="L400" s="6">
        <v>93.057850000000002</v>
      </c>
      <c r="M400" s="6">
        <f t="shared" si="30"/>
        <v>94.065650000000005</v>
      </c>
      <c r="N400" s="6">
        <f t="shared" si="31"/>
        <v>92.050049999999999</v>
      </c>
      <c r="P400" t="s">
        <v>1586</v>
      </c>
      <c r="Q400" s="7" t="s">
        <v>2073</v>
      </c>
      <c r="R400" s="5">
        <v>17296</v>
      </c>
      <c r="S400" t="s">
        <v>2074</v>
      </c>
      <c r="T400" s="5">
        <v>6115</v>
      </c>
      <c r="U400" s="5">
        <v>3586</v>
      </c>
      <c r="V400" s="5">
        <v>489</v>
      </c>
    </row>
    <row r="401" spans="1:22" x14ac:dyDescent="0.25">
      <c r="A401" s="5">
        <v>5</v>
      </c>
      <c r="B401" t="s">
        <v>167</v>
      </c>
      <c r="C401" s="5">
        <v>1</v>
      </c>
      <c r="D401" t="s">
        <v>2075</v>
      </c>
      <c r="E401" t="s">
        <v>2076</v>
      </c>
      <c r="F401" t="s">
        <v>2077</v>
      </c>
      <c r="G401" s="5">
        <v>152.04734999999999</v>
      </c>
      <c r="H401" s="5">
        <f t="shared" si="32"/>
        <v>3.2884492889879373E-2</v>
      </c>
      <c r="I401" s="5">
        <f t="shared" si="33"/>
        <v>164.42246444939684</v>
      </c>
      <c r="J401" s="5">
        <f t="shared" si="34"/>
        <v>13.701872037449737</v>
      </c>
      <c r="K401" t="s">
        <v>2077</v>
      </c>
      <c r="L401" s="6">
        <v>152.04734999999999</v>
      </c>
      <c r="M401" s="6">
        <f t="shared" si="30"/>
        <v>153.05515</v>
      </c>
      <c r="N401" s="6">
        <f t="shared" si="31"/>
        <v>151.03954999999999</v>
      </c>
      <c r="P401" t="s">
        <v>2078</v>
      </c>
      <c r="Q401" s="7" t="s">
        <v>2079</v>
      </c>
      <c r="R401" s="5">
        <v>18101</v>
      </c>
      <c r="S401" t="s">
        <v>2080</v>
      </c>
      <c r="T401" s="5">
        <v>127</v>
      </c>
      <c r="U401" s="5">
        <v>3915</v>
      </c>
      <c r="V401" s="5">
        <v>130</v>
      </c>
    </row>
    <row r="402" spans="1:22" x14ac:dyDescent="0.25">
      <c r="A402" s="5">
        <v>5</v>
      </c>
      <c r="B402" t="s">
        <v>167</v>
      </c>
      <c r="C402" s="5">
        <v>2</v>
      </c>
      <c r="D402" t="s">
        <v>2081</v>
      </c>
      <c r="E402" t="s">
        <v>2082</v>
      </c>
      <c r="F402" t="s">
        <v>2083</v>
      </c>
      <c r="G402" s="5">
        <v>468.88833</v>
      </c>
      <c r="H402" s="5">
        <f t="shared" si="32"/>
        <v>1.0663519819313908E-2</v>
      </c>
      <c r="I402" s="5">
        <f t="shared" si="33"/>
        <v>53.317599096569538</v>
      </c>
      <c r="J402" s="5">
        <f t="shared" si="34"/>
        <v>4.4431332580474612</v>
      </c>
      <c r="K402" t="s">
        <v>2084</v>
      </c>
      <c r="L402" s="6">
        <v>468.88833</v>
      </c>
      <c r="M402" s="6">
        <f t="shared" si="30"/>
        <v>469.89612999999997</v>
      </c>
      <c r="N402" s="6">
        <f t="shared" si="31"/>
        <v>467.88053000000002</v>
      </c>
      <c r="P402" t="s">
        <v>2085</v>
      </c>
      <c r="Q402" s="7" t="s">
        <v>2086</v>
      </c>
      <c r="R402" s="5">
        <v>15768</v>
      </c>
      <c r="T402" s="5">
        <v>9305</v>
      </c>
      <c r="U402" s="5">
        <v>4299</v>
      </c>
      <c r="V402"/>
    </row>
    <row r="403" spans="1:22" x14ac:dyDescent="0.25">
      <c r="A403" s="5">
        <v>5</v>
      </c>
      <c r="B403" t="s">
        <v>167</v>
      </c>
      <c r="C403" s="5">
        <v>3</v>
      </c>
      <c r="D403" t="s">
        <v>2087</v>
      </c>
      <c r="E403" t="s">
        <v>2088</v>
      </c>
      <c r="F403" t="s">
        <v>2077</v>
      </c>
      <c r="G403" s="5">
        <v>152.04733999999999</v>
      </c>
      <c r="H403" s="5">
        <f t="shared" si="32"/>
        <v>3.2884495052659259E-2</v>
      </c>
      <c r="I403" s="5">
        <f t="shared" si="33"/>
        <v>164.42247526329629</v>
      </c>
      <c r="J403" s="5">
        <f t="shared" si="34"/>
        <v>13.701872938608025</v>
      </c>
      <c r="K403" t="s">
        <v>2077</v>
      </c>
      <c r="L403" s="6">
        <v>152.04733999999999</v>
      </c>
      <c r="M403" s="6">
        <f t="shared" si="30"/>
        <v>153.05513999999999</v>
      </c>
      <c r="N403" s="6">
        <f t="shared" si="31"/>
        <v>151.03953999999999</v>
      </c>
      <c r="P403" t="s">
        <v>2089</v>
      </c>
      <c r="Q403" s="7" t="s">
        <v>2090</v>
      </c>
      <c r="R403" s="5">
        <v>32800</v>
      </c>
      <c r="S403" t="s">
        <v>2091</v>
      </c>
      <c r="T403" s="5">
        <v>439616</v>
      </c>
      <c r="V403" s="5">
        <v>5671</v>
      </c>
    </row>
    <row r="404" spans="1:22" x14ac:dyDescent="0.25">
      <c r="A404" s="5">
        <v>5</v>
      </c>
      <c r="B404" t="s">
        <v>167</v>
      </c>
      <c r="C404" s="5">
        <v>4</v>
      </c>
      <c r="D404" t="s">
        <v>2092</v>
      </c>
      <c r="E404" t="s">
        <v>2093</v>
      </c>
      <c r="F404" t="s">
        <v>2094</v>
      </c>
      <c r="G404" s="5">
        <v>160.10005000000001</v>
      </c>
      <c r="H404" s="5">
        <f t="shared" si="32"/>
        <v>3.1230471195980262E-2</v>
      </c>
      <c r="I404" s="5">
        <f t="shared" si="33"/>
        <v>156.1523559799013</v>
      </c>
      <c r="J404" s="5">
        <f t="shared" si="34"/>
        <v>13.012696331658441</v>
      </c>
      <c r="K404" t="s">
        <v>2094</v>
      </c>
      <c r="L404" s="6">
        <v>160.10005000000001</v>
      </c>
      <c r="M404" s="6">
        <f t="shared" si="30"/>
        <v>161.10785000000001</v>
      </c>
      <c r="N404" s="6">
        <f t="shared" si="31"/>
        <v>159.09225000000001</v>
      </c>
      <c r="P404" t="s">
        <v>2095</v>
      </c>
      <c r="Q404" s="7" t="s">
        <v>2096</v>
      </c>
      <c r="R404" s="5">
        <v>16765</v>
      </c>
      <c r="S404" t="s">
        <v>2097</v>
      </c>
      <c r="T404" s="5">
        <v>1150</v>
      </c>
      <c r="U404" s="5">
        <v>3688</v>
      </c>
      <c r="V404" s="5">
        <v>325</v>
      </c>
    </row>
    <row r="405" spans="1:22" x14ac:dyDescent="0.25">
      <c r="A405" s="5">
        <v>5</v>
      </c>
      <c r="B405" t="s">
        <v>167</v>
      </c>
      <c r="C405" s="5">
        <v>5</v>
      </c>
      <c r="D405" t="s">
        <v>2098</v>
      </c>
      <c r="E405" t="s">
        <v>2099</v>
      </c>
      <c r="F405" t="s">
        <v>1992</v>
      </c>
      <c r="G405" s="5">
        <v>122.03677999999999</v>
      </c>
      <c r="H405" s="5">
        <f t="shared" si="32"/>
        <v>4.0971254731565356E-2</v>
      </c>
      <c r="I405" s="5">
        <f t="shared" si="33"/>
        <v>204.85627365782676</v>
      </c>
      <c r="J405" s="5">
        <f t="shared" si="34"/>
        <v>17.071356138152229</v>
      </c>
      <c r="K405" t="s">
        <v>1992</v>
      </c>
      <c r="L405" s="6">
        <v>122.03677999999999</v>
      </c>
      <c r="M405" s="6">
        <f t="shared" si="30"/>
        <v>123.04458</v>
      </c>
      <c r="N405" s="6">
        <f t="shared" si="31"/>
        <v>121.02897999999999</v>
      </c>
      <c r="P405" t="s">
        <v>2100</v>
      </c>
      <c r="Q405" s="7" t="s">
        <v>2101</v>
      </c>
      <c r="R405" s="5">
        <v>30746</v>
      </c>
      <c r="S405" t="s">
        <v>2102</v>
      </c>
      <c r="T405" s="5">
        <v>243</v>
      </c>
      <c r="U405" s="5">
        <v>3480</v>
      </c>
      <c r="V405" s="5">
        <v>1297</v>
      </c>
    </row>
    <row r="406" spans="1:22" x14ac:dyDescent="0.25">
      <c r="A406" s="5">
        <v>5</v>
      </c>
      <c r="B406" t="s">
        <v>167</v>
      </c>
      <c r="C406" s="5">
        <v>6</v>
      </c>
      <c r="D406" t="s">
        <v>2103</v>
      </c>
      <c r="E406" t="s">
        <v>1494</v>
      </c>
      <c r="F406" t="s">
        <v>1495</v>
      </c>
      <c r="G406" s="5">
        <v>132.04226</v>
      </c>
      <c r="H406" s="5">
        <f t="shared" si="32"/>
        <v>3.7866664808675649E-2</v>
      </c>
      <c r="I406" s="5">
        <f t="shared" si="33"/>
        <v>189.33332404337824</v>
      </c>
      <c r="J406" s="5">
        <f t="shared" si="34"/>
        <v>15.777777003614853</v>
      </c>
      <c r="K406" t="s">
        <v>1495</v>
      </c>
      <c r="L406" s="6">
        <v>132.04226</v>
      </c>
      <c r="M406" s="6">
        <f t="shared" si="30"/>
        <v>133.05006</v>
      </c>
      <c r="N406" s="6">
        <f t="shared" si="31"/>
        <v>131.03446</v>
      </c>
      <c r="P406" t="s">
        <v>1496</v>
      </c>
      <c r="Q406" s="7" t="s">
        <v>2104</v>
      </c>
      <c r="R406" s="5">
        <v>17859</v>
      </c>
      <c r="S406" t="s">
        <v>2105</v>
      </c>
      <c r="T406" s="5">
        <v>743</v>
      </c>
      <c r="U406" s="5">
        <v>3772</v>
      </c>
      <c r="V406" s="5">
        <v>3254</v>
      </c>
    </row>
    <row r="407" spans="1:22" x14ac:dyDescent="0.25">
      <c r="A407" s="5">
        <v>5</v>
      </c>
      <c r="B407" t="s">
        <v>167</v>
      </c>
      <c r="C407" s="5">
        <v>7</v>
      </c>
      <c r="D407" t="s">
        <v>2106</v>
      </c>
      <c r="E407" t="s">
        <v>2107</v>
      </c>
      <c r="F407" t="s">
        <v>2108</v>
      </c>
      <c r="G407" s="5">
        <v>175.06333000000001</v>
      </c>
      <c r="H407" s="5">
        <f t="shared" si="32"/>
        <v>2.8561092719988815E-2</v>
      </c>
      <c r="I407" s="5">
        <f t="shared" si="33"/>
        <v>142.80546359994406</v>
      </c>
      <c r="J407" s="5">
        <f t="shared" si="34"/>
        <v>11.900455299995338</v>
      </c>
      <c r="K407" t="s">
        <v>2108</v>
      </c>
      <c r="L407" s="6">
        <v>175.06333000000001</v>
      </c>
      <c r="M407" s="6">
        <f t="shared" si="30"/>
        <v>176.07113000000001</v>
      </c>
      <c r="N407" s="6">
        <f t="shared" si="31"/>
        <v>174.05553</v>
      </c>
      <c r="P407" t="s">
        <v>2109</v>
      </c>
      <c r="Q407" s="7" t="s">
        <v>2110</v>
      </c>
      <c r="R407" s="5">
        <v>16411</v>
      </c>
      <c r="S407" t="s">
        <v>2111</v>
      </c>
      <c r="T407" s="5">
        <v>802</v>
      </c>
      <c r="U407" s="5">
        <v>4205</v>
      </c>
      <c r="V407" s="5">
        <v>5211</v>
      </c>
    </row>
    <row r="408" spans="1:22" x14ac:dyDescent="0.25">
      <c r="A408" s="5">
        <v>5</v>
      </c>
      <c r="B408" t="s">
        <v>167</v>
      </c>
      <c r="C408" s="5">
        <v>8</v>
      </c>
      <c r="D408" t="s">
        <v>2112</v>
      </c>
      <c r="E408" t="s">
        <v>2113</v>
      </c>
      <c r="F408" t="s">
        <v>2114</v>
      </c>
      <c r="G408" s="5">
        <v>180.04226</v>
      </c>
      <c r="H408" s="5">
        <f t="shared" si="32"/>
        <v>2.777125770360803E-2</v>
      </c>
      <c r="I408" s="5">
        <f t="shared" si="33"/>
        <v>138.85628851804015</v>
      </c>
      <c r="J408" s="5">
        <f t="shared" si="34"/>
        <v>11.571357376503345</v>
      </c>
      <c r="K408" t="s">
        <v>2114</v>
      </c>
      <c r="L408" s="6">
        <v>180.04226</v>
      </c>
      <c r="M408" s="6">
        <f t="shared" si="30"/>
        <v>181.05006</v>
      </c>
      <c r="N408" s="6">
        <f t="shared" si="31"/>
        <v>179.03446</v>
      </c>
      <c r="P408" t="s">
        <v>2115</v>
      </c>
      <c r="Q408" s="7" t="s">
        <v>2116</v>
      </c>
      <c r="R408" s="5">
        <v>17395</v>
      </c>
      <c r="S408" t="s">
        <v>2117</v>
      </c>
      <c r="T408" s="5">
        <v>1549111</v>
      </c>
      <c r="U408" s="5">
        <v>4652</v>
      </c>
      <c r="V408" s="5">
        <v>3316</v>
      </c>
    </row>
    <row r="409" spans="1:22" x14ac:dyDescent="0.25">
      <c r="A409" s="5">
        <v>5</v>
      </c>
      <c r="B409" t="s">
        <v>167</v>
      </c>
      <c r="C409" s="5">
        <v>9</v>
      </c>
      <c r="D409" t="s">
        <v>2118</v>
      </c>
      <c r="E409" t="s">
        <v>2119</v>
      </c>
      <c r="F409" t="s">
        <v>2120</v>
      </c>
      <c r="G409" s="5">
        <v>242.08037999999999</v>
      </c>
      <c r="H409" s="5">
        <f t="shared" si="32"/>
        <v>2.0654296725740436E-2</v>
      </c>
      <c r="I409" s="5">
        <f t="shared" si="33"/>
        <v>103.27148362870217</v>
      </c>
      <c r="J409" s="5">
        <f t="shared" si="34"/>
        <v>8.6059569690585143</v>
      </c>
      <c r="K409" t="s">
        <v>2120</v>
      </c>
      <c r="L409" s="6">
        <v>242.08037999999999</v>
      </c>
      <c r="M409" s="6">
        <f t="shared" si="30"/>
        <v>243.08817999999999</v>
      </c>
      <c r="N409" s="6">
        <f t="shared" si="31"/>
        <v>241.07257999999999</v>
      </c>
      <c r="P409" t="s">
        <v>2121</v>
      </c>
      <c r="Q409" s="7" t="s">
        <v>2122</v>
      </c>
      <c r="R409" s="5">
        <v>17781</v>
      </c>
      <c r="T409" s="5">
        <v>5326566</v>
      </c>
      <c r="U409" s="5">
        <v>4864</v>
      </c>
      <c r="V409"/>
    </row>
    <row r="410" spans="1:22" x14ac:dyDescent="0.25">
      <c r="A410" s="5">
        <v>5</v>
      </c>
      <c r="B410" t="s">
        <v>167</v>
      </c>
      <c r="C410" s="5">
        <v>10</v>
      </c>
      <c r="D410" t="s">
        <v>2123</v>
      </c>
      <c r="E410" t="s">
        <v>2124</v>
      </c>
      <c r="F410" t="s">
        <v>2125</v>
      </c>
      <c r="G410" s="5">
        <v>160.07355999999999</v>
      </c>
      <c r="H410" s="5">
        <f t="shared" si="32"/>
        <v>3.1235639414779057E-2</v>
      </c>
      <c r="I410" s="5">
        <f t="shared" si="33"/>
        <v>156.17819707389526</v>
      </c>
      <c r="J410" s="5">
        <f t="shared" si="34"/>
        <v>13.014849756157938</v>
      </c>
      <c r="K410" t="s">
        <v>2125</v>
      </c>
      <c r="L410" s="6">
        <v>160.07355999999999</v>
      </c>
      <c r="M410" s="6">
        <f t="shared" si="30"/>
        <v>161.08135999999999</v>
      </c>
      <c r="N410" s="6">
        <f t="shared" si="31"/>
        <v>159.06575999999998</v>
      </c>
      <c r="P410" t="s">
        <v>2126</v>
      </c>
      <c r="Q410" s="7" t="s">
        <v>2127</v>
      </c>
      <c r="R410" s="5">
        <v>30531</v>
      </c>
      <c r="S410" t="s">
        <v>2128</v>
      </c>
      <c r="T410" s="5">
        <v>385</v>
      </c>
      <c r="U410" s="5">
        <v>5629</v>
      </c>
      <c r="V410" s="5">
        <v>3280</v>
      </c>
    </row>
    <row r="411" spans="1:22" x14ac:dyDescent="0.25">
      <c r="A411" s="5">
        <v>5</v>
      </c>
      <c r="B411" t="s">
        <v>167</v>
      </c>
      <c r="C411" s="5">
        <v>11</v>
      </c>
      <c r="D411" t="s">
        <v>2129</v>
      </c>
      <c r="E411" t="s">
        <v>2130</v>
      </c>
      <c r="F411" t="s">
        <v>2131</v>
      </c>
      <c r="G411" s="5">
        <v>207.08954</v>
      </c>
      <c r="H411" s="5">
        <f t="shared" si="32"/>
        <v>2.4144145571041397E-2</v>
      </c>
      <c r="I411" s="5">
        <f t="shared" si="33"/>
        <v>120.72072785520697</v>
      </c>
      <c r="J411" s="5">
        <f t="shared" si="34"/>
        <v>10.060060654600582</v>
      </c>
      <c r="K411" t="s">
        <v>2131</v>
      </c>
      <c r="L411" s="6">
        <v>207.08954</v>
      </c>
      <c r="M411" s="6">
        <f t="shared" si="30"/>
        <v>208.09734</v>
      </c>
      <c r="N411" s="6">
        <f t="shared" si="31"/>
        <v>206.08174</v>
      </c>
      <c r="P411" t="s">
        <v>2132</v>
      </c>
      <c r="Q411" s="7" t="s">
        <v>2133</v>
      </c>
      <c r="R411" s="5">
        <v>16259</v>
      </c>
      <c r="S411" t="s">
        <v>2134</v>
      </c>
      <c r="T411" s="5">
        <v>74839</v>
      </c>
      <c r="U411" s="5">
        <v>6328</v>
      </c>
      <c r="V411" s="5">
        <v>5498</v>
      </c>
    </row>
    <row r="412" spans="1:22" x14ac:dyDescent="0.25">
      <c r="A412" s="5">
        <v>5</v>
      </c>
      <c r="B412" t="s">
        <v>167</v>
      </c>
      <c r="C412" s="5">
        <v>12</v>
      </c>
      <c r="D412" t="s">
        <v>2135</v>
      </c>
      <c r="E412" t="s">
        <v>2136</v>
      </c>
      <c r="F412" t="s">
        <v>2137</v>
      </c>
      <c r="G412" s="5">
        <v>167.03781000000001</v>
      </c>
      <c r="H412" s="5">
        <f t="shared" si="32"/>
        <v>2.9933342636616223E-2</v>
      </c>
      <c r="I412" s="5">
        <f t="shared" si="33"/>
        <v>149.6667131830811</v>
      </c>
      <c r="J412" s="5">
        <f t="shared" si="34"/>
        <v>12.472226098590092</v>
      </c>
      <c r="K412" t="s">
        <v>2138</v>
      </c>
      <c r="L412" s="6">
        <v>167.03781000000001</v>
      </c>
      <c r="M412" s="6">
        <f t="shared" si="30"/>
        <v>168.04561000000001</v>
      </c>
      <c r="N412" s="6">
        <f t="shared" si="31"/>
        <v>166.03001</v>
      </c>
      <c r="P412" t="s">
        <v>2139</v>
      </c>
      <c r="Q412" s="7" t="s">
        <v>2140</v>
      </c>
      <c r="R412" s="5">
        <v>28102</v>
      </c>
      <c r="S412" t="s">
        <v>2141</v>
      </c>
      <c r="T412" s="5">
        <v>53477771</v>
      </c>
      <c r="U412" s="5">
        <v>3984</v>
      </c>
      <c r="V412" s="5">
        <v>6917</v>
      </c>
    </row>
    <row r="413" spans="1:22" x14ac:dyDescent="0.25">
      <c r="A413" s="5">
        <v>5</v>
      </c>
      <c r="B413" t="s">
        <v>238</v>
      </c>
      <c r="C413" s="5">
        <v>1</v>
      </c>
      <c r="D413" t="s">
        <v>2142</v>
      </c>
      <c r="E413" t="s">
        <v>2143</v>
      </c>
      <c r="F413" t="s">
        <v>2144</v>
      </c>
      <c r="G413" s="5">
        <v>238.07472000000001</v>
      </c>
      <c r="H413" s="5">
        <f t="shared" si="32"/>
        <v>2.1001809851965803E-2</v>
      </c>
      <c r="I413" s="5">
        <f t="shared" si="33"/>
        <v>105.00904925982901</v>
      </c>
      <c r="J413" s="5">
        <f t="shared" si="34"/>
        <v>8.7507541049857505</v>
      </c>
      <c r="K413" t="s">
        <v>2144</v>
      </c>
      <c r="L413" s="6">
        <v>203.10586000000001</v>
      </c>
      <c r="M413" s="6">
        <f t="shared" si="30"/>
        <v>204.11366000000001</v>
      </c>
      <c r="N413" s="6">
        <f t="shared" si="31"/>
        <v>202.09806</v>
      </c>
      <c r="P413" t="s">
        <v>2145</v>
      </c>
      <c r="Q413" s="7" t="s">
        <v>2146</v>
      </c>
      <c r="R413" s="5">
        <v>16533</v>
      </c>
      <c r="T413" s="5">
        <v>439356</v>
      </c>
      <c r="U413" s="5">
        <v>4226</v>
      </c>
      <c r="V413"/>
    </row>
    <row r="414" spans="1:22" x14ac:dyDescent="0.25">
      <c r="A414" s="5">
        <v>5</v>
      </c>
      <c r="B414" t="s">
        <v>238</v>
      </c>
      <c r="C414" s="5">
        <v>2</v>
      </c>
      <c r="D414" t="s">
        <v>2147</v>
      </c>
      <c r="E414" t="s">
        <v>2148</v>
      </c>
      <c r="F414" t="s">
        <v>2149</v>
      </c>
      <c r="G414" s="5">
        <v>94.041870000000003</v>
      </c>
      <c r="H414" s="5">
        <f t="shared" si="32"/>
        <v>5.3167807062960357E-2</v>
      </c>
      <c r="I414" s="5">
        <f t="shared" si="33"/>
        <v>265.83903531480172</v>
      </c>
      <c r="J414" s="5">
        <f t="shared" si="34"/>
        <v>22.153252942900142</v>
      </c>
      <c r="K414" t="s">
        <v>2149</v>
      </c>
      <c r="L414" s="6">
        <v>94.041870000000003</v>
      </c>
      <c r="M414" s="6">
        <f t="shared" si="30"/>
        <v>95.049670000000006</v>
      </c>
      <c r="N414" s="6">
        <f t="shared" si="31"/>
        <v>93.03407</v>
      </c>
      <c r="P414" t="s">
        <v>2150</v>
      </c>
      <c r="Q414" s="7" t="s">
        <v>2151</v>
      </c>
      <c r="R414" s="5">
        <v>15882</v>
      </c>
      <c r="S414" t="s">
        <v>2152</v>
      </c>
      <c r="T414" s="5">
        <v>996</v>
      </c>
      <c r="U414" s="5">
        <v>3446</v>
      </c>
      <c r="V414" s="5">
        <v>128</v>
      </c>
    </row>
    <row r="415" spans="1:22" x14ac:dyDescent="0.25">
      <c r="A415" s="5">
        <v>5</v>
      </c>
      <c r="B415" t="s">
        <v>238</v>
      </c>
      <c r="C415" s="5">
        <v>3</v>
      </c>
      <c r="D415" t="s">
        <v>2153</v>
      </c>
      <c r="E415" t="s">
        <v>2154</v>
      </c>
      <c r="F415" t="s">
        <v>2155</v>
      </c>
      <c r="G415" s="5">
        <v>173.10786999999999</v>
      </c>
      <c r="H415" s="5">
        <f t="shared" si="32"/>
        <v>2.8883724350602893E-2</v>
      </c>
      <c r="I415" s="5">
        <f t="shared" si="33"/>
        <v>144.41862175301446</v>
      </c>
      <c r="J415" s="5">
        <f t="shared" si="34"/>
        <v>12.034885146084539</v>
      </c>
      <c r="K415" t="s">
        <v>2156</v>
      </c>
      <c r="L415" s="6">
        <v>173.10786999999999</v>
      </c>
      <c r="M415" s="6">
        <f t="shared" si="30"/>
        <v>174.11566999999999</v>
      </c>
      <c r="N415" s="6">
        <f t="shared" si="31"/>
        <v>172.10006999999999</v>
      </c>
      <c r="P415" t="s">
        <v>2157</v>
      </c>
      <c r="Q415" s="7" t="s">
        <v>2158</v>
      </c>
      <c r="R415" s="5">
        <v>28136</v>
      </c>
      <c r="S415" t="s">
        <v>2159</v>
      </c>
      <c r="T415" s="5">
        <v>6088</v>
      </c>
      <c r="U415" s="5">
        <v>8460</v>
      </c>
      <c r="V415" s="5">
        <v>7057</v>
      </c>
    </row>
    <row r="416" spans="1:22" x14ac:dyDescent="0.25">
      <c r="A416" s="5">
        <v>5</v>
      </c>
      <c r="B416" t="s">
        <v>238</v>
      </c>
      <c r="C416" s="5">
        <v>4</v>
      </c>
      <c r="D416" t="s">
        <v>2160</v>
      </c>
      <c r="E416" t="s">
        <v>2161</v>
      </c>
      <c r="F416" t="s">
        <v>2162</v>
      </c>
      <c r="G416" s="5">
        <v>132.00587999999999</v>
      </c>
      <c r="H416" s="5">
        <f t="shared" si="32"/>
        <v>3.7877100626123629E-2</v>
      </c>
      <c r="I416" s="5">
        <f t="shared" si="33"/>
        <v>189.38550313061813</v>
      </c>
      <c r="J416" s="5">
        <f t="shared" si="34"/>
        <v>15.782125260884845</v>
      </c>
      <c r="K416" t="s">
        <v>2162</v>
      </c>
      <c r="L416" s="6">
        <v>132.00587999999999</v>
      </c>
      <c r="M416" s="6">
        <f t="shared" si="30"/>
        <v>133.01367999999999</v>
      </c>
      <c r="N416" s="6">
        <f t="shared" si="31"/>
        <v>130.99807999999999</v>
      </c>
      <c r="P416" t="s">
        <v>2163</v>
      </c>
      <c r="Q416" s="7" t="s">
        <v>2164</v>
      </c>
      <c r="R416" s="5">
        <v>30744</v>
      </c>
      <c r="S416" t="s">
        <v>2165</v>
      </c>
      <c r="T416" s="5">
        <v>970</v>
      </c>
      <c r="U416" s="5">
        <v>3338</v>
      </c>
      <c r="V416" s="5">
        <v>123</v>
      </c>
    </row>
    <row r="417" spans="1:22" x14ac:dyDescent="0.25">
      <c r="A417" s="5">
        <v>5</v>
      </c>
      <c r="B417" t="s">
        <v>238</v>
      </c>
      <c r="C417" s="5">
        <v>5</v>
      </c>
      <c r="D417" t="s">
        <v>2166</v>
      </c>
      <c r="E417" t="s">
        <v>2167</v>
      </c>
      <c r="F417" t="s">
        <v>2168</v>
      </c>
      <c r="G417" s="5">
        <v>154.02661000000001</v>
      </c>
      <c r="H417" s="5">
        <f t="shared" si="32"/>
        <v>3.2461923300136253E-2</v>
      </c>
      <c r="I417" s="5">
        <f t="shared" si="33"/>
        <v>162.30961650068127</v>
      </c>
      <c r="J417" s="5">
        <f t="shared" si="34"/>
        <v>13.525801375056773</v>
      </c>
      <c r="K417" t="s">
        <v>2168</v>
      </c>
      <c r="L417" s="6">
        <v>154.02661000000001</v>
      </c>
      <c r="M417" s="6">
        <f t="shared" si="30"/>
        <v>155.03441000000001</v>
      </c>
      <c r="N417" s="6">
        <f t="shared" si="31"/>
        <v>153.01881</v>
      </c>
      <c r="P417" t="s">
        <v>2169</v>
      </c>
      <c r="Q417" s="7" t="s">
        <v>2170</v>
      </c>
      <c r="R417" s="5">
        <v>18026</v>
      </c>
      <c r="S417" t="s">
        <v>2171</v>
      </c>
      <c r="T417" s="5">
        <v>19</v>
      </c>
      <c r="U417" s="5">
        <v>3496</v>
      </c>
      <c r="V417" s="5">
        <v>5386</v>
      </c>
    </row>
    <row r="418" spans="1:22" x14ac:dyDescent="0.25">
      <c r="A418" s="5">
        <v>5</v>
      </c>
      <c r="B418" t="s">
        <v>238</v>
      </c>
      <c r="C418" s="5">
        <v>6</v>
      </c>
      <c r="D418" t="s">
        <v>2172</v>
      </c>
      <c r="E418" t="s">
        <v>2173</v>
      </c>
      <c r="F418" t="s">
        <v>2174</v>
      </c>
      <c r="G418" s="5">
        <v>72.021129999999999</v>
      </c>
      <c r="H418" s="5">
        <f t="shared" si="32"/>
        <v>6.9424070408226027E-2</v>
      </c>
      <c r="I418" s="5">
        <f t="shared" si="33"/>
        <v>347.1203520411301</v>
      </c>
      <c r="J418" s="5">
        <f t="shared" si="34"/>
        <v>28.926696003427509</v>
      </c>
      <c r="K418" t="s">
        <v>2174</v>
      </c>
      <c r="L418" s="6">
        <v>72.021129999999999</v>
      </c>
      <c r="M418" s="6">
        <f t="shared" si="30"/>
        <v>73.028930000000003</v>
      </c>
      <c r="N418" s="6">
        <f t="shared" si="31"/>
        <v>71.013329999999996</v>
      </c>
      <c r="P418" t="s">
        <v>2175</v>
      </c>
      <c r="Q418" s="7" t="s">
        <v>2176</v>
      </c>
      <c r="R418" s="5">
        <v>18308</v>
      </c>
      <c r="T418" s="5">
        <v>6581</v>
      </c>
      <c r="U418" s="5">
        <v>3794</v>
      </c>
      <c r="V418"/>
    </row>
    <row r="419" spans="1:22" x14ac:dyDescent="0.25">
      <c r="A419" s="5">
        <v>5</v>
      </c>
      <c r="B419" t="s">
        <v>238</v>
      </c>
      <c r="C419" s="5">
        <v>7</v>
      </c>
      <c r="D419" t="s">
        <v>2177</v>
      </c>
      <c r="E419" t="s">
        <v>2178</v>
      </c>
      <c r="F419" t="s">
        <v>2179</v>
      </c>
      <c r="G419" s="5">
        <v>161.08405999999999</v>
      </c>
      <c r="H419" s="5">
        <f t="shared" si="32"/>
        <v>3.1039694430348975E-2</v>
      </c>
      <c r="I419" s="5">
        <f t="shared" si="33"/>
        <v>155.19847215174488</v>
      </c>
      <c r="J419" s="5">
        <f t="shared" si="34"/>
        <v>12.933206012645407</v>
      </c>
      <c r="K419" t="s">
        <v>2179</v>
      </c>
      <c r="L419" s="6">
        <v>161.08405999999999</v>
      </c>
      <c r="M419" s="6">
        <f t="shared" si="30"/>
        <v>162.09186</v>
      </c>
      <c r="N419" s="6">
        <f t="shared" si="31"/>
        <v>160.07625999999999</v>
      </c>
      <c r="P419" t="s">
        <v>2180</v>
      </c>
      <c r="Q419" s="7" t="s">
        <v>2181</v>
      </c>
      <c r="R419" s="5">
        <v>17890</v>
      </c>
      <c r="S419" t="s">
        <v>2182</v>
      </c>
      <c r="T419" s="5">
        <v>10685</v>
      </c>
      <c r="U419" s="5">
        <v>4206</v>
      </c>
      <c r="V419" s="5">
        <v>6932</v>
      </c>
    </row>
    <row r="420" spans="1:22" x14ac:dyDescent="0.25">
      <c r="A420" s="5">
        <v>5</v>
      </c>
      <c r="B420" t="s">
        <v>238</v>
      </c>
      <c r="C420" s="5">
        <v>8</v>
      </c>
      <c r="D420" t="s">
        <v>2183</v>
      </c>
      <c r="E420" t="s">
        <v>2184</v>
      </c>
      <c r="F420" t="s">
        <v>2185</v>
      </c>
      <c r="G420" s="5">
        <v>194.05790999999999</v>
      </c>
      <c r="H420" s="5">
        <f t="shared" si="32"/>
        <v>2.5765504740311796E-2</v>
      </c>
      <c r="I420" s="5">
        <f t="shared" si="33"/>
        <v>128.82752370155899</v>
      </c>
      <c r="J420" s="5">
        <f t="shared" si="34"/>
        <v>10.735626975129916</v>
      </c>
      <c r="K420" t="s">
        <v>2185</v>
      </c>
      <c r="L420" s="6">
        <v>194.05790999999999</v>
      </c>
      <c r="M420" s="6">
        <f t="shared" si="30"/>
        <v>195.06571</v>
      </c>
      <c r="N420" s="6">
        <f t="shared" si="31"/>
        <v>193.05010999999999</v>
      </c>
      <c r="P420" t="s">
        <v>2186</v>
      </c>
      <c r="Q420" s="7" t="s">
        <v>2187</v>
      </c>
      <c r="R420" s="5">
        <v>17620</v>
      </c>
      <c r="T420" s="5">
        <v>445858</v>
      </c>
      <c r="U420" s="5">
        <v>4664</v>
      </c>
      <c r="V420" s="5">
        <v>4156</v>
      </c>
    </row>
    <row r="421" spans="1:22" x14ac:dyDescent="0.25">
      <c r="A421" s="5">
        <v>5</v>
      </c>
      <c r="B421" t="s">
        <v>238</v>
      </c>
      <c r="C421" s="5">
        <v>9</v>
      </c>
      <c r="D421" t="s">
        <v>2188</v>
      </c>
      <c r="E421" t="s">
        <v>2189</v>
      </c>
      <c r="F421" t="s">
        <v>2190</v>
      </c>
      <c r="G421" s="5">
        <v>465.30903999999998</v>
      </c>
      <c r="H421" s="5">
        <f t="shared" si="32"/>
        <v>1.0745546658624986E-2</v>
      </c>
      <c r="I421" s="5">
        <f t="shared" si="33"/>
        <v>53.727733293124928</v>
      </c>
      <c r="J421" s="5">
        <f t="shared" si="34"/>
        <v>4.4773111077604106</v>
      </c>
      <c r="K421" t="s">
        <v>2190</v>
      </c>
      <c r="L421" s="6">
        <v>465.30903999999998</v>
      </c>
      <c r="M421" s="6">
        <f t="shared" si="30"/>
        <v>466.31683999999996</v>
      </c>
      <c r="N421" s="6">
        <f t="shared" si="31"/>
        <v>464.30124000000001</v>
      </c>
      <c r="P421" t="s">
        <v>2191</v>
      </c>
      <c r="Q421" s="7" t="s">
        <v>2192</v>
      </c>
      <c r="R421" s="5">
        <v>17687</v>
      </c>
      <c r="S421" t="s">
        <v>2193</v>
      </c>
      <c r="T421" s="5">
        <v>10140</v>
      </c>
      <c r="U421" s="5">
        <v>5027</v>
      </c>
      <c r="V421" s="5">
        <v>5169</v>
      </c>
    </row>
    <row r="422" spans="1:22" x14ac:dyDescent="0.25">
      <c r="A422" s="5">
        <v>5</v>
      </c>
      <c r="B422" t="s">
        <v>238</v>
      </c>
      <c r="C422" s="5">
        <v>10</v>
      </c>
      <c r="D422" t="s">
        <v>2194</v>
      </c>
      <c r="E422" t="s">
        <v>2195</v>
      </c>
      <c r="F422" t="s">
        <v>1975</v>
      </c>
      <c r="G422" s="5">
        <v>137.08405999999999</v>
      </c>
      <c r="H422" s="5">
        <f t="shared" si="32"/>
        <v>3.6473970788434486E-2</v>
      </c>
      <c r="I422" s="5">
        <f t="shared" si="33"/>
        <v>182.36985394217243</v>
      </c>
      <c r="J422" s="5">
        <f t="shared" si="34"/>
        <v>15.197487828514369</v>
      </c>
      <c r="K422" t="s">
        <v>1975</v>
      </c>
      <c r="L422" s="6">
        <v>137.08405999999999</v>
      </c>
      <c r="M422" s="6">
        <f t="shared" si="30"/>
        <v>138.09186</v>
      </c>
      <c r="N422" s="6">
        <f t="shared" si="31"/>
        <v>136.07625999999999</v>
      </c>
      <c r="P422" t="s">
        <v>2196</v>
      </c>
      <c r="Q422" s="7" t="s">
        <v>2197</v>
      </c>
      <c r="R422" s="5">
        <v>16343</v>
      </c>
      <c r="S422" t="s">
        <v>2198</v>
      </c>
      <c r="T422" s="5">
        <v>1000</v>
      </c>
      <c r="U422" s="5">
        <v>5696</v>
      </c>
      <c r="V422" s="5">
        <v>59</v>
      </c>
    </row>
    <row r="423" spans="1:22" x14ac:dyDescent="0.25">
      <c r="A423" s="5">
        <v>5</v>
      </c>
      <c r="B423" t="s">
        <v>238</v>
      </c>
      <c r="C423" s="5">
        <v>11</v>
      </c>
      <c r="D423" t="s">
        <v>2199</v>
      </c>
      <c r="E423" t="s">
        <v>2200</v>
      </c>
      <c r="F423" t="s">
        <v>2201</v>
      </c>
      <c r="G423" s="5">
        <v>166.03131999999999</v>
      </c>
      <c r="H423" s="5">
        <f t="shared" si="32"/>
        <v>3.0114800026886494E-2</v>
      </c>
      <c r="I423" s="5">
        <f t="shared" si="33"/>
        <v>150.57400013443245</v>
      </c>
      <c r="J423" s="5">
        <f t="shared" si="34"/>
        <v>12.547833344536038</v>
      </c>
      <c r="K423" t="s">
        <v>2201</v>
      </c>
      <c r="L423" s="6">
        <v>166.03131999999999</v>
      </c>
      <c r="M423" s="6">
        <f t="shared" si="30"/>
        <v>167.03912</v>
      </c>
      <c r="N423" s="6">
        <f t="shared" si="31"/>
        <v>165.02351999999999</v>
      </c>
      <c r="P423" t="s">
        <v>2202</v>
      </c>
      <c r="Q423" s="7" t="s">
        <v>2203</v>
      </c>
      <c r="R423" s="5">
        <v>28279</v>
      </c>
      <c r="T423" s="5">
        <v>5778</v>
      </c>
      <c r="U423" s="5">
        <v>51090940</v>
      </c>
      <c r="V423"/>
    </row>
    <row r="424" spans="1:22" x14ac:dyDescent="0.25">
      <c r="A424" s="5">
        <v>5</v>
      </c>
      <c r="B424" t="s">
        <v>238</v>
      </c>
      <c r="C424" s="5">
        <v>12</v>
      </c>
      <c r="D424" t="s">
        <v>2204</v>
      </c>
      <c r="E424" t="s">
        <v>2205</v>
      </c>
      <c r="F424" t="s">
        <v>2206</v>
      </c>
      <c r="G424" s="5">
        <v>338.01706999999999</v>
      </c>
      <c r="H424" s="5">
        <f t="shared" si="32"/>
        <v>1.4792152360826039E-2</v>
      </c>
      <c r="I424" s="5">
        <f t="shared" si="33"/>
        <v>73.960761804130186</v>
      </c>
      <c r="J424" s="5">
        <f t="shared" si="34"/>
        <v>6.1633968170108488</v>
      </c>
      <c r="K424" t="s">
        <v>247</v>
      </c>
      <c r="L424" s="8">
        <v>149.05105599999999</v>
      </c>
      <c r="M424" s="6">
        <f t="shared" si="30"/>
        <v>150.05885599999999</v>
      </c>
      <c r="N424" s="6">
        <f t="shared" si="31"/>
        <v>148.04325599999999</v>
      </c>
      <c r="P424" t="s">
        <v>2207</v>
      </c>
      <c r="Q424" s="7" t="s">
        <v>2208</v>
      </c>
      <c r="T424" s="5">
        <v>11427</v>
      </c>
      <c r="V424"/>
    </row>
    <row r="425" spans="1:22" x14ac:dyDescent="0.25">
      <c r="A425" s="5">
        <v>5</v>
      </c>
      <c r="B425" t="s">
        <v>311</v>
      </c>
      <c r="C425" s="5">
        <v>1</v>
      </c>
      <c r="D425" t="s">
        <v>2209</v>
      </c>
      <c r="E425" t="s">
        <v>2210</v>
      </c>
      <c r="F425" t="s">
        <v>2211</v>
      </c>
      <c r="G425" s="5">
        <v>58.041870000000003</v>
      </c>
      <c r="H425" s="5">
        <f t="shared" si="32"/>
        <v>8.6144708983359769E-2</v>
      </c>
      <c r="I425" s="5">
        <f t="shared" si="33"/>
        <v>430.7235449167988</v>
      </c>
      <c r="J425" s="5">
        <f t="shared" si="34"/>
        <v>35.893628743066564</v>
      </c>
      <c r="K425" t="s">
        <v>2211</v>
      </c>
      <c r="L425" s="6">
        <v>58.041870000000003</v>
      </c>
      <c r="M425" s="6">
        <f t="shared" si="30"/>
        <v>59.049670000000006</v>
      </c>
      <c r="N425" s="6">
        <f t="shared" si="31"/>
        <v>57.03407</v>
      </c>
      <c r="P425" t="s">
        <v>2212</v>
      </c>
      <c r="Q425" s="7" t="s">
        <v>2213</v>
      </c>
      <c r="R425" s="5">
        <v>17153</v>
      </c>
      <c r="S425" t="s">
        <v>2214</v>
      </c>
      <c r="T425" s="5">
        <v>527</v>
      </c>
      <c r="U425" s="5">
        <v>3762</v>
      </c>
      <c r="V425" s="5">
        <v>6906</v>
      </c>
    </row>
    <row r="426" spans="1:22" x14ac:dyDescent="0.25">
      <c r="A426" s="5">
        <v>5</v>
      </c>
      <c r="B426" t="s">
        <v>311</v>
      </c>
      <c r="C426" s="5">
        <v>2</v>
      </c>
      <c r="D426" t="s">
        <v>2098</v>
      </c>
      <c r="E426" s="9" t="s">
        <v>2215</v>
      </c>
      <c r="F426" t="s">
        <v>2216</v>
      </c>
      <c r="G426" s="5">
        <v>144.01873000000001</v>
      </c>
      <c r="H426" s="5">
        <f t="shared" si="32"/>
        <v>3.4717706509424157E-2</v>
      </c>
      <c r="I426" s="5">
        <f t="shared" si="33"/>
        <v>173.58853254712079</v>
      </c>
      <c r="J426" s="5">
        <f t="shared" si="34"/>
        <v>14.4657110455934</v>
      </c>
      <c r="K426" t="s">
        <v>2217</v>
      </c>
      <c r="L426" s="6">
        <v>122.03677999999999</v>
      </c>
      <c r="M426" s="6">
        <f t="shared" si="30"/>
        <v>123.04458</v>
      </c>
      <c r="N426" s="6">
        <f t="shared" si="31"/>
        <v>121.02897999999999</v>
      </c>
      <c r="P426" t="s">
        <v>2100</v>
      </c>
      <c r="Q426" s="7" t="s">
        <v>2218</v>
      </c>
      <c r="R426" s="5">
        <v>517055</v>
      </c>
      <c r="T426" s="5">
        <v>517055</v>
      </c>
      <c r="U426" s="5">
        <v>24886163</v>
      </c>
      <c r="V426"/>
    </row>
    <row r="427" spans="1:22" x14ac:dyDescent="0.25">
      <c r="A427" s="5">
        <v>5</v>
      </c>
      <c r="B427" t="s">
        <v>311</v>
      </c>
      <c r="C427" s="5">
        <v>3</v>
      </c>
      <c r="D427" t="s">
        <v>2219</v>
      </c>
      <c r="E427" t="s">
        <v>2220</v>
      </c>
      <c r="F427" t="s">
        <v>2221</v>
      </c>
      <c r="G427" s="5">
        <v>189.01927000000001</v>
      </c>
      <c r="H427" s="5">
        <f t="shared" si="32"/>
        <v>2.645232943709919E-2</v>
      </c>
      <c r="I427" s="5">
        <f t="shared" si="33"/>
        <v>132.26164718549595</v>
      </c>
      <c r="J427" s="5">
        <f t="shared" si="34"/>
        <v>11.021803932124662</v>
      </c>
      <c r="K427" t="s">
        <v>2221</v>
      </c>
      <c r="L427" s="6">
        <v>153.04259999999999</v>
      </c>
      <c r="M427" s="6">
        <f t="shared" si="30"/>
        <v>154.0504</v>
      </c>
      <c r="N427" s="6">
        <f t="shared" si="31"/>
        <v>152.03479999999999</v>
      </c>
      <c r="P427" t="s">
        <v>2222</v>
      </c>
      <c r="Q427" s="7" t="s">
        <v>2223</v>
      </c>
      <c r="T427" s="5">
        <v>127115</v>
      </c>
      <c r="U427" s="5">
        <v>14254</v>
      </c>
      <c r="V427"/>
    </row>
    <row r="428" spans="1:22" x14ac:dyDescent="0.25">
      <c r="A428" s="5">
        <v>5</v>
      </c>
      <c r="B428" t="s">
        <v>311</v>
      </c>
      <c r="C428" s="5">
        <v>4</v>
      </c>
      <c r="D428" t="s">
        <v>2224</v>
      </c>
      <c r="E428" t="s">
        <v>2225</v>
      </c>
      <c r="F428" t="s">
        <v>2226</v>
      </c>
      <c r="G428" s="5">
        <v>110.03677999999999</v>
      </c>
      <c r="H428" s="5">
        <f t="shared" si="32"/>
        <v>4.5439352187514034E-2</v>
      </c>
      <c r="I428" s="5">
        <f t="shared" si="33"/>
        <v>227.19676093757016</v>
      </c>
      <c r="J428" s="5">
        <f t="shared" si="34"/>
        <v>18.933063411464179</v>
      </c>
      <c r="K428" t="s">
        <v>2226</v>
      </c>
      <c r="L428" s="6">
        <v>110.03677999999999</v>
      </c>
      <c r="M428" s="6">
        <f t="shared" si="30"/>
        <v>111.04458</v>
      </c>
      <c r="N428" s="6">
        <f t="shared" si="31"/>
        <v>109.02897999999999</v>
      </c>
      <c r="P428" t="s">
        <v>2227</v>
      </c>
      <c r="Q428" s="7" t="s">
        <v>2228</v>
      </c>
      <c r="R428" s="5">
        <v>18135</v>
      </c>
      <c r="S428" t="s">
        <v>2229</v>
      </c>
      <c r="T428" s="5">
        <v>289</v>
      </c>
      <c r="U428" s="5">
        <v>3390</v>
      </c>
      <c r="V428" s="5">
        <v>282</v>
      </c>
    </row>
    <row r="429" spans="1:22" x14ac:dyDescent="0.25">
      <c r="A429" s="5">
        <v>5</v>
      </c>
      <c r="B429" t="s">
        <v>311</v>
      </c>
      <c r="C429" s="5">
        <v>5</v>
      </c>
      <c r="D429" t="s">
        <v>2230</v>
      </c>
      <c r="E429" t="s">
        <v>2231</v>
      </c>
      <c r="F429" t="s">
        <v>2168</v>
      </c>
      <c r="G429" s="5">
        <v>154.02661000000001</v>
      </c>
      <c r="H429" s="5">
        <f t="shared" si="32"/>
        <v>3.2461923300136253E-2</v>
      </c>
      <c r="I429" s="5">
        <f t="shared" si="33"/>
        <v>162.30961650068127</v>
      </c>
      <c r="J429" s="5">
        <f t="shared" si="34"/>
        <v>13.525801375056773</v>
      </c>
      <c r="K429" t="s">
        <v>2168</v>
      </c>
      <c r="L429" s="6">
        <v>154.02661000000001</v>
      </c>
      <c r="M429" s="6">
        <f t="shared" si="30"/>
        <v>155.03441000000001</v>
      </c>
      <c r="N429" s="6">
        <f t="shared" si="31"/>
        <v>153.01881</v>
      </c>
      <c r="P429" t="s">
        <v>2232</v>
      </c>
      <c r="Q429" s="7" t="s">
        <v>2233</v>
      </c>
      <c r="R429" s="5">
        <v>36062</v>
      </c>
      <c r="S429" t="s">
        <v>2234</v>
      </c>
      <c r="T429" s="5">
        <v>72</v>
      </c>
      <c r="U429" s="5">
        <v>3529</v>
      </c>
      <c r="V429" s="5">
        <v>6350</v>
      </c>
    </row>
    <row r="430" spans="1:22" x14ac:dyDescent="0.25">
      <c r="A430" s="5">
        <v>5</v>
      </c>
      <c r="B430" t="s">
        <v>311</v>
      </c>
      <c r="C430" s="5">
        <v>6</v>
      </c>
      <c r="D430" t="s">
        <v>2235</v>
      </c>
      <c r="E430" t="s">
        <v>2236</v>
      </c>
      <c r="F430" t="s">
        <v>2237</v>
      </c>
      <c r="G430" s="5">
        <v>84.057519999999997</v>
      </c>
      <c r="H430" s="5">
        <f t="shared" si="32"/>
        <v>5.9483077778169045E-2</v>
      </c>
      <c r="I430" s="5">
        <f t="shared" si="33"/>
        <v>297.41538889084524</v>
      </c>
      <c r="J430" s="5">
        <f t="shared" si="34"/>
        <v>24.784615740903771</v>
      </c>
      <c r="K430" t="s">
        <v>2237</v>
      </c>
      <c r="L430" s="6">
        <v>84.057519999999997</v>
      </c>
      <c r="M430" s="6">
        <f t="shared" si="30"/>
        <v>85.06532</v>
      </c>
      <c r="N430" s="6">
        <f t="shared" si="31"/>
        <v>83.049719999999994</v>
      </c>
      <c r="P430" t="s">
        <v>2238</v>
      </c>
      <c r="Q430" s="7" t="s">
        <v>2239</v>
      </c>
      <c r="R430" s="5">
        <v>16486</v>
      </c>
      <c r="T430" s="5">
        <v>8452</v>
      </c>
      <c r="U430" s="5">
        <v>3837</v>
      </c>
      <c r="V430" s="5">
        <v>65520</v>
      </c>
    </row>
    <row r="431" spans="1:22" x14ac:dyDescent="0.25">
      <c r="A431" s="5">
        <v>5</v>
      </c>
      <c r="B431" t="s">
        <v>311</v>
      </c>
      <c r="C431" s="5">
        <v>7</v>
      </c>
      <c r="D431" t="s">
        <v>2240</v>
      </c>
      <c r="E431" t="s">
        <v>2241</v>
      </c>
      <c r="F431" t="s">
        <v>1102</v>
      </c>
      <c r="G431" s="5">
        <v>130.06299999999999</v>
      </c>
      <c r="H431" s="5">
        <f t="shared" si="32"/>
        <v>3.8442908436680689E-2</v>
      </c>
      <c r="I431" s="5">
        <f t="shared" si="33"/>
        <v>192.21454218340344</v>
      </c>
      <c r="J431" s="5">
        <f t="shared" si="34"/>
        <v>16.01787851528362</v>
      </c>
      <c r="K431" t="s">
        <v>1102</v>
      </c>
      <c r="L431" s="6">
        <v>130.06299999999999</v>
      </c>
      <c r="M431" s="6">
        <f t="shared" si="30"/>
        <v>131.07079999999999</v>
      </c>
      <c r="N431" s="6">
        <f t="shared" si="31"/>
        <v>129.05519999999999</v>
      </c>
      <c r="P431" t="s">
        <v>2242</v>
      </c>
      <c r="Q431" s="7" t="s">
        <v>2243</v>
      </c>
      <c r="R431" s="5">
        <v>16719</v>
      </c>
      <c r="T431" s="5">
        <v>439368</v>
      </c>
      <c r="U431" s="5">
        <v>4257</v>
      </c>
      <c r="V431" s="5">
        <v>65551</v>
      </c>
    </row>
    <row r="432" spans="1:22" x14ac:dyDescent="0.25">
      <c r="A432" s="5">
        <v>5</v>
      </c>
      <c r="B432" t="s">
        <v>311</v>
      </c>
      <c r="C432" s="5">
        <v>8</v>
      </c>
      <c r="D432" t="s">
        <v>2244</v>
      </c>
      <c r="E432" t="s">
        <v>2245</v>
      </c>
      <c r="F432" t="s">
        <v>2069</v>
      </c>
      <c r="G432" s="5">
        <v>124.05243</v>
      </c>
      <c r="H432" s="5">
        <f t="shared" si="32"/>
        <v>4.0305538553335872E-2</v>
      </c>
      <c r="I432" s="5">
        <f t="shared" si="33"/>
        <v>201.52769276667934</v>
      </c>
      <c r="J432" s="5">
        <f t="shared" si="34"/>
        <v>16.793974397223277</v>
      </c>
      <c r="K432" t="s">
        <v>2069</v>
      </c>
      <c r="L432" s="6">
        <v>124.05243</v>
      </c>
      <c r="M432" s="6">
        <f t="shared" si="30"/>
        <v>125.06023</v>
      </c>
      <c r="N432" s="6">
        <f t="shared" si="31"/>
        <v>123.04463</v>
      </c>
      <c r="P432" t="s">
        <v>2246</v>
      </c>
      <c r="Q432" s="7" t="s">
        <v>2247</v>
      </c>
      <c r="R432" s="5">
        <v>28591</v>
      </c>
      <c r="S432" t="s">
        <v>2248</v>
      </c>
      <c r="T432" s="5">
        <v>460</v>
      </c>
      <c r="U432" s="5">
        <v>4671</v>
      </c>
      <c r="V432" s="5">
        <v>6271</v>
      </c>
    </row>
    <row r="433" spans="1:22" x14ac:dyDescent="0.25">
      <c r="A433" s="5">
        <v>5</v>
      </c>
      <c r="B433" t="s">
        <v>311</v>
      </c>
      <c r="C433" s="5">
        <v>9</v>
      </c>
      <c r="D433" t="s">
        <v>2249</v>
      </c>
      <c r="E433" t="s">
        <v>2088</v>
      </c>
      <c r="F433" t="s">
        <v>2077</v>
      </c>
      <c r="G433" s="5">
        <v>152.04733999999999</v>
      </c>
      <c r="H433" s="5">
        <f t="shared" si="32"/>
        <v>3.2884495052659259E-2</v>
      </c>
      <c r="I433" s="5">
        <f t="shared" si="33"/>
        <v>164.42247526329629</v>
      </c>
      <c r="J433" s="5">
        <f t="shared" si="34"/>
        <v>13.701872938608025</v>
      </c>
      <c r="K433" t="s">
        <v>2077</v>
      </c>
      <c r="L433" s="6">
        <v>152.04733999999999</v>
      </c>
      <c r="M433" s="6">
        <f t="shared" si="30"/>
        <v>153.05513999999999</v>
      </c>
      <c r="N433" s="6">
        <f t="shared" si="31"/>
        <v>151.03953999999999</v>
      </c>
      <c r="P433" t="s">
        <v>2089</v>
      </c>
      <c r="Q433" s="7" t="s">
        <v>2250</v>
      </c>
      <c r="R433" s="5">
        <v>17656</v>
      </c>
      <c r="T433" s="5">
        <v>11914</v>
      </c>
      <c r="U433" s="5">
        <v>5080</v>
      </c>
      <c r="V433" s="5">
        <v>5671</v>
      </c>
    </row>
    <row r="434" spans="1:22" x14ac:dyDescent="0.25">
      <c r="A434" s="5">
        <v>5</v>
      </c>
      <c r="B434" t="s">
        <v>311</v>
      </c>
      <c r="C434" s="5">
        <v>10</v>
      </c>
      <c r="D434" t="s">
        <v>2251</v>
      </c>
      <c r="E434" t="s">
        <v>2252</v>
      </c>
      <c r="F434" t="s">
        <v>2253</v>
      </c>
      <c r="G434" s="5">
        <v>188.14125000000001</v>
      </c>
      <c r="H434" s="5">
        <f t="shared" si="32"/>
        <v>2.6575777507590704E-2</v>
      </c>
      <c r="I434" s="5">
        <f t="shared" si="33"/>
        <v>132.87888753795352</v>
      </c>
      <c r="J434" s="5">
        <f t="shared" si="34"/>
        <v>11.073240628162793</v>
      </c>
      <c r="K434" t="s">
        <v>2253</v>
      </c>
      <c r="L434" s="6">
        <v>188.14125000000001</v>
      </c>
      <c r="M434" s="6">
        <f t="shared" si="30"/>
        <v>189.14905000000002</v>
      </c>
      <c r="N434" s="6">
        <f t="shared" si="31"/>
        <v>187.13345000000001</v>
      </c>
      <c r="P434" t="s">
        <v>2254</v>
      </c>
      <c r="Q434" s="7" t="s">
        <v>2255</v>
      </c>
      <c r="R434" s="5">
        <v>17409</v>
      </c>
      <c r="T434" s="5">
        <v>74300</v>
      </c>
      <c r="U434" s="5">
        <v>5726</v>
      </c>
      <c r="V434"/>
    </row>
    <row r="435" spans="1:22" x14ac:dyDescent="0.25">
      <c r="A435" s="5">
        <v>5</v>
      </c>
      <c r="B435" t="s">
        <v>311</v>
      </c>
      <c r="C435" s="5">
        <v>11</v>
      </c>
      <c r="D435" t="s">
        <v>2256</v>
      </c>
      <c r="E435" t="s">
        <v>2257</v>
      </c>
      <c r="F435" t="s">
        <v>2258</v>
      </c>
      <c r="G435" s="5">
        <v>565.37436000000002</v>
      </c>
      <c r="H435" s="5">
        <f t="shared" si="32"/>
        <v>8.8436978288155832E-3</v>
      </c>
      <c r="I435" s="5">
        <f t="shared" si="33"/>
        <v>44.218489144077914</v>
      </c>
      <c r="J435" s="5">
        <f t="shared" si="34"/>
        <v>3.684874095339826</v>
      </c>
      <c r="K435" t="s">
        <v>2258</v>
      </c>
      <c r="L435" s="6">
        <v>565.37436000000002</v>
      </c>
      <c r="M435" s="6">
        <f t="shared" si="30"/>
        <v>566.38216</v>
      </c>
      <c r="N435" s="6">
        <f t="shared" si="31"/>
        <v>564.36656000000005</v>
      </c>
      <c r="P435" t="s">
        <v>2259</v>
      </c>
      <c r="Q435" s="7" t="s">
        <v>2260</v>
      </c>
      <c r="T435" s="5">
        <v>16219892</v>
      </c>
      <c r="V435" s="5">
        <v>45204</v>
      </c>
    </row>
    <row r="436" spans="1:22" x14ac:dyDescent="0.25">
      <c r="A436" s="5">
        <v>5</v>
      </c>
      <c r="B436" t="s">
        <v>311</v>
      </c>
      <c r="C436" s="5">
        <v>12</v>
      </c>
      <c r="D436" t="s">
        <v>2261</v>
      </c>
      <c r="E436" t="s">
        <v>2262</v>
      </c>
      <c r="F436" t="s">
        <v>2263</v>
      </c>
      <c r="G436" s="5">
        <v>95.037109999999998</v>
      </c>
      <c r="H436" s="5">
        <f t="shared" si="32"/>
        <v>5.2611027418657828E-2</v>
      </c>
      <c r="I436" s="5">
        <f t="shared" si="33"/>
        <v>263.05513709328915</v>
      </c>
      <c r="J436" s="5">
        <f t="shared" si="34"/>
        <v>21.921261424440761</v>
      </c>
      <c r="K436" t="s">
        <v>2263</v>
      </c>
      <c r="L436" s="6">
        <v>95.037109999999998</v>
      </c>
      <c r="M436" s="6">
        <f t="shared" si="30"/>
        <v>96.044910000000002</v>
      </c>
      <c r="N436" s="6">
        <f t="shared" si="31"/>
        <v>94.029309999999995</v>
      </c>
      <c r="P436" t="s">
        <v>2264</v>
      </c>
      <c r="Q436" s="7" t="s">
        <v>2265</v>
      </c>
      <c r="R436" s="5">
        <v>16540</v>
      </c>
      <c r="T436" s="5">
        <v>8871</v>
      </c>
      <c r="U436" s="5">
        <v>5514</v>
      </c>
      <c r="V436" s="5">
        <v>65779</v>
      </c>
    </row>
    <row r="437" spans="1:22" x14ac:dyDescent="0.25">
      <c r="A437" s="5">
        <v>5</v>
      </c>
      <c r="B437" t="s">
        <v>383</v>
      </c>
      <c r="C437" s="5">
        <v>1</v>
      </c>
      <c r="D437" t="s">
        <v>2266</v>
      </c>
      <c r="E437" t="s">
        <v>2267</v>
      </c>
      <c r="F437" t="s">
        <v>2268</v>
      </c>
      <c r="G437" s="5">
        <v>168.04226</v>
      </c>
      <c r="H437" s="5">
        <f t="shared" si="32"/>
        <v>2.9754420108370358E-2</v>
      </c>
      <c r="I437" s="5">
        <f t="shared" si="33"/>
        <v>148.77210054185178</v>
      </c>
      <c r="J437" s="5">
        <f t="shared" si="34"/>
        <v>12.397675045154315</v>
      </c>
      <c r="K437" t="s">
        <v>2268</v>
      </c>
      <c r="L437" s="6">
        <v>168.04226</v>
      </c>
      <c r="M437" s="6">
        <f t="shared" si="30"/>
        <v>169.05006</v>
      </c>
      <c r="N437" s="6">
        <f t="shared" si="31"/>
        <v>167.03446</v>
      </c>
      <c r="P437" t="s">
        <v>2269</v>
      </c>
      <c r="Q437" s="7" t="s">
        <v>2270</v>
      </c>
      <c r="R437" s="5">
        <v>41941</v>
      </c>
      <c r="S437" t="s">
        <v>2271</v>
      </c>
      <c r="T437" s="5">
        <v>547</v>
      </c>
      <c r="U437" s="5">
        <v>4388</v>
      </c>
      <c r="V437" s="5">
        <v>6170</v>
      </c>
    </row>
    <row r="438" spans="1:22" x14ac:dyDescent="0.25">
      <c r="A438" s="5">
        <v>5</v>
      </c>
      <c r="B438" t="s">
        <v>383</v>
      </c>
      <c r="C438" s="5">
        <v>2</v>
      </c>
      <c r="D438" t="s">
        <v>2272</v>
      </c>
      <c r="E438" t="s">
        <v>2273</v>
      </c>
      <c r="F438" t="s">
        <v>2274</v>
      </c>
      <c r="G438" s="5">
        <v>203.11709999999999</v>
      </c>
      <c r="H438" s="5">
        <f t="shared" si="32"/>
        <v>2.4616342001732006E-2</v>
      </c>
      <c r="I438" s="5">
        <f t="shared" si="33"/>
        <v>123.08171000866002</v>
      </c>
      <c r="J438" s="5">
        <f t="shared" si="34"/>
        <v>10.256809167388335</v>
      </c>
      <c r="K438" t="s">
        <v>2274</v>
      </c>
      <c r="L438" s="6">
        <v>203.11709999999999</v>
      </c>
      <c r="M438" s="6">
        <f t="shared" si="30"/>
        <v>204.1249</v>
      </c>
      <c r="N438" s="6">
        <f t="shared" si="31"/>
        <v>202.10929999999999</v>
      </c>
      <c r="P438" t="s">
        <v>2275</v>
      </c>
      <c r="Q438" s="7" t="s">
        <v>2276</v>
      </c>
      <c r="R438" s="5">
        <v>17660</v>
      </c>
      <c r="T438" s="5">
        <v>92180</v>
      </c>
      <c r="U438" s="5">
        <v>6776</v>
      </c>
      <c r="V438"/>
    </row>
    <row r="439" spans="1:22" x14ac:dyDescent="0.25">
      <c r="A439" s="5">
        <v>5</v>
      </c>
      <c r="B439" t="s">
        <v>383</v>
      </c>
      <c r="C439" s="5">
        <v>3</v>
      </c>
      <c r="D439" t="s">
        <v>2277</v>
      </c>
      <c r="E439" t="s">
        <v>2278</v>
      </c>
      <c r="F439" t="s">
        <v>2268</v>
      </c>
      <c r="G439" s="5">
        <v>182.05790999999999</v>
      </c>
      <c r="H439" s="5">
        <f t="shared" si="32"/>
        <v>2.7463788857073006E-2</v>
      </c>
      <c r="I439" s="5">
        <f t="shared" si="33"/>
        <v>137.31894428536501</v>
      </c>
      <c r="J439" s="5">
        <f t="shared" si="34"/>
        <v>11.443245357113751</v>
      </c>
      <c r="K439" t="s">
        <v>2279</v>
      </c>
      <c r="L439" s="6">
        <v>182.05790999999999</v>
      </c>
      <c r="M439" s="6">
        <f t="shared" si="30"/>
        <v>183.06571</v>
      </c>
      <c r="N439" s="6">
        <f t="shared" si="31"/>
        <v>181.05010999999999</v>
      </c>
      <c r="P439" t="s">
        <v>2280</v>
      </c>
      <c r="Q439" s="7" t="s">
        <v>2281</v>
      </c>
      <c r="R439" s="5">
        <v>30816</v>
      </c>
      <c r="T439" s="5">
        <v>8468</v>
      </c>
      <c r="U439" s="5">
        <v>8897</v>
      </c>
      <c r="V439"/>
    </row>
    <row r="440" spans="1:22" x14ac:dyDescent="0.25">
      <c r="A440" s="5">
        <v>5</v>
      </c>
      <c r="B440" t="s">
        <v>383</v>
      </c>
      <c r="C440" s="5">
        <v>4</v>
      </c>
      <c r="D440" t="s">
        <v>2282</v>
      </c>
      <c r="E440" t="s">
        <v>2283</v>
      </c>
      <c r="F440" t="s">
        <v>343</v>
      </c>
      <c r="G440" s="5">
        <v>102.0317</v>
      </c>
      <c r="H440" s="5">
        <f t="shared" si="32"/>
        <v>4.900437805113509E-2</v>
      </c>
      <c r="I440" s="5">
        <f t="shared" si="33"/>
        <v>245.02189025567546</v>
      </c>
      <c r="J440" s="5">
        <f t="shared" si="34"/>
        <v>20.418490854639622</v>
      </c>
      <c r="K440" t="s">
        <v>343</v>
      </c>
      <c r="L440" s="6">
        <v>102.0317</v>
      </c>
      <c r="M440" s="6">
        <f t="shared" si="30"/>
        <v>103.0395</v>
      </c>
      <c r="N440" s="6">
        <f t="shared" si="31"/>
        <v>101.0239</v>
      </c>
      <c r="P440" t="s">
        <v>2284</v>
      </c>
      <c r="Q440" s="7" t="s">
        <v>2285</v>
      </c>
      <c r="R440" s="5">
        <v>30831</v>
      </c>
      <c r="S440" t="s">
        <v>2286</v>
      </c>
      <c r="T440" s="5">
        <v>58</v>
      </c>
      <c r="U440" s="5">
        <v>3409</v>
      </c>
      <c r="V440"/>
    </row>
    <row r="441" spans="1:22" x14ac:dyDescent="0.25">
      <c r="A441" s="5">
        <v>5</v>
      </c>
      <c r="B441" t="s">
        <v>383</v>
      </c>
      <c r="C441" s="5">
        <v>5</v>
      </c>
      <c r="D441" t="s">
        <v>2287</v>
      </c>
      <c r="E441" t="s">
        <v>2288</v>
      </c>
      <c r="F441" t="s">
        <v>2289</v>
      </c>
      <c r="G441" s="5">
        <v>205.05950999999999</v>
      </c>
      <c r="H441" s="5">
        <f t="shared" si="32"/>
        <v>2.4383165647864857E-2</v>
      </c>
      <c r="I441" s="5">
        <f t="shared" si="33"/>
        <v>121.91582823932428</v>
      </c>
      <c r="J441" s="5">
        <f t="shared" si="34"/>
        <v>10.159652353277023</v>
      </c>
      <c r="K441" t="s">
        <v>2289</v>
      </c>
      <c r="L441" s="6">
        <v>205.05950999999999</v>
      </c>
      <c r="M441" s="6">
        <f t="shared" si="30"/>
        <v>206.06730999999999</v>
      </c>
      <c r="N441" s="6">
        <f t="shared" si="31"/>
        <v>204.05170999999999</v>
      </c>
      <c r="P441" t="s">
        <v>2290</v>
      </c>
      <c r="Q441" s="7" t="s">
        <v>2291</v>
      </c>
      <c r="R441" s="5">
        <v>17460</v>
      </c>
      <c r="S441" t="s">
        <v>2292</v>
      </c>
      <c r="T441" s="5">
        <v>863</v>
      </c>
      <c r="U441" s="5">
        <v>3547</v>
      </c>
      <c r="V441" s="5">
        <v>3372</v>
      </c>
    </row>
    <row r="442" spans="1:22" x14ac:dyDescent="0.25">
      <c r="A442" s="5">
        <v>5</v>
      </c>
      <c r="B442" t="s">
        <v>383</v>
      </c>
      <c r="C442" s="5">
        <v>6</v>
      </c>
      <c r="D442" t="s">
        <v>2293</v>
      </c>
      <c r="E442" t="s">
        <v>2294</v>
      </c>
      <c r="F442" t="s">
        <v>2221</v>
      </c>
      <c r="G442" s="5">
        <v>153.04258999999999</v>
      </c>
      <c r="H442" s="5">
        <f t="shared" si="32"/>
        <v>3.2670644165130769E-2</v>
      </c>
      <c r="I442" s="5">
        <f t="shared" si="33"/>
        <v>163.35322082565384</v>
      </c>
      <c r="J442" s="5">
        <f t="shared" si="34"/>
        <v>13.612768402137819</v>
      </c>
      <c r="K442" t="s">
        <v>2221</v>
      </c>
      <c r="L442" s="6">
        <v>153.04258999999999</v>
      </c>
      <c r="M442" s="6">
        <f t="shared" si="30"/>
        <v>154.05038999999999</v>
      </c>
      <c r="N442" s="6">
        <f t="shared" si="31"/>
        <v>152.03478999999999</v>
      </c>
      <c r="P442" t="s">
        <v>2295</v>
      </c>
      <c r="Q442" s="7" t="s">
        <v>2296</v>
      </c>
      <c r="R442" s="5">
        <v>15793</v>
      </c>
      <c r="S442" t="s">
        <v>2297</v>
      </c>
      <c r="T442" s="5">
        <v>86</v>
      </c>
      <c r="U442" s="5">
        <v>3905</v>
      </c>
      <c r="V442" s="5">
        <v>3275</v>
      </c>
    </row>
    <row r="443" spans="1:22" x14ac:dyDescent="0.25">
      <c r="A443" s="5">
        <v>5</v>
      </c>
      <c r="B443" t="s">
        <v>383</v>
      </c>
      <c r="C443" s="5">
        <v>7</v>
      </c>
      <c r="D443" t="s">
        <v>2298</v>
      </c>
      <c r="E443" t="s">
        <v>2299</v>
      </c>
      <c r="F443" t="s">
        <v>2114</v>
      </c>
      <c r="G443" s="5">
        <v>180.04226</v>
      </c>
      <c r="H443" s="5">
        <f t="shared" si="32"/>
        <v>2.777125770360803E-2</v>
      </c>
      <c r="I443" s="5">
        <f t="shared" si="33"/>
        <v>138.85628851804015</v>
      </c>
      <c r="J443" s="5">
        <f t="shared" si="34"/>
        <v>11.571357376503345</v>
      </c>
      <c r="K443" t="s">
        <v>2114</v>
      </c>
      <c r="L443" s="6">
        <v>180.04226</v>
      </c>
      <c r="M443" s="6">
        <f t="shared" si="30"/>
        <v>181.05006</v>
      </c>
      <c r="N443" s="6">
        <f t="shared" si="31"/>
        <v>179.03446</v>
      </c>
      <c r="P443" t="s">
        <v>2300</v>
      </c>
      <c r="Q443" s="7" t="s">
        <v>2301</v>
      </c>
      <c r="R443" s="5">
        <v>15999</v>
      </c>
      <c r="S443" t="s">
        <v>2302</v>
      </c>
      <c r="T443" s="5">
        <v>979</v>
      </c>
      <c r="U443" s="5">
        <v>4406</v>
      </c>
      <c r="V443" s="5">
        <v>5675</v>
      </c>
    </row>
    <row r="444" spans="1:22" x14ac:dyDescent="0.25">
      <c r="A444" s="5">
        <v>5</v>
      </c>
      <c r="B444" t="s">
        <v>383</v>
      </c>
      <c r="C444" s="5">
        <v>8</v>
      </c>
      <c r="D444" t="s">
        <v>2303</v>
      </c>
      <c r="E444" t="s">
        <v>2304</v>
      </c>
      <c r="F444" t="s">
        <v>814</v>
      </c>
      <c r="G444" s="5">
        <v>116.08373</v>
      </c>
      <c r="H444" s="5">
        <f t="shared" si="32"/>
        <v>4.3072358202135647E-2</v>
      </c>
      <c r="I444" s="5">
        <f t="shared" si="33"/>
        <v>215.36179101067825</v>
      </c>
      <c r="J444" s="5">
        <f t="shared" si="34"/>
        <v>17.946815917556521</v>
      </c>
      <c r="K444" t="s">
        <v>814</v>
      </c>
      <c r="L444" s="6">
        <v>116.08373</v>
      </c>
      <c r="M444" s="6">
        <f t="shared" si="30"/>
        <v>117.09153000000001</v>
      </c>
      <c r="N444" s="6">
        <f t="shared" si="31"/>
        <v>115.07593</v>
      </c>
      <c r="P444" t="s">
        <v>2305</v>
      </c>
      <c r="Q444" s="7" t="s">
        <v>2306</v>
      </c>
      <c r="R444" s="5">
        <v>30776</v>
      </c>
      <c r="S444" t="s">
        <v>2307</v>
      </c>
      <c r="T444" s="5">
        <v>8892</v>
      </c>
      <c r="U444" s="5">
        <v>4740</v>
      </c>
      <c r="V444" s="5">
        <v>5520</v>
      </c>
    </row>
    <row r="445" spans="1:22" x14ac:dyDescent="0.25">
      <c r="A445" s="5">
        <v>5</v>
      </c>
      <c r="B445" t="s">
        <v>383</v>
      </c>
      <c r="C445" s="5">
        <v>9</v>
      </c>
      <c r="D445" t="s">
        <v>2308</v>
      </c>
      <c r="E445" t="s">
        <v>2309</v>
      </c>
      <c r="F445" t="s">
        <v>386</v>
      </c>
      <c r="G445" s="5">
        <v>118.02661000000001</v>
      </c>
      <c r="H445" s="5">
        <f t="shared" si="32"/>
        <v>4.2363328066441962E-2</v>
      </c>
      <c r="I445" s="5">
        <f t="shared" si="33"/>
        <v>211.8166403322098</v>
      </c>
      <c r="J445" s="5">
        <f t="shared" si="34"/>
        <v>17.651386694350816</v>
      </c>
      <c r="K445" t="s">
        <v>386</v>
      </c>
      <c r="L445" s="6">
        <v>118.02661000000001</v>
      </c>
      <c r="M445" s="6">
        <f t="shared" si="30"/>
        <v>119.03441000000001</v>
      </c>
      <c r="N445" s="6">
        <f t="shared" si="31"/>
        <v>117.01881</v>
      </c>
      <c r="P445" t="s">
        <v>2310</v>
      </c>
      <c r="Q445" s="7" t="s">
        <v>2311</v>
      </c>
      <c r="R445" s="5">
        <v>30860</v>
      </c>
      <c r="S445" t="s">
        <v>2312</v>
      </c>
      <c r="T445" s="5">
        <v>487</v>
      </c>
      <c r="U445" s="5">
        <v>5245</v>
      </c>
      <c r="V445" s="5">
        <v>3712</v>
      </c>
    </row>
    <row r="446" spans="1:22" x14ac:dyDescent="0.25">
      <c r="A446" s="5">
        <v>5</v>
      </c>
      <c r="B446" t="s">
        <v>383</v>
      </c>
      <c r="C446" s="5">
        <v>10</v>
      </c>
      <c r="D446" t="s">
        <v>2313</v>
      </c>
      <c r="E446" t="s">
        <v>2314</v>
      </c>
      <c r="F446" t="s">
        <v>2315</v>
      </c>
      <c r="G446" s="5">
        <v>405.13182</v>
      </c>
      <c r="H446" s="5">
        <f t="shared" si="32"/>
        <v>1.2341662029904242E-2</v>
      </c>
      <c r="I446" s="5">
        <f t="shared" si="33"/>
        <v>61.708310149521211</v>
      </c>
      <c r="J446" s="5">
        <f t="shared" si="34"/>
        <v>5.1423591791267675</v>
      </c>
      <c r="K446" t="s">
        <v>2315</v>
      </c>
      <c r="L446" s="6">
        <v>405.13182</v>
      </c>
      <c r="M446" s="6">
        <f t="shared" si="30"/>
        <v>406.13961999999998</v>
      </c>
      <c r="N446" s="6">
        <f t="shared" si="31"/>
        <v>404.12402000000003</v>
      </c>
      <c r="P446" t="s">
        <v>2316</v>
      </c>
      <c r="Q446" s="7" t="s">
        <v>2317</v>
      </c>
      <c r="T446" s="5">
        <v>245870</v>
      </c>
      <c r="V446"/>
    </row>
    <row r="447" spans="1:22" x14ac:dyDescent="0.25">
      <c r="A447" s="5">
        <v>5</v>
      </c>
      <c r="B447" t="s">
        <v>383</v>
      </c>
      <c r="C447" s="5">
        <v>11</v>
      </c>
      <c r="D447" t="s">
        <v>2318</v>
      </c>
      <c r="E447" t="s">
        <v>2319</v>
      </c>
      <c r="F447" t="s">
        <v>2320</v>
      </c>
      <c r="G447" s="5">
        <v>404.21989000000002</v>
      </c>
      <c r="H447" s="5">
        <f t="shared" si="32"/>
        <v>1.2369505122570786E-2</v>
      </c>
      <c r="I447" s="5">
        <f t="shared" si="33"/>
        <v>61.847525612853929</v>
      </c>
      <c r="J447" s="5">
        <f t="shared" si="34"/>
        <v>5.1539604677378277</v>
      </c>
      <c r="K447" t="s">
        <v>2320</v>
      </c>
      <c r="L447" s="6">
        <v>404.21989000000002</v>
      </c>
      <c r="M447" s="6">
        <f t="shared" si="30"/>
        <v>405.22769</v>
      </c>
      <c r="N447" s="6">
        <f t="shared" si="31"/>
        <v>403.21209000000005</v>
      </c>
      <c r="P447" t="s">
        <v>2321</v>
      </c>
      <c r="Q447" s="7" t="s">
        <v>2322</v>
      </c>
      <c r="R447" s="5">
        <v>17609</v>
      </c>
      <c r="T447" s="5">
        <v>5744</v>
      </c>
      <c r="U447" s="5">
        <v>5769</v>
      </c>
      <c r="V447"/>
    </row>
    <row r="448" spans="1:22" x14ac:dyDescent="0.25">
      <c r="A448" s="5">
        <v>5</v>
      </c>
      <c r="B448" t="s">
        <v>383</v>
      </c>
      <c r="C448" s="5">
        <v>12</v>
      </c>
      <c r="D448" t="s">
        <v>2323</v>
      </c>
      <c r="E448" t="s">
        <v>2324</v>
      </c>
      <c r="F448" t="s">
        <v>2325</v>
      </c>
      <c r="G448" s="5">
        <v>174.07930999999999</v>
      </c>
      <c r="H448" s="5">
        <f t="shared" si="32"/>
        <v>2.8722540317973458E-2</v>
      </c>
      <c r="I448" s="5">
        <f t="shared" si="33"/>
        <v>143.61270158986727</v>
      </c>
      <c r="J448" s="5">
        <f t="shared" si="34"/>
        <v>11.967725132488939</v>
      </c>
      <c r="K448" t="s">
        <v>2325</v>
      </c>
      <c r="L448" s="6">
        <v>174.07930999999999</v>
      </c>
      <c r="M448" s="6">
        <f t="shared" si="30"/>
        <v>175.08711</v>
      </c>
      <c r="N448" s="6">
        <f t="shared" si="31"/>
        <v>173.07150999999999</v>
      </c>
      <c r="P448" t="s">
        <v>2326</v>
      </c>
      <c r="Q448" s="7" t="s">
        <v>2327</v>
      </c>
      <c r="R448" s="5">
        <v>16031</v>
      </c>
      <c r="T448" s="5">
        <v>397</v>
      </c>
      <c r="U448" s="5">
        <v>5661</v>
      </c>
      <c r="V448" s="5">
        <v>3302</v>
      </c>
    </row>
    <row r="449" spans="1:22" x14ac:dyDescent="0.25">
      <c r="A449" s="5">
        <v>5</v>
      </c>
      <c r="B449" t="s">
        <v>449</v>
      </c>
      <c r="C449" s="5">
        <v>1</v>
      </c>
      <c r="D449" t="s">
        <v>2328</v>
      </c>
      <c r="E449" t="s">
        <v>2329</v>
      </c>
      <c r="F449" t="s">
        <v>2330</v>
      </c>
      <c r="G449" s="5">
        <v>179.05824000000001</v>
      </c>
      <c r="H449" s="5">
        <f t="shared" si="32"/>
        <v>2.792387549436429E-2</v>
      </c>
      <c r="I449" s="5">
        <f t="shared" si="33"/>
        <v>139.61937747182142</v>
      </c>
      <c r="J449" s="5">
        <f t="shared" si="34"/>
        <v>11.634948122651785</v>
      </c>
      <c r="K449" t="s">
        <v>2330</v>
      </c>
      <c r="L449" s="6">
        <v>179.05824000000001</v>
      </c>
      <c r="M449" s="6">
        <f t="shared" si="30"/>
        <v>180.06604000000002</v>
      </c>
      <c r="N449" s="6">
        <f t="shared" si="31"/>
        <v>178.05044000000001</v>
      </c>
      <c r="P449" t="s">
        <v>2331</v>
      </c>
      <c r="Q449" s="7" t="s">
        <v>2332</v>
      </c>
      <c r="R449" s="5">
        <v>18089</v>
      </c>
      <c r="S449" t="s">
        <v>2333</v>
      </c>
      <c r="T449" s="5">
        <v>464</v>
      </c>
      <c r="U449" s="5">
        <v>4741</v>
      </c>
      <c r="V449" s="5">
        <v>1301</v>
      </c>
    </row>
    <row r="450" spans="1:22" x14ac:dyDescent="0.25">
      <c r="A450" s="5">
        <v>5</v>
      </c>
      <c r="B450" t="s">
        <v>449</v>
      </c>
      <c r="C450" s="5">
        <v>2</v>
      </c>
      <c r="D450" t="s">
        <v>2334</v>
      </c>
      <c r="E450" t="s">
        <v>2335</v>
      </c>
      <c r="F450" t="s">
        <v>1495</v>
      </c>
      <c r="G450" s="5">
        <v>132.04226</v>
      </c>
      <c r="H450" s="5">
        <f t="shared" si="32"/>
        <v>3.7866664808675649E-2</v>
      </c>
      <c r="I450" s="5">
        <f t="shared" si="33"/>
        <v>189.33332404337824</v>
      </c>
      <c r="J450" s="5">
        <f t="shared" si="34"/>
        <v>15.777777003614853</v>
      </c>
      <c r="K450" t="s">
        <v>1495</v>
      </c>
      <c r="L450" s="6">
        <v>132.04226</v>
      </c>
      <c r="M450" s="6">
        <f t="shared" ref="M450:M513" si="35">+L450+1.0078</f>
        <v>133.05006</v>
      </c>
      <c r="N450" s="6">
        <f t="shared" ref="N450:N513" si="36">+L450-1.0078</f>
        <v>131.03446</v>
      </c>
      <c r="P450" t="s">
        <v>2336</v>
      </c>
      <c r="Q450" s="7" t="s">
        <v>2337</v>
      </c>
      <c r="R450" s="5">
        <v>741548</v>
      </c>
      <c r="S450" t="s">
        <v>2338</v>
      </c>
      <c r="T450" s="5">
        <v>11756</v>
      </c>
      <c r="V450" s="5">
        <v>4180</v>
      </c>
    </row>
    <row r="451" spans="1:22" x14ac:dyDescent="0.25">
      <c r="A451" s="5">
        <v>5</v>
      </c>
      <c r="B451" t="s">
        <v>449</v>
      </c>
      <c r="C451" s="5">
        <v>3</v>
      </c>
      <c r="D451" t="s">
        <v>2339</v>
      </c>
      <c r="E451" t="s">
        <v>2340</v>
      </c>
      <c r="F451" t="s">
        <v>2341</v>
      </c>
      <c r="G451" s="5">
        <v>524.89341000000002</v>
      </c>
      <c r="H451" s="5">
        <f t="shared" ref="H451:H514" si="37">5/G451</f>
        <v>9.5257435219085716E-3</v>
      </c>
      <c r="I451" s="5">
        <f t="shared" ref="I451:I514" si="38">(H451/0.2)*1000</f>
        <v>47.628717609542853</v>
      </c>
      <c r="J451" s="5">
        <f t="shared" ref="J451:J514" si="39">I451/12</f>
        <v>3.9690598007952378</v>
      </c>
      <c r="K451" t="s">
        <v>2341</v>
      </c>
      <c r="L451" s="6">
        <v>524.89341000000002</v>
      </c>
      <c r="M451" s="6">
        <f t="shared" si="35"/>
        <v>525.90120999999999</v>
      </c>
      <c r="N451" s="6">
        <f t="shared" si="36"/>
        <v>523.88561000000004</v>
      </c>
      <c r="P451" t="s">
        <v>2342</v>
      </c>
      <c r="Q451" s="7" t="s">
        <v>2343</v>
      </c>
      <c r="T451" s="5">
        <v>92859</v>
      </c>
      <c r="V451"/>
    </row>
    <row r="452" spans="1:22" x14ac:dyDescent="0.25">
      <c r="A452" s="5">
        <v>5</v>
      </c>
      <c r="B452" t="s">
        <v>449</v>
      </c>
      <c r="C452" s="5">
        <v>4</v>
      </c>
      <c r="D452" t="s">
        <v>2344</v>
      </c>
      <c r="E452" t="s">
        <v>2023</v>
      </c>
      <c r="F452" t="s">
        <v>2024</v>
      </c>
      <c r="G452" s="5">
        <v>116.01096</v>
      </c>
      <c r="H452" s="5">
        <f t="shared" si="37"/>
        <v>4.3099376127910677E-2</v>
      </c>
      <c r="I452" s="5">
        <f t="shared" si="38"/>
        <v>215.49688063955338</v>
      </c>
      <c r="J452" s="5">
        <f t="shared" si="39"/>
        <v>17.958073386629447</v>
      </c>
      <c r="K452" t="s">
        <v>2024</v>
      </c>
      <c r="L452" s="6">
        <v>116.01096</v>
      </c>
      <c r="M452" s="6">
        <f t="shared" si="35"/>
        <v>117.01876</v>
      </c>
      <c r="N452" s="6">
        <f t="shared" si="36"/>
        <v>115.00315999999999</v>
      </c>
      <c r="P452" t="s">
        <v>2345</v>
      </c>
      <c r="Q452" s="7" t="s">
        <v>2346</v>
      </c>
      <c r="R452" s="5">
        <v>18012</v>
      </c>
      <c r="S452" t="s">
        <v>2347</v>
      </c>
      <c r="T452" s="5">
        <v>444972</v>
      </c>
      <c r="U452" s="5">
        <v>3422</v>
      </c>
      <c r="V452" s="5">
        <v>3242</v>
      </c>
    </row>
    <row r="453" spans="1:22" x14ac:dyDescent="0.25">
      <c r="A453" s="5">
        <v>5</v>
      </c>
      <c r="B453" t="s">
        <v>449</v>
      </c>
      <c r="C453" s="5">
        <v>5</v>
      </c>
      <c r="D453" t="s">
        <v>2348</v>
      </c>
      <c r="E453" t="s">
        <v>2349</v>
      </c>
      <c r="F453" t="s">
        <v>2350</v>
      </c>
      <c r="G453" s="5">
        <v>106.04187</v>
      </c>
      <c r="H453" s="5">
        <f t="shared" si="37"/>
        <v>4.715118660204691E-2</v>
      </c>
      <c r="I453" s="5">
        <f t="shared" si="38"/>
        <v>235.75593301023454</v>
      </c>
      <c r="J453" s="5">
        <f t="shared" si="39"/>
        <v>19.64632775085288</v>
      </c>
      <c r="K453" t="s">
        <v>2350</v>
      </c>
      <c r="L453" s="6">
        <v>106.04187</v>
      </c>
      <c r="M453" s="6">
        <f t="shared" si="35"/>
        <v>107.04967000000001</v>
      </c>
      <c r="N453" s="6">
        <f t="shared" si="36"/>
        <v>105.03407</v>
      </c>
      <c r="P453" t="s">
        <v>2351</v>
      </c>
      <c r="Q453" s="7" t="s">
        <v>2352</v>
      </c>
      <c r="R453" s="5">
        <v>17169</v>
      </c>
      <c r="S453" t="s">
        <v>2353</v>
      </c>
      <c r="T453" s="5">
        <v>240</v>
      </c>
      <c r="U453" s="5">
        <v>3559</v>
      </c>
      <c r="V453" s="5">
        <v>58358</v>
      </c>
    </row>
    <row r="454" spans="1:22" x14ac:dyDescent="0.25">
      <c r="A454" s="5">
        <v>5</v>
      </c>
      <c r="B454" t="s">
        <v>449</v>
      </c>
      <c r="C454" s="5">
        <v>6</v>
      </c>
      <c r="D454" t="s">
        <v>2354</v>
      </c>
      <c r="E454" t="s">
        <v>2355</v>
      </c>
      <c r="F454" t="s">
        <v>1992</v>
      </c>
      <c r="G454" s="5">
        <v>122.03677999999999</v>
      </c>
      <c r="H454" s="5">
        <f t="shared" si="37"/>
        <v>4.0971254731565356E-2</v>
      </c>
      <c r="I454" s="5">
        <f t="shared" si="38"/>
        <v>204.85627365782676</v>
      </c>
      <c r="J454" s="5">
        <f t="shared" si="39"/>
        <v>17.071356138152229</v>
      </c>
      <c r="K454" t="s">
        <v>1992</v>
      </c>
      <c r="L454" s="6">
        <v>122.03677999999999</v>
      </c>
      <c r="M454" s="6">
        <f t="shared" si="35"/>
        <v>123.04458</v>
      </c>
      <c r="N454" s="6">
        <f t="shared" si="36"/>
        <v>121.02897999999999</v>
      </c>
      <c r="P454" t="s">
        <v>2356</v>
      </c>
      <c r="Q454" s="7" t="s">
        <v>2357</v>
      </c>
      <c r="R454" s="5">
        <v>17597</v>
      </c>
      <c r="S454" t="s">
        <v>2358</v>
      </c>
      <c r="T454" s="5">
        <v>126</v>
      </c>
      <c r="U454" s="5">
        <v>3906</v>
      </c>
      <c r="V454" s="5">
        <v>62451</v>
      </c>
    </row>
    <row r="455" spans="1:22" x14ac:dyDescent="0.25">
      <c r="A455" s="5">
        <v>5</v>
      </c>
      <c r="B455" t="s">
        <v>449</v>
      </c>
      <c r="C455" s="5">
        <v>7</v>
      </c>
      <c r="D455" t="s">
        <v>2359</v>
      </c>
      <c r="E455" t="s">
        <v>2360</v>
      </c>
      <c r="F455" t="s">
        <v>2361</v>
      </c>
      <c r="G455" s="5">
        <v>166.06299999999999</v>
      </c>
      <c r="H455" s="5">
        <f t="shared" si="37"/>
        <v>3.0109054997199861E-2</v>
      </c>
      <c r="I455" s="5">
        <f t="shared" si="38"/>
        <v>150.5452749859993</v>
      </c>
      <c r="J455" s="5">
        <f t="shared" si="39"/>
        <v>12.545439582166608</v>
      </c>
      <c r="K455" t="s">
        <v>2361</v>
      </c>
      <c r="L455" s="6">
        <v>166.06299999999999</v>
      </c>
      <c r="M455" s="6">
        <f t="shared" si="35"/>
        <v>167.07079999999999</v>
      </c>
      <c r="N455" s="6">
        <f t="shared" si="36"/>
        <v>165.05519999999999</v>
      </c>
      <c r="P455" t="s">
        <v>2362</v>
      </c>
      <c r="Q455" s="7" t="s">
        <v>2363</v>
      </c>
      <c r="R455" s="5">
        <v>16104</v>
      </c>
      <c r="T455" s="5">
        <v>873</v>
      </c>
      <c r="U455" s="5">
        <v>4423</v>
      </c>
      <c r="V455" s="5">
        <v>63105</v>
      </c>
    </row>
    <row r="456" spans="1:22" x14ac:dyDescent="0.25">
      <c r="A456" s="5">
        <v>5</v>
      </c>
      <c r="B456" t="s">
        <v>449</v>
      </c>
      <c r="C456" s="5">
        <v>8</v>
      </c>
      <c r="D456" t="s">
        <v>2364</v>
      </c>
      <c r="E456" t="s">
        <v>2365</v>
      </c>
      <c r="F456" t="s">
        <v>2366</v>
      </c>
      <c r="G456" s="5">
        <v>203.07131000000001</v>
      </c>
      <c r="H456" s="5">
        <f t="shared" si="37"/>
        <v>2.462189267405622E-2</v>
      </c>
      <c r="I456" s="5">
        <f t="shared" si="38"/>
        <v>123.10946337028111</v>
      </c>
      <c r="J456" s="5">
        <f t="shared" si="39"/>
        <v>10.259121947523425</v>
      </c>
      <c r="K456" t="s">
        <v>2366</v>
      </c>
      <c r="L456" s="8">
        <v>167.09463500000001</v>
      </c>
      <c r="M456" s="6">
        <f t="shared" si="35"/>
        <v>168.10243500000001</v>
      </c>
      <c r="N456" s="6">
        <f t="shared" si="36"/>
        <v>166.08683500000001</v>
      </c>
      <c r="P456" t="s">
        <v>2367</v>
      </c>
      <c r="Q456" s="7" t="s">
        <v>2368</v>
      </c>
      <c r="T456" s="5">
        <v>1669</v>
      </c>
      <c r="U456" s="5">
        <v>7912</v>
      </c>
      <c r="V456"/>
    </row>
    <row r="457" spans="1:22" x14ac:dyDescent="0.25">
      <c r="A457" s="5">
        <v>5</v>
      </c>
      <c r="B457" t="s">
        <v>449</v>
      </c>
      <c r="C457" s="5">
        <v>9</v>
      </c>
      <c r="D457" t="s">
        <v>2369</v>
      </c>
      <c r="E457" t="s">
        <v>2370</v>
      </c>
      <c r="F457" t="s">
        <v>2371</v>
      </c>
      <c r="G457" s="5">
        <v>107.0735</v>
      </c>
      <c r="H457" s="5">
        <f t="shared" si="37"/>
        <v>4.6696895123443244E-2</v>
      </c>
      <c r="I457" s="5">
        <f t="shared" si="38"/>
        <v>233.48447561721622</v>
      </c>
      <c r="J457" s="5">
        <f t="shared" si="39"/>
        <v>19.457039634768019</v>
      </c>
      <c r="K457" t="s">
        <v>2371</v>
      </c>
      <c r="L457" s="6">
        <v>107.0735</v>
      </c>
      <c r="M457" s="6">
        <f t="shared" si="35"/>
        <v>108.0813</v>
      </c>
      <c r="N457" s="6">
        <f t="shared" si="36"/>
        <v>106.06569999999999</v>
      </c>
      <c r="P457" t="s">
        <v>2372</v>
      </c>
      <c r="Q457" s="7" t="s">
        <v>2373</v>
      </c>
      <c r="R457" s="5">
        <v>40538</v>
      </c>
      <c r="T457" s="5">
        <v>7504</v>
      </c>
      <c r="U457" s="5">
        <v>17396554</v>
      </c>
      <c r="V457" s="5">
        <v>24056</v>
      </c>
    </row>
    <row r="458" spans="1:22" x14ac:dyDescent="0.25">
      <c r="A458" s="5">
        <v>5</v>
      </c>
      <c r="B458" t="s">
        <v>449</v>
      </c>
      <c r="C458" s="5">
        <v>10</v>
      </c>
      <c r="D458" t="s">
        <v>2374</v>
      </c>
      <c r="E458" t="s">
        <v>2375</v>
      </c>
      <c r="F458" t="s">
        <v>2376</v>
      </c>
      <c r="G458" s="5">
        <v>173.04768000000001</v>
      </c>
      <c r="H458" s="5">
        <f t="shared" si="37"/>
        <v>2.8893770780399942E-2</v>
      </c>
      <c r="I458" s="5">
        <f t="shared" si="38"/>
        <v>144.46885390199969</v>
      </c>
      <c r="J458" s="5">
        <f t="shared" si="39"/>
        <v>12.039071158499974</v>
      </c>
      <c r="K458" t="s">
        <v>2376</v>
      </c>
      <c r="L458" s="6">
        <v>173.04768000000001</v>
      </c>
      <c r="M458" s="6">
        <f t="shared" si="35"/>
        <v>174.05548000000002</v>
      </c>
      <c r="N458" s="6">
        <f t="shared" si="36"/>
        <v>172.03988000000001</v>
      </c>
      <c r="P458" t="s">
        <v>2377</v>
      </c>
      <c r="Q458" s="7" t="s">
        <v>2378</v>
      </c>
      <c r="R458" s="5">
        <v>18386</v>
      </c>
      <c r="S458" t="s">
        <v>2379</v>
      </c>
      <c r="T458" s="5">
        <v>7124</v>
      </c>
      <c r="U458" s="5">
        <v>8561</v>
      </c>
      <c r="V458" s="5">
        <v>5805</v>
      </c>
    </row>
    <row r="459" spans="1:22" x14ac:dyDescent="0.25">
      <c r="A459" s="5">
        <v>5</v>
      </c>
      <c r="B459" t="s">
        <v>449</v>
      </c>
      <c r="C459" s="5">
        <v>11</v>
      </c>
      <c r="D459" t="s">
        <v>2380</v>
      </c>
      <c r="E459" t="s">
        <v>2381</v>
      </c>
      <c r="F459" t="s">
        <v>2382</v>
      </c>
      <c r="G459" s="5">
        <v>211.06381999999999</v>
      </c>
      <c r="H459" s="5">
        <f t="shared" si="37"/>
        <v>2.36895172275381E-2</v>
      </c>
      <c r="I459" s="5">
        <f t="shared" si="38"/>
        <v>118.44758613769049</v>
      </c>
      <c r="J459" s="5">
        <f t="shared" si="39"/>
        <v>9.870632178140875</v>
      </c>
      <c r="K459" t="s">
        <v>2382</v>
      </c>
      <c r="L459" s="6">
        <v>176.09495999999999</v>
      </c>
      <c r="M459" s="6">
        <f t="shared" si="35"/>
        <v>177.10275999999999</v>
      </c>
      <c r="N459" s="6">
        <f t="shared" si="36"/>
        <v>175.08715999999998</v>
      </c>
      <c r="P459" t="s">
        <v>2383</v>
      </c>
      <c r="Q459" s="7" t="s">
        <v>2384</v>
      </c>
      <c r="R459" s="5">
        <v>28790</v>
      </c>
      <c r="T459" s="5">
        <v>5202</v>
      </c>
      <c r="U459" s="5">
        <v>4041</v>
      </c>
      <c r="V459"/>
    </row>
    <row r="460" spans="1:22" x14ac:dyDescent="0.25">
      <c r="A460" s="5">
        <v>5</v>
      </c>
      <c r="B460" t="s">
        <v>449</v>
      </c>
      <c r="C460" s="5">
        <v>12</v>
      </c>
      <c r="D460" t="s">
        <v>2385</v>
      </c>
      <c r="E460" t="s">
        <v>2386</v>
      </c>
      <c r="F460" t="s">
        <v>2387</v>
      </c>
      <c r="G460" s="5">
        <v>163.04940999999999</v>
      </c>
      <c r="H460" s="5">
        <f t="shared" si="37"/>
        <v>3.0665551013033414E-2</v>
      </c>
      <c r="I460" s="5">
        <f t="shared" si="38"/>
        <v>153.32775506516705</v>
      </c>
      <c r="J460" s="5">
        <f t="shared" si="39"/>
        <v>12.777312922097254</v>
      </c>
      <c r="K460" t="s">
        <v>2387</v>
      </c>
      <c r="L460" s="6">
        <v>163.04940999999999</v>
      </c>
      <c r="M460" s="6">
        <f t="shared" si="35"/>
        <v>164.05721</v>
      </c>
      <c r="N460" s="6">
        <f t="shared" si="36"/>
        <v>162.04160999999999</v>
      </c>
      <c r="P460" t="s">
        <v>2388</v>
      </c>
      <c r="Q460" s="7" t="s">
        <v>2389</v>
      </c>
      <c r="R460" s="5">
        <v>18265</v>
      </c>
      <c r="S460" t="s">
        <v>2390</v>
      </c>
      <c r="T460" s="5">
        <v>7300</v>
      </c>
      <c r="V460" s="5">
        <v>5766</v>
      </c>
    </row>
    <row r="461" spans="1:22" x14ac:dyDescent="0.25">
      <c r="A461" s="5">
        <v>5</v>
      </c>
      <c r="B461" t="s">
        <v>521</v>
      </c>
      <c r="C461" s="5">
        <v>1</v>
      </c>
      <c r="D461" t="s">
        <v>2391</v>
      </c>
      <c r="E461" t="s">
        <v>2392</v>
      </c>
      <c r="F461" t="s">
        <v>1823</v>
      </c>
      <c r="G461" s="5">
        <v>137.04768000000001</v>
      </c>
      <c r="H461" s="5">
        <f t="shared" si="37"/>
        <v>3.6483652988507351E-2</v>
      </c>
      <c r="I461" s="5">
        <f t="shared" si="38"/>
        <v>182.41826494253675</v>
      </c>
      <c r="J461" s="5">
        <f t="shared" si="39"/>
        <v>15.201522078544729</v>
      </c>
      <c r="K461" t="s">
        <v>1823</v>
      </c>
      <c r="L461" s="6">
        <v>137.04768000000001</v>
      </c>
      <c r="M461" s="6">
        <f t="shared" si="35"/>
        <v>138.05548000000002</v>
      </c>
      <c r="N461" s="6">
        <f t="shared" si="36"/>
        <v>136.03988000000001</v>
      </c>
      <c r="P461" t="s">
        <v>2393</v>
      </c>
      <c r="Q461" s="7" t="s">
        <v>2394</v>
      </c>
      <c r="R461" s="5">
        <v>30753</v>
      </c>
      <c r="S461" t="s">
        <v>2395</v>
      </c>
      <c r="T461" s="5">
        <v>978</v>
      </c>
      <c r="U461" s="5">
        <v>3847</v>
      </c>
      <c r="V461" s="5">
        <v>3261</v>
      </c>
    </row>
    <row r="462" spans="1:22" x14ac:dyDescent="0.25">
      <c r="A462" s="5">
        <v>5</v>
      </c>
      <c r="B462" t="s">
        <v>521</v>
      </c>
      <c r="C462" s="5">
        <v>2</v>
      </c>
      <c r="D462" t="s">
        <v>2396</v>
      </c>
      <c r="E462" t="s">
        <v>2397</v>
      </c>
      <c r="F462" t="s">
        <v>2398</v>
      </c>
      <c r="G462" s="5">
        <v>109.05276000000001</v>
      </c>
      <c r="H462" s="5">
        <f t="shared" si="37"/>
        <v>4.5849366856923195E-2</v>
      </c>
      <c r="I462" s="5">
        <f t="shared" si="38"/>
        <v>229.24683428461594</v>
      </c>
      <c r="J462" s="5">
        <f t="shared" si="39"/>
        <v>19.103902857051327</v>
      </c>
      <c r="K462" t="s">
        <v>2398</v>
      </c>
      <c r="L462" s="6">
        <v>109.05276000000001</v>
      </c>
      <c r="M462" s="6">
        <f t="shared" si="35"/>
        <v>110.06056000000001</v>
      </c>
      <c r="N462" s="6">
        <f t="shared" si="36"/>
        <v>108.04496</v>
      </c>
      <c r="P462" t="s">
        <v>2399</v>
      </c>
      <c r="Q462" s="7" t="s">
        <v>2400</v>
      </c>
      <c r="R462" s="5">
        <v>18112</v>
      </c>
      <c r="T462" s="5">
        <v>491</v>
      </c>
      <c r="U462" s="5">
        <v>5084</v>
      </c>
      <c r="V462" s="5">
        <v>5805</v>
      </c>
    </row>
    <row r="463" spans="1:22" x14ac:dyDescent="0.25">
      <c r="A463" s="5">
        <v>5</v>
      </c>
      <c r="B463" t="s">
        <v>521</v>
      </c>
      <c r="C463" s="5">
        <v>3</v>
      </c>
      <c r="D463" t="s">
        <v>2401</v>
      </c>
      <c r="E463" t="s">
        <v>2402</v>
      </c>
      <c r="F463" t="s">
        <v>2063</v>
      </c>
      <c r="G463" s="5">
        <v>88.052430000000001</v>
      </c>
      <c r="H463" s="5">
        <f t="shared" si="37"/>
        <v>5.6784349960585984E-2</v>
      </c>
      <c r="I463" s="5">
        <f t="shared" si="38"/>
        <v>283.92174980292987</v>
      </c>
      <c r="J463" s="5">
        <f t="shared" si="39"/>
        <v>23.660145816910823</v>
      </c>
      <c r="K463" t="s">
        <v>2063</v>
      </c>
      <c r="L463" s="6">
        <v>88.052430000000001</v>
      </c>
      <c r="M463" s="6">
        <f t="shared" si="35"/>
        <v>89.060230000000004</v>
      </c>
      <c r="N463" s="6">
        <f t="shared" si="36"/>
        <v>87.044629999999998</v>
      </c>
      <c r="P463" t="s">
        <v>2403</v>
      </c>
      <c r="Q463" s="7" t="s">
        <v>2404</v>
      </c>
      <c r="R463" s="5">
        <v>15688</v>
      </c>
      <c r="S463" t="s">
        <v>2405</v>
      </c>
      <c r="T463" s="5">
        <v>179</v>
      </c>
      <c r="U463" s="5">
        <v>3750</v>
      </c>
      <c r="V463" s="5">
        <v>103</v>
      </c>
    </row>
    <row r="464" spans="1:22" x14ac:dyDescent="0.25">
      <c r="A464" s="5">
        <v>5</v>
      </c>
      <c r="B464" t="s">
        <v>521</v>
      </c>
      <c r="C464" s="5">
        <v>4</v>
      </c>
      <c r="D464" t="s">
        <v>2406</v>
      </c>
      <c r="E464" t="s">
        <v>2407</v>
      </c>
      <c r="F464" t="s">
        <v>2408</v>
      </c>
      <c r="G464" s="5">
        <v>203.05824000000001</v>
      </c>
      <c r="H464" s="5">
        <f t="shared" si="37"/>
        <v>2.4623477481140386E-2</v>
      </c>
      <c r="I464" s="5">
        <f t="shared" si="38"/>
        <v>123.11738740570192</v>
      </c>
      <c r="J464" s="5">
        <f t="shared" si="39"/>
        <v>10.259782283808493</v>
      </c>
      <c r="K464" t="s">
        <v>2408</v>
      </c>
      <c r="L464" s="6">
        <v>203.05824000000001</v>
      </c>
      <c r="M464" s="6">
        <f t="shared" si="35"/>
        <v>204.06604000000002</v>
      </c>
      <c r="N464" s="6">
        <f t="shared" si="36"/>
        <v>202.05044000000001</v>
      </c>
      <c r="P464" t="s">
        <v>2409</v>
      </c>
      <c r="Q464" s="7" t="s">
        <v>2410</v>
      </c>
      <c r="T464" s="5">
        <v>803</v>
      </c>
      <c r="V464" s="5">
        <v>43383</v>
      </c>
    </row>
    <row r="465" spans="1:22" x14ac:dyDescent="0.25">
      <c r="A465" s="5">
        <v>5</v>
      </c>
      <c r="B465" t="s">
        <v>521</v>
      </c>
      <c r="C465" s="5">
        <v>5</v>
      </c>
      <c r="D465" t="s">
        <v>2411</v>
      </c>
      <c r="E465" t="s">
        <v>2412</v>
      </c>
      <c r="F465" t="s">
        <v>572</v>
      </c>
      <c r="G465" s="5">
        <v>348.03287999999998</v>
      </c>
      <c r="H465" s="5">
        <f t="shared" si="37"/>
        <v>1.4366458709303559E-2</v>
      </c>
      <c r="I465" s="5">
        <f t="shared" si="38"/>
        <v>71.832293546517789</v>
      </c>
      <c r="J465" s="5">
        <f t="shared" si="39"/>
        <v>5.9860244622098158</v>
      </c>
      <c r="K465" t="s">
        <v>2413</v>
      </c>
      <c r="L465" s="6">
        <v>348.03287999999998</v>
      </c>
      <c r="M465" s="6">
        <f t="shared" si="35"/>
        <v>349.04067999999995</v>
      </c>
      <c r="N465" s="6">
        <f t="shared" si="36"/>
        <v>347.02508</v>
      </c>
      <c r="P465" t="s">
        <v>2414</v>
      </c>
      <c r="Q465" s="7" t="s">
        <v>2415</v>
      </c>
      <c r="R465" s="5">
        <v>17242</v>
      </c>
      <c r="T465" s="5">
        <v>440667</v>
      </c>
      <c r="V465" s="5">
        <v>45119</v>
      </c>
    </row>
    <row r="466" spans="1:22" x14ac:dyDescent="0.25">
      <c r="A466" s="5">
        <v>5</v>
      </c>
      <c r="B466" t="s">
        <v>521</v>
      </c>
      <c r="C466" s="5">
        <v>6</v>
      </c>
      <c r="D466" t="s">
        <v>2416</v>
      </c>
      <c r="E466" t="s">
        <v>2417</v>
      </c>
      <c r="F466" t="s">
        <v>2221</v>
      </c>
      <c r="G466" s="5">
        <v>153.04258999999999</v>
      </c>
      <c r="H466" s="5">
        <f t="shared" si="37"/>
        <v>3.2670644165130769E-2</v>
      </c>
      <c r="I466" s="5">
        <f t="shared" si="38"/>
        <v>163.35322082565384</v>
      </c>
      <c r="J466" s="5">
        <f t="shared" si="39"/>
        <v>13.612768402137819</v>
      </c>
      <c r="K466" t="s">
        <v>2221</v>
      </c>
      <c r="L466" s="6">
        <v>153.04258999999999</v>
      </c>
      <c r="M466" s="6">
        <f t="shared" si="35"/>
        <v>154.05038999999999</v>
      </c>
      <c r="N466" s="6">
        <f t="shared" si="36"/>
        <v>152.03478999999999</v>
      </c>
      <c r="P466" t="s">
        <v>2418</v>
      </c>
      <c r="Q466" s="7" t="s">
        <v>2419</v>
      </c>
      <c r="T466" s="5">
        <v>65083</v>
      </c>
      <c r="U466" s="5">
        <v>14262</v>
      </c>
      <c r="V466" s="5">
        <v>69314</v>
      </c>
    </row>
    <row r="467" spans="1:22" x14ac:dyDescent="0.25">
      <c r="A467" s="5">
        <v>5</v>
      </c>
      <c r="B467" t="s">
        <v>521</v>
      </c>
      <c r="C467" s="5">
        <v>7</v>
      </c>
      <c r="D467" t="s">
        <v>2420</v>
      </c>
      <c r="E467" t="s">
        <v>2421</v>
      </c>
      <c r="F467" t="s">
        <v>2422</v>
      </c>
      <c r="G467" s="5">
        <v>184.03718000000001</v>
      </c>
      <c r="H467" s="5">
        <f t="shared" si="37"/>
        <v>2.7168423250128044E-2</v>
      </c>
      <c r="I467" s="5">
        <f t="shared" si="38"/>
        <v>135.8421162506402</v>
      </c>
      <c r="J467" s="5">
        <f t="shared" si="39"/>
        <v>11.320176354220017</v>
      </c>
      <c r="K467" t="s">
        <v>2422</v>
      </c>
      <c r="L467" s="6">
        <v>184.03718000000001</v>
      </c>
      <c r="M467" s="6">
        <f t="shared" si="35"/>
        <v>185.04498000000001</v>
      </c>
      <c r="N467" s="6">
        <f t="shared" si="36"/>
        <v>183.02938</v>
      </c>
      <c r="P467" t="s">
        <v>2423</v>
      </c>
      <c r="Q467" s="7" t="s">
        <v>2424</v>
      </c>
      <c r="R467" s="5">
        <v>27637</v>
      </c>
      <c r="S467" t="s">
        <v>2425</v>
      </c>
      <c r="T467" s="5">
        <v>85782</v>
      </c>
      <c r="U467" s="5">
        <v>7906</v>
      </c>
      <c r="V467" s="5">
        <v>696</v>
      </c>
    </row>
    <row r="468" spans="1:22" x14ac:dyDescent="0.25">
      <c r="A468" s="5">
        <v>5</v>
      </c>
      <c r="B468" t="s">
        <v>521</v>
      </c>
      <c r="C468" s="5">
        <v>8</v>
      </c>
      <c r="D468" t="s">
        <v>2426</v>
      </c>
      <c r="E468" t="s">
        <v>2427</v>
      </c>
      <c r="F468" t="s">
        <v>1823</v>
      </c>
      <c r="G468" s="5">
        <v>137.04768000000001</v>
      </c>
      <c r="H468" s="5">
        <f t="shared" si="37"/>
        <v>3.6483652988507351E-2</v>
      </c>
      <c r="I468" s="5">
        <f t="shared" si="38"/>
        <v>182.41826494253675</v>
      </c>
      <c r="J468" s="5">
        <f t="shared" si="39"/>
        <v>15.201522078544729</v>
      </c>
      <c r="K468" t="s">
        <v>1823</v>
      </c>
      <c r="L468" s="6">
        <v>137.04768000000001</v>
      </c>
      <c r="M468" s="6">
        <f t="shared" si="35"/>
        <v>138.05548000000002</v>
      </c>
      <c r="N468" s="6">
        <f t="shared" si="36"/>
        <v>136.03988000000001</v>
      </c>
      <c r="P468" t="s">
        <v>2428</v>
      </c>
      <c r="Q468" s="7" t="s">
        <v>2429</v>
      </c>
      <c r="R468" s="5">
        <v>30754</v>
      </c>
      <c r="S468" t="s">
        <v>2430</v>
      </c>
      <c r="T468" s="5">
        <v>227</v>
      </c>
      <c r="U468" s="5">
        <v>3408</v>
      </c>
      <c r="V468" s="5">
        <v>6018</v>
      </c>
    </row>
    <row r="469" spans="1:22" x14ac:dyDescent="0.25">
      <c r="A469" s="5">
        <v>5</v>
      </c>
      <c r="B469" t="s">
        <v>521</v>
      </c>
      <c r="C469" s="5">
        <v>9</v>
      </c>
      <c r="D469" t="s">
        <v>2431</v>
      </c>
      <c r="E469" t="s">
        <v>2432</v>
      </c>
      <c r="F469" t="s">
        <v>2433</v>
      </c>
      <c r="G469" s="5">
        <v>75.998289999999997</v>
      </c>
      <c r="H469" s="5">
        <f t="shared" si="37"/>
        <v>6.5790953980675096E-2</v>
      </c>
      <c r="I469" s="5">
        <f t="shared" si="38"/>
        <v>328.95476990337545</v>
      </c>
      <c r="J469" s="5">
        <f t="shared" si="39"/>
        <v>27.412897491947955</v>
      </c>
      <c r="K469" t="s">
        <v>2433</v>
      </c>
      <c r="L469" s="6">
        <v>75.998289999999997</v>
      </c>
      <c r="M469" s="6">
        <f t="shared" si="35"/>
        <v>77.00609</v>
      </c>
      <c r="N469" s="6">
        <f t="shared" si="36"/>
        <v>74.990489999999994</v>
      </c>
      <c r="P469" t="s">
        <v>2434</v>
      </c>
      <c r="Q469" s="7" t="s">
        <v>2435</v>
      </c>
      <c r="R469" s="5">
        <v>16555</v>
      </c>
      <c r="T469" s="5">
        <v>10484</v>
      </c>
      <c r="U469" s="5">
        <v>4974</v>
      </c>
      <c r="V469" s="5">
        <v>65663</v>
      </c>
    </row>
    <row r="470" spans="1:22" x14ac:dyDescent="0.25">
      <c r="A470" s="5">
        <v>5</v>
      </c>
      <c r="B470" t="s">
        <v>521</v>
      </c>
      <c r="C470" s="5">
        <v>10</v>
      </c>
      <c r="D470" t="s">
        <v>2436</v>
      </c>
      <c r="E470" t="s">
        <v>2437</v>
      </c>
      <c r="F470" t="s">
        <v>2063</v>
      </c>
      <c r="G470" s="5">
        <v>88.052430000000001</v>
      </c>
      <c r="H470" s="5">
        <f t="shared" si="37"/>
        <v>5.6784349960585984E-2</v>
      </c>
      <c r="I470" s="5">
        <f t="shared" si="38"/>
        <v>283.92174980292987</v>
      </c>
      <c r="J470" s="5">
        <f t="shared" si="39"/>
        <v>23.660145816910823</v>
      </c>
      <c r="K470" t="s">
        <v>2063</v>
      </c>
      <c r="L470" s="6">
        <v>88.052430000000001</v>
      </c>
      <c r="M470" s="6">
        <f t="shared" si="35"/>
        <v>89.060230000000004</v>
      </c>
      <c r="N470" s="6">
        <f t="shared" si="36"/>
        <v>87.044629999999998</v>
      </c>
      <c r="P470" t="s">
        <v>2438</v>
      </c>
      <c r="Q470" s="7" t="s">
        <v>2439</v>
      </c>
      <c r="R470" s="5">
        <v>30772</v>
      </c>
      <c r="S470" t="s">
        <v>2440</v>
      </c>
      <c r="T470" s="5">
        <v>264</v>
      </c>
      <c r="U470" s="5">
        <v>3545</v>
      </c>
      <c r="V470" s="5">
        <v>107</v>
      </c>
    </row>
    <row r="471" spans="1:22" x14ac:dyDescent="0.25">
      <c r="A471" s="5">
        <v>5</v>
      </c>
      <c r="B471" t="s">
        <v>521</v>
      </c>
      <c r="C471" s="5">
        <v>11</v>
      </c>
      <c r="D471" t="s">
        <v>2441</v>
      </c>
      <c r="E471" t="s">
        <v>2107</v>
      </c>
      <c r="F471" t="s">
        <v>2108</v>
      </c>
      <c r="G471" s="5">
        <v>196.03745000000001</v>
      </c>
      <c r="H471" s="5">
        <f t="shared" si="37"/>
        <v>2.5505330741651656E-2</v>
      </c>
      <c r="I471" s="5">
        <f t="shared" si="38"/>
        <v>127.52665370825828</v>
      </c>
      <c r="J471" s="5">
        <f t="shared" si="39"/>
        <v>10.627221142354857</v>
      </c>
      <c r="K471" t="s">
        <v>2108</v>
      </c>
      <c r="L471" s="6">
        <v>175.06333000000001</v>
      </c>
      <c r="M471" s="6">
        <f t="shared" si="35"/>
        <v>176.07113000000001</v>
      </c>
      <c r="N471" s="6">
        <f t="shared" si="36"/>
        <v>174.05553</v>
      </c>
      <c r="P471" t="s">
        <v>2109</v>
      </c>
      <c r="Q471" s="7" t="s">
        <v>2442</v>
      </c>
      <c r="R471" s="5">
        <v>16411</v>
      </c>
      <c r="T471" s="5">
        <v>802</v>
      </c>
      <c r="U471" s="5">
        <v>4205</v>
      </c>
      <c r="V471" s="5">
        <v>696</v>
      </c>
    </row>
    <row r="472" spans="1:22" x14ac:dyDescent="0.25">
      <c r="A472" s="5">
        <v>5</v>
      </c>
      <c r="B472" t="s">
        <v>521</v>
      </c>
      <c r="C472" s="5">
        <v>12</v>
      </c>
      <c r="D472" t="s">
        <v>2443</v>
      </c>
      <c r="E472" t="s">
        <v>2444</v>
      </c>
      <c r="F472" t="s">
        <v>2445</v>
      </c>
      <c r="G472" s="5">
        <v>100.05243</v>
      </c>
      <c r="H472" s="5">
        <f t="shared" si="37"/>
        <v>4.9973798737322023E-2</v>
      </c>
      <c r="I472" s="5">
        <f t="shared" si="38"/>
        <v>249.86899368661011</v>
      </c>
      <c r="J472" s="5">
        <f t="shared" si="39"/>
        <v>20.822416140550843</v>
      </c>
      <c r="K472" t="s">
        <v>2445</v>
      </c>
      <c r="L472" s="6">
        <v>100.05243</v>
      </c>
      <c r="M472" s="6">
        <f t="shared" si="35"/>
        <v>101.06023</v>
      </c>
      <c r="N472" s="6">
        <f t="shared" si="36"/>
        <v>99.044629999999998</v>
      </c>
      <c r="P472" t="s">
        <v>2446</v>
      </c>
      <c r="Q472" s="7" t="s">
        <v>2447</v>
      </c>
      <c r="R472" s="5">
        <v>16545</v>
      </c>
      <c r="T472" s="5">
        <v>10953</v>
      </c>
      <c r="U472" s="5">
        <v>5303</v>
      </c>
      <c r="V472" s="5">
        <v>65736</v>
      </c>
    </row>
    <row r="473" spans="1:22" x14ac:dyDescent="0.25">
      <c r="A473" s="5">
        <v>6</v>
      </c>
      <c r="B473" t="s">
        <v>22</v>
      </c>
      <c r="C473" s="5">
        <v>1</v>
      </c>
      <c r="D473" t="s">
        <v>2448</v>
      </c>
      <c r="E473" t="s">
        <v>2449</v>
      </c>
      <c r="F473" t="s">
        <v>2168</v>
      </c>
      <c r="G473" s="5">
        <v>154.02661000000001</v>
      </c>
      <c r="H473" s="5">
        <f t="shared" si="37"/>
        <v>3.2461923300136253E-2</v>
      </c>
      <c r="I473" s="5">
        <f t="shared" si="38"/>
        <v>162.30961650068127</v>
      </c>
      <c r="J473" s="5">
        <f t="shared" si="39"/>
        <v>13.525801375056773</v>
      </c>
      <c r="K473" t="s">
        <v>2168</v>
      </c>
      <c r="L473" s="6">
        <v>154.02661000000001</v>
      </c>
      <c r="M473" s="6">
        <f t="shared" si="35"/>
        <v>155.03441000000001</v>
      </c>
      <c r="N473" s="6">
        <f t="shared" si="36"/>
        <v>153.01881</v>
      </c>
      <c r="P473" t="s">
        <v>2450</v>
      </c>
      <c r="Q473" s="7" t="s">
        <v>2451</v>
      </c>
      <c r="R473" s="5">
        <v>17189</v>
      </c>
      <c r="S473" t="s">
        <v>2452</v>
      </c>
      <c r="T473" s="5">
        <v>3469</v>
      </c>
      <c r="U473" s="5">
        <v>3901</v>
      </c>
      <c r="V473" s="5">
        <v>618</v>
      </c>
    </row>
    <row r="474" spans="1:22" x14ac:dyDescent="0.25">
      <c r="A474" s="5">
        <v>6</v>
      </c>
      <c r="B474" t="s">
        <v>22</v>
      </c>
      <c r="C474" s="5">
        <v>2</v>
      </c>
      <c r="D474" t="s">
        <v>2453</v>
      </c>
      <c r="E474" t="s">
        <v>2454</v>
      </c>
      <c r="F474" t="s">
        <v>2455</v>
      </c>
      <c r="G474" s="5">
        <v>130.02661000000001</v>
      </c>
      <c r="H474" s="5">
        <f t="shared" si="37"/>
        <v>3.8453667291641298E-2</v>
      </c>
      <c r="I474" s="5">
        <f t="shared" si="38"/>
        <v>192.26833645820648</v>
      </c>
      <c r="J474" s="5">
        <f t="shared" si="39"/>
        <v>16.022361371517206</v>
      </c>
      <c r="K474" t="s">
        <v>2455</v>
      </c>
      <c r="L474" s="6">
        <v>130.02661000000001</v>
      </c>
      <c r="M474" s="6">
        <f t="shared" si="35"/>
        <v>131.03441000000001</v>
      </c>
      <c r="N474" s="6">
        <f t="shared" si="36"/>
        <v>129.01881</v>
      </c>
      <c r="P474" t="s">
        <v>2456</v>
      </c>
      <c r="Q474" s="7" t="s">
        <v>2457</v>
      </c>
      <c r="R474" s="5">
        <v>17626</v>
      </c>
      <c r="S474" t="s">
        <v>2458</v>
      </c>
      <c r="T474" s="5">
        <v>643798</v>
      </c>
      <c r="U474" s="5">
        <v>5291</v>
      </c>
      <c r="V474" s="5">
        <v>5607</v>
      </c>
    </row>
    <row r="475" spans="1:22" x14ac:dyDescent="0.25">
      <c r="A475" s="5">
        <v>6</v>
      </c>
      <c r="B475" t="s">
        <v>22</v>
      </c>
      <c r="C475" s="5">
        <v>3</v>
      </c>
      <c r="D475" t="s">
        <v>2459</v>
      </c>
      <c r="E475" t="s">
        <v>2460</v>
      </c>
      <c r="F475" t="s">
        <v>2226</v>
      </c>
      <c r="G475" s="5">
        <v>110.03677999999999</v>
      </c>
      <c r="H475" s="5">
        <f t="shared" si="37"/>
        <v>4.5439352187514034E-2</v>
      </c>
      <c r="I475" s="5">
        <f t="shared" si="38"/>
        <v>227.19676093757016</v>
      </c>
      <c r="J475" s="5">
        <f t="shared" si="39"/>
        <v>18.933063411464179</v>
      </c>
      <c r="K475" t="s">
        <v>2226</v>
      </c>
      <c r="L475" s="6">
        <v>110.03677999999999</v>
      </c>
      <c r="M475" s="6">
        <f t="shared" si="35"/>
        <v>111.04458</v>
      </c>
      <c r="N475" s="6">
        <f t="shared" si="36"/>
        <v>109.02897999999999</v>
      </c>
      <c r="P475" t="s">
        <v>2461</v>
      </c>
      <c r="Q475" s="7" t="s">
        <v>2462</v>
      </c>
      <c r="R475" s="5">
        <v>17594</v>
      </c>
      <c r="S475" t="s">
        <v>2463</v>
      </c>
      <c r="T475" s="5">
        <v>785</v>
      </c>
      <c r="U475" s="5">
        <v>3812</v>
      </c>
      <c r="V475" s="5">
        <v>6681</v>
      </c>
    </row>
    <row r="476" spans="1:22" x14ac:dyDescent="0.25">
      <c r="A476" s="5">
        <v>6</v>
      </c>
      <c r="B476" t="s">
        <v>22</v>
      </c>
      <c r="C476" s="5">
        <v>4</v>
      </c>
      <c r="D476" t="s">
        <v>2464</v>
      </c>
      <c r="E476" t="s">
        <v>2465</v>
      </c>
      <c r="F476" t="s">
        <v>2466</v>
      </c>
      <c r="G476" s="5">
        <v>214.13174000000001</v>
      </c>
      <c r="H476" s="5">
        <f t="shared" si="37"/>
        <v>2.3350111478102217E-2</v>
      </c>
      <c r="I476" s="5">
        <f t="shared" si="38"/>
        <v>116.75055739051109</v>
      </c>
      <c r="J476" s="5">
        <f t="shared" si="39"/>
        <v>9.7292131158759236</v>
      </c>
      <c r="K476" t="s">
        <v>2466</v>
      </c>
      <c r="L476" s="6">
        <v>214.13174000000001</v>
      </c>
      <c r="M476" s="6">
        <f t="shared" si="35"/>
        <v>215.13954000000001</v>
      </c>
      <c r="N476" s="6">
        <f t="shared" si="36"/>
        <v>213.12394</v>
      </c>
      <c r="P476" t="s">
        <v>2467</v>
      </c>
      <c r="Q476" s="7" t="s">
        <v>2468</v>
      </c>
      <c r="R476" s="5">
        <v>16691</v>
      </c>
      <c r="S476" t="s">
        <v>2469</v>
      </c>
      <c r="T476" s="5">
        <v>445027</v>
      </c>
      <c r="U476" s="5">
        <v>5017</v>
      </c>
      <c r="V476" s="5">
        <v>3351</v>
      </c>
    </row>
    <row r="477" spans="1:22" x14ac:dyDescent="0.25">
      <c r="A477" s="5">
        <v>6</v>
      </c>
      <c r="B477" t="s">
        <v>22</v>
      </c>
      <c r="C477" s="5">
        <v>5</v>
      </c>
      <c r="D477" t="s">
        <v>2470</v>
      </c>
      <c r="E477" t="s">
        <v>2471</v>
      </c>
      <c r="F477" t="s">
        <v>1102</v>
      </c>
      <c r="G477" s="5">
        <v>130.06299999999999</v>
      </c>
      <c r="H477" s="5">
        <f t="shared" si="37"/>
        <v>3.8442908436680689E-2</v>
      </c>
      <c r="I477" s="5">
        <f t="shared" si="38"/>
        <v>192.21454218340344</v>
      </c>
      <c r="J477" s="5">
        <f t="shared" si="39"/>
        <v>16.01787851528362</v>
      </c>
      <c r="K477" t="s">
        <v>1102</v>
      </c>
      <c r="L477" s="6">
        <v>130.06299999999999</v>
      </c>
      <c r="M477" s="6">
        <f t="shared" si="35"/>
        <v>131.07079999999999</v>
      </c>
      <c r="N477" s="6">
        <f t="shared" si="36"/>
        <v>129.05519999999999</v>
      </c>
      <c r="P477" t="s">
        <v>2472</v>
      </c>
      <c r="Q477" s="7" t="s">
        <v>2473</v>
      </c>
      <c r="R477" s="5">
        <v>28654</v>
      </c>
      <c r="S477" t="s">
        <v>2474</v>
      </c>
      <c r="T477" s="5">
        <v>47</v>
      </c>
      <c r="U477" s="5">
        <v>6284</v>
      </c>
      <c r="V477" s="5">
        <v>5478</v>
      </c>
    </row>
    <row r="478" spans="1:22" x14ac:dyDescent="0.25">
      <c r="A478" s="5">
        <v>6</v>
      </c>
      <c r="B478" t="s">
        <v>22</v>
      </c>
      <c r="C478" s="5">
        <v>6</v>
      </c>
      <c r="D478" t="s">
        <v>2475</v>
      </c>
      <c r="E478" t="s">
        <v>2476</v>
      </c>
      <c r="F478" t="s">
        <v>2477</v>
      </c>
      <c r="G478" s="5">
        <v>166.99565000000001</v>
      </c>
      <c r="H478" s="5">
        <f t="shared" si="37"/>
        <v>2.9940899658164745E-2</v>
      </c>
      <c r="I478" s="5">
        <f t="shared" si="38"/>
        <v>149.70449829082372</v>
      </c>
      <c r="J478" s="5">
        <f t="shared" si="39"/>
        <v>12.475374857568644</v>
      </c>
      <c r="K478" t="s">
        <v>2477</v>
      </c>
      <c r="L478" s="6">
        <v>146.02153000000001</v>
      </c>
      <c r="M478" s="6">
        <f t="shared" si="35"/>
        <v>147.02933000000002</v>
      </c>
      <c r="N478" s="6">
        <f t="shared" si="36"/>
        <v>145.01373000000001</v>
      </c>
      <c r="P478" t="s">
        <v>2478</v>
      </c>
      <c r="Q478" s="7" t="s">
        <v>2479</v>
      </c>
      <c r="R478" s="5">
        <v>30915</v>
      </c>
      <c r="T478" s="5">
        <v>51</v>
      </c>
      <c r="U478" s="5">
        <v>3328</v>
      </c>
      <c r="V478"/>
    </row>
    <row r="479" spans="1:22" x14ac:dyDescent="0.25">
      <c r="A479" s="5">
        <v>6</v>
      </c>
      <c r="B479" t="s">
        <v>22</v>
      </c>
      <c r="C479" s="5">
        <v>7</v>
      </c>
      <c r="D479" t="s">
        <v>2480</v>
      </c>
      <c r="E479" t="s">
        <v>2481</v>
      </c>
      <c r="F479" t="s">
        <v>2482</v>
      </c>
      <c r="G479" s="5">
        <v>218.10552999999999</v>
      </c>
      <c r="H479" s="5">
        <f t="shared" si="37"/>
        <v>2.2924682377379428E-2</v>
      </c>
      <c r="I479" s="5">
        <f t="shared" si="38"/>
        <v>114.62341188689713</v>
      </c>
      <c r="J479" s="5">
        <f t="shared" si="39"/>
        <v>9.5519509905747615</v>
      </c>
      <c r="K479" t="s">
        <v>2482</v>
      </c>
      <c r="L479" s="6">
        <v>218.10552999999999</v>
      </c>
      <c r="M479" s="6">
        <f t="shared" si="35"/>
        <v>219.11332999999999</v>
      </c>
      <c r="N479" s="6">
        <f t="shared" si="36"/>
        <v>217.09772999999998</v>
      </c>
      <c r="P479" t="s">
        <v>2483</v>
      </c>
      <c r="Q479" s="7" t="s">
        <v>2484</v>
      </c>
      <c r="R479" s="5">
        <v>17697</v>
      </c>
      <c r="S479" t="s">
        <v>2485</v>
      </c>
      <c r="T479" s="5">
        <v>903</v>
      </c>
      <c r="U479" s="5">
        <v>4227</v>
      </c>
      <c r="V479" s="5">
        <v>366</v>
      </c>
    </row>
    <row r="480" spans="1:22" x14ac:dyDescent="0.25">
      <c r="A480" s="5">
        <v>6</v>
      </c>
      <c r="B480" t="s">
        <v>22</v>
      </c>
      <c r="C480" s="5">
        <v>8</v>
      </c>
      <c r="D480" t="s">
        <v>2486</v>
      </c>
      <c r="E480" t="s">
        <v>2487</v>
      </c>
      <c r="F480" t="s">
        <v>1987</v>
      </c>
      <c r="G480" s="5">
        <v>86.073170000000005</v>
      </c>
      <c r="H480" s="5">
        <f t="shared" si="37"/>
        <v>5.8090111006716724E-2</v>
      </c>
      <c r="I480" s="5">
        <f t="shared" si="38"/>
        <v>290.45055503358356</v>
      </c>
      <c r="J480" s="5">
        <f t="shared" si="39"/>
        <v>24.204212919465295</v>
      </c>
      <c r="K480" t="s">
        <v>1987</v>
      </c>
      <c r="L480" s="6">
        <v>86.073170000000005</v>
      </c>
      <c r="M480" s="6">
        <f t="shared" si="35"/>
        <v>87.080970000000008</v>
      </c>
      <c r="N480" s="6">
        <f t="shared" si="36"/>
        <v>85.065370000000001</v>
      </c>
      <c r="P480" t="s">
        <v>2488</v>
      </c>
      <c r="Q480" s="7" t="s">
        <v>2489</v>
      </c>
      <c r="R480" s="5">
        <v>16638</v>
      </c>
      <c r="S480" t="s">
        <v>2490</v>
      </c>
      <c r="T480" s="5">
        <v>11552</v>
      </c>
      <c r="U480" s="5">
        <v>9537</v>
      </c>
      <c r="V480" s="5">
        <v>58421</v>
      </c>
    </row>
    <row r="481" spans="1:22" x14ac:dyDescent="0.25">
      <c r="A481" s="5">
        <v>6</v>
      </c>
      <c r="B481" t="s">
        <v>22</v>
      </c>
      <c r="C481" s="5">
        <v>9</v>
      </c>
      <c r="D481" t="s">
        <v>2491</v>
      </c>
      <c r="E481" t="s">
        <v>2492</v>
      </c>
      <c r="F481" t="s">
        <v>2455</v>
      </c>
      <c r="G481" s="5">
        <v>130.02661000000001</v>
      </c>
      <c r="H481" s="5">
        <f t="shared" si="37"/>
        <v>3.8453667291641298E-2</v>
      </c>
      <c r="I481" s="5">
        <f t="shared" si="38"/>
        <v>192.26833645820648</v>
      </c>
      <c r="J481" s="5">
        <f t="shared" si="39"/>
        <v>16.022361371517206</v>
      </c>
      <c r="K481" t="s">
        <v>2455</v>
      </c>
      <c r="L481" s="6">
        <v>130.02661000000001</v>
      </c>
      <c r="M481" s="6">
        <f t="shared" si="35"/>
        <v>131.03441000000001</v>
      </c>
      <c r="N481" s="6">
        <f t="shared" si="36"/>
        <v>129.01881</v>
      </c>
      <c r="P481" t="s">
        <v>2493</v>
      </c>
      <c r="Q481" s="7" t="s">
        <v>2494</v>
      </c>
      <c r="R481" s="5">
        <v>30838</v>
      </c>
      <c r="S481" t="s">
        <v>2495</v>
      </c>
      <c r="T481" s="5">
        <v>811</v>
      </c>
      <c r="U481" s="5">
        <v>3773</v>
      </c>
      <c r="V481" s="5">
        <v>6483</v>
      </c>
    </row>
    <row r="482" spans="1:22" x14ac:dyDescent="0.25">
      <c r="A482" s="5">
        <v>6</v>
      </c>
      <c r="B482" t="s">
        <v>22</v>
      </c>
      <c r="C482" s="5">
        <v>10</v>
      </c>
      <c r="D482" t="s">
        <v>2496</v>
      </c>
      <c r="E482" t="s">
        <v>2497</v>
      </c>
      <c r="F482" t="s">
        <v>2498</v>
      </c>
      <c r="G482" s="5">
        <v>188.10486</v>
      </c>
      <c r="H482" s="5">
        <f t="shared" si="37"/>
        <v>2.658091874925507E-2</v>
      </c>
      <c r="I482" s="5">
        <f t="shared" si="38"/>
        <v>132.90459374627534</v>
      </c>
      <c r="J482" s="5">
        <f t="shared" si="39"/>
        <v>11.075382812189611</v>
      </c>
      <c r="K482" t="s">
        <v>2498</v>
      </c>
      <c r="L482" s="6">
        <v>188.10486</v>
      </c>
      <c r="M482" s="6">
        <f t="shared" si="35"/>
        <v>189.11266000000001</v>
      </c>
      <c r="N482" s="6">
        <f t="shared" si="36"/>
        <v>187.09706</v>
      </c>
      <c r="P482" t="s">
        <v>2499</v>
      </c>
      <c r="Q482" s="7" t="s">
        <v>2500</v>
      </c>
      <c r="R482" s="5">
        <v>48131</v>
      </c>
      <c r="S482" t="s">
        <v>2501</v>
      </c>
      <c r="T482" s="5">
        <v>2266</v>
      </c>
      <c r="U482" s="5">
        <v>10460</v>
      </c>
      <c r="V482" s="5">
        <v>5750</v>
      </c>
    </row>
    <row r="483" spans="1:22" x14ac:dyDescent="0.25">
      <c r="A483" s="5">
        <v>6</v>
      </c>
      <c r="B483" t="s">
        <v>22</v>
      </c>
      <c r="C483" s="5">
        <v>11</v>
      </c>
      <c r="D483" t="s">
        <v>2502</v>
      </c>
      <c r="E483" t="s">
        <v>2503</v>
      </c>
      <c r="F483" t="s">
        <v>1949</v>
      </c>
      <c r="G483" s="5">
        <v>146.05790999999999</v>
      </c>
      <c r="H483" s="5">
        <f t="shared" si="37"/>
        <v>3.423299703521706E-2</v>
      </c>
      <c r="I483" s="5">
        <f t="shared" si="38"/>
        <v>171.16498517608528</v>
      </c>
      <c r="J483" s="5">
        <f t="shared" si="39"/>
        <v>14.263748764673773</v>
      </c>
      <c r="K483" t="s">
        <v>1949</v>
      </c>
      <c r="L483" s="6">
        <v>146.05790999999999</v>
      </c>
      <c r="M483" s="6">
        <f t="shared" si="35"/>
        <v>147.06571</v>
      </c>
      <c r="N483" s="6">
        <f t="shared" si="36"/>
        <v>145.05010999999999</v>
      </c>
      <c r="P483" t="s">
        <v>2504</v>
      </c>
      <c r="Q483" s="7" t="s">
        <v>2505</v>
      </c>
      <c r="R483" s="5">
        <v>1007322</v>
      </c>
      <c r="S483" t="s">
        <v>2506</v>
      </c>
      <c r="T483" s="5">
        <v>73917</v>
      </c>
      <c r="V483" s="5">
        <v>5821</v>
      </c>
    </row>
    <row r="484" spans="1:22" x14ac:dyDescent="0.25">
      <c r="A484" s="5">
        <v>6</v>
      </c>
      <c r="B484" t="s">
        <v>22</v>
      </c>
      <c r="C484" s="5">
        <v>12</v>
      </c>
      <c r="D484" t="s">
        <v>2507</v>
      </c>
      <c r="E484" t="s">
        <v>2508</v>
      </c>
      <c r="F484" t="s">
        <v>1949</v>
      </c>
      <c r="G484" s="5">
        <v>146.05790999999999</v>
      </c>
      <c r="H484" s="5">
        <f t="shared" si="37"/>
        <v>3.423299703521706E-2</v>
      </c>
      <c r="I484" s="5">
        <f t="shared" si="38"/>
        <v>171.16498517608528</v>
      </c>
      <c r="J484" s="5">
        <f t="shared" si="39"/>
        <v>14.263748764673773</v>
      </c>
      <c r="K484" t="s">
        <v>1949</v>
      </c>
      <c r="L484" s="6">
        <v>146.05790999999999</v>
      </c>
      <c r="M484" s="6">
        <f t="shared" si="35"/>
        <v>147.06571</v>
      </c>
      <c r="N484" s="6">
        <f t="shared" si="36"/>
        <v>145.05010999999999</v>
      </c>
      <c r="P484" t="s">
        <v>2509</v>
      </c>
      <c r="Q484" s="7" t="s">
        <v>2510</v>
      </c>
      <c r="T484" s="5">
        <v>12046</v>
      </c>
      <c r="V484"/>
    </row>
    <row r="485" spans="1:22" x14ac:dyDescent="0.25">
      <c r="A485" s="5">
        <v>6</v>
      </c>
      <c r="B485" t="s">
        <v>94</v>
      </c>
      <c r="C485" s="5">
        <v>1</v>
      </c>
      <c r="D485" t="s">
        <v>2511</v>
      </c>
      <c r="E485" t="s">
        <v>2512</v>
      </c>
      <c r="F485" t="s">
        <v>2513</v>
      </c>
      <c r="G485" s="5">
        <v>120.05752</v>
      </c>
      <c r="H485" s="5">
        <f t="shared" si="37"/>
        <v>4.1646704013209669E-2</v>
      </c>
      <c r="I485" s="5">
        <f t="shared" si="38"/>
        <v>208.23352006604833</v>
      </c>
      <c r="J485" s="5">
        <f t="shared" si="39"/>
        <v>17.352793338837362</v>
      </c>
      <c r="K485" t="s">
        <v>2513</v>
      </c>
      <c r="L485" s="6">
        <v>120.05752</v>
      </c>
      <c r="M485" s="6">
        <f t="shared" si="35"/>
        <v>121.06532</v>
      </c>
      <c r="N485" s="6">
        <f t="shared" si="36"/>
        <v>119.04971999999999</v>
      </c>
      <c r="P485" t="s">
        <v>2514</v>
      </c>
      <c r="Q485" s="7" t="s">
        <v>2515</v>
      </c>
      <c r="R485" s="5">
        <v>16424</v>
      </c>
      <c r="S485" t="s">
        <v>2516</v>
      </c>
      <c r="T485" s="5">
        <v>998</v>
      </c>
      <c r="U485" s="5">
        <v>3876</v>
      </c>
      <c r="V485" s="5">
        <v>58372</v>
      </c>
    </row>
    <row r="486" spans="1:22" x14ac:dyDescent="0.25">
      <c r="A486" s="5">
        <v>6</v>
      </c>
      <c r="B486" t="s">
        <v>94</v>
      </c>
      <c r="C486" s="5">
        <v>2</v>
      </c>
      <c r="D486" t="s">
        <v>2517</v>
      </c>
      <c r="E486" t="s">
        <v>2518</v>
      </c>
      <c r="F486" t="s">
        <v>1987</v>
      </c>
      <c r="G486" s="5">
        <v>86.073170000000005</v>
      </c>
      <c r="H486" s="5">
        <f t="shared" si="37"/>
        <v>5.8090111006716724E-2</v>
      </c>
      <c r="I486" s="5">
        <f t="shared" si="38"/>
        <v>290.45055503358356</v>
      </c>
      <c r="J486" s="5">
        <f t="shared" si="39"/>
        <v>24.204212919465295</v>
      </c>
      <c r="K486" t="s">
        <v>1987</v>
      </c>
      <c r="L486" s="6">
        <v>86.073170000000005</v>
      </c>
      <c r="M486" s="6">
        <f t="shared" si="35"/>
        <v>87.080970000000008</v>
      </c>
      <c r="N486" s="6">
        <f t="shared" si="36"/>
        <v>85.065370000000001</v>
      </c>
      <c r="P486" t="s">
        <v>2519</v>
      </c>
      <c r="Q486" s="7" t="s">
        <v>2520</v>
      </c>
      <c r="R486" s="5">
        <v>16182</v>
      </c>
      <c r="T486" s="5">
        <v>7284</v>
      </c>
      <c r="U486" s="5">
        <v>5288</v>
      </c>
      <c r="V486" s="5">
        <v>65731</v>
      </c>
    </row>
    <row r="487" spans="1:22" x14ac:dyDescent="0.25">
      <c r="A487" s="5">
        <v>6</v>
      </c>
      <c r="B487" t="s">
        <v>94</v>
      </c>
      <c r="C487" s="5">
        <v>3</v>
      </c>
      <c r="D487" t="s">
        <v>2521</v>
      </c>
      <c r="E487" t="s">
        <v>2522</v>
      </c>
      <c r="F487" t="s">
        <v>2523</v>
      </c>
      <c r="G487" s="5">
        <v>136.05242999999999</v>
      </c>
      <c r="H487" s="5">
        <f t="shared" si="37"/>
        <v>3.6750538009501191E-2</v>
      </c>
      <c r="I487" s="5">
        <f t="shared" si="38"/>
        <v>183.75269004750595</v>
      </c>
      <c r="J487" s="5">
        <f t="shared" si="39"/>
        <v>15.312724170625495</v>
      </c>
      <c r="K487" t="s">
        <v>2523</v>
      </c>
      <c r="L487" s="6">
        <v>136.05242999999999</v>
      </c>
      <c r="M487" s="6">
        <f t="shared" si="35"/>
        <v>137.06022999999999</v>
      </c>
      <c r="N487" s="6">
        <f t="shared" si="36"/>
        <v>135.04462999999998</v>
      </c>
      <c r="P487" t="s">
        <v>2524</v>
      </c>
      <c r="Q487" s="7" t="s">
        <v>2525</v>
      </c>
      <c r="R487" s="5">
        <v>8082</v>
      </c>
      <c r="T487" s="5">
        <v>31229</v>
      </c>
      <c r="U487" s="5">
        <v>3829</v>
      </c>
      <c r="V487" s="5">
        <v>65519</v>
      </c>
    </row>
    <row r="488" spans="1:22" x14ac:dyDescent="0.25">
      <c r="A488" s="5">
        <v>6</v>
      </c>
      <c r="B488" t="s">
        <v>94</v>
      </c>
      <c r="C488" s="5">
        <v>4</v>
      </c>
      <c r="D488" t="s">
        <v>2526</v>
      </c>
      <c r="E488" t="s">
        <v>2527</v>
      </c>
      <c r="F488" t="s">
        <v>2528</v>
      </c>
      <c r="G488" s="5">
        <v>86.036779999999993</v>
      </c>
      <c r="H488" s="5">
        <f t="shared" si="37"/>
        <v>5.8114680721431E-2</v>
      </c>
      <c r="I488" s="5">
        <f t="shared" si="38"/>
        <v>290.573403607155</v>
      </c>
      <c r="J488" s="5">
        <f t="shared" si="39"/>
        <v>24.214450300596251</v>
      </c>
      <c r="K488" t="s">
        <v>2528</v>
      </c>
      <c r="L488" s="6">
        <v>86.036779999999993</v>
      </c>
      <c r="M488" s="6">
        <f t="shared" si="35"/>
        <v>87.044579999999996</v>
      </c>
      <c r="N488" s="6">
        <f t="shared" si="36"/>
        <v>85.02897999999999</v>
      </c>
      <c r="P488" t="s">
        <v>2529</v>
      </c>
      <c r="Q488" s="7" t="s">
        <v>2530</v>
      </c>
      <c r="R488" s="5">
        <v>16583</v>
      </c>
      <c r="S488" t="s">
        <v>2531</v>
      </c>
      <c r="T488" s="5">
        <v>650</v>
      </c>
      <c r="U488" s="5">
        <v>4004</v>
      </c>
      <c r="V488" s="5">
        <v>6921</v>
      </c>
    </row>
    <row r="489" spans="1:22" x14ac:dyDescent="0.25">
      <c r="A489" s="5">
        <v>6</v>
      </c>
      <c r="B489" t="s">
        <v>94</v>
      </c>
      <c r="C489" s="5">
        <v>5</v>
      </c>
      <c r="D489" t="s">
        <v>2532</v>
      </c>
      <c r="E489" t="s">
        <v>2533</v>
      </c>
      <c r="F489" t="s">
        <v>2534</v>
      </c>
      <c r="G489" s="5">
        <v>88.016050000000007</v>
      </c>
      <c r="H489" s="5">
        <f t="shared" si="37"/>
        <v>5.6807820846311551E-2</v>
      </c>
      <c r="I489" s="5">
        <f t="shared" si="38"/>
        <v>284.03910423155776</v>
      </c>
      <c r="J489" s="5">
        <f t="shared" si="39"/>
        <v>23.669925352629814</v>
      </c>
      <c r="K489" t="s">
        <v>2534</v>
      </c>
      <c r="L489" s="6">
        <v>88.016050000000007</v>
      </c>
      <c r="M489" s="6">
        <f t="shared" si="35"/>
        <v>89.02385000000001</v>
      </c>
      <c r="N489" s="6">
        <f t="shared" si="36"/>
        <v>87.008250000000004</v>
      </c>
      <c r="P489" t="s">
        <v>2535</v>
      </c>
      <c r="Q489" s="7" t="s">
        <v>2536</v>
      </c>
      <c r="R489" s="5">
        <v>32816</v>
      </c>
      <c r="S489" t="s">
        <v>2537</v>
      </c>
      <c r="T489" s="5">
        <v>1060</v>
      </c>
      <c r="U489" s="5">
        <v>3324</v>
      </c>
      <c r="V489" s="5">
        <v>117</v>
      </c>
    </row>
    <row r="490" spans="1:22" x14ac:dyDescent="0.25">
      <c r="A490" s="5">
        <v>6</v>
      </c>
      <c r="B490" t="s">
        <v>94</v>
      </c>
      <c r="C490" s="5">
        <v>6</v>
      </c>
      <c r="D490" t="s">
        <v>2538</v>
      </c>
      <c r="E490" t="s">
        <v>2539</v>
      </c>
      <c r="F490" t="s">
        <v>2540</v>
      </c>
      <c r="G490" s="5">
        <v>132.05752000000001</v>
      </c>
      <c r="H490" s="5">
        <f t="shared" si="37"/>
        <v>3.7862289099477253E-2</v>
      </c>
      <c r="I490" s="5">
        <f t="shared" si="38"/>
        <v>189.31144549738627</v>
      </c>
      <c r="J490" s="5">
        <f t="shared" si="39"/>
        <v>15.775953791448856</v>
      </c>
      <c r="K490" t="s">
        <v>2540</v>
      </c>
      <c r="L490" s="6">
        <v>132.05752000000001</v>
      </c>
      <c r="M490" s="6">
        <f t="shared" si="35"/>
        <v>133.06532000000001</v>
      </c>
      <c r="N490" s="6">
        <f t="shared" si="36"/>
        <v>131.04972000000001</v>
      </c>
      <c r="P490" t="s">
        <v>2541</v>
      </c>
      <c r="Q490" s="7" t="s">
        <v>2542</v>
      </c>
      <c r="R490" s="5">
        <v>16731</v>
      </c>
      <c r="T490" s="5">
        <v>637511</v>
      </c>
      <c r="U490" s="5">
        <v>4158</v>
      </c>
      <c r="V490" s="5">
        <v>6931</v>
      </c>
    </row>
    <row r="491" spans="1:22" x14ac:dyDescent="0.25">
      <c r="A491" s="5">
        <v>6</v>
      </c>
      <c r="B491" t="s">
        <v>94</v>
      </c>
      <c r="C491" s="5">
        <v>7</v>
      </c>
      <c r="D491" t="s">
        <v>2543</v>
      </c>
      <c r="E491" t="s">
        <v>2544</v>
      </c>
      <c r="F491" t="s">
        <v>2545</v>
      </c>
      <c r="G491" s="5">
        <v>147.00871000000001</v>
      </c>
      <c r="H491" s="5">
        <f t="shared" si="37"/>
        <v>3.4011590197614822E-2</v>
      </c>
      <c r="I491" s="5">
        <f t="shared" si="38"/>
        <v>170.05795098807411</v>
      </c>
      <c r="J491" s="5">
        <f t="shared" si="39"/>
        <v>14.171495915672843</v>
      </c>
      <c r="K491" t="s">
        <v>2545</v>
      </c>
      <c r="L491" s="6">
        <v>111.03202</v>
      </c>
      <c r="M491" s="6">
        <f t="shared" si="35"/>
        <v>112.03982000000001</v>
      </c>
      <c r="N491" s="6">
        <f t="shared" si="36"/>
        <v>110.02422</v>
      </c>
      <c r="P491" t="s">
        <v>2546</v>
      </c>
      <c r="Q491" s="7" t="s">
        <v>2547</v>
      </c>
      <c r="R491" s="5">
        <v>17681</v>
      </c>
      <c r="T491" s="5">
        <v>69371</v>
      </c>
      <c r="U491" s="5">
        <v>5956</v>
      </c>
      <c r="V491"/>
    </row>
    <row r="492" spans="1:22" x14ac:dyDescent="0.25">
      <c r="A492" s="5">
        <v>6</v>
      </c>
      <c r="B492" t="s">
        <v>94</v>
      </c>
      <c r="C492" s="5">
        <v>8</v>
      </c>
      <c r="D492" t="s">
        <v>2548</v>
      </c>
      <c r="E492" t="s">
        <v>2549</v>
      </c>
      <c r="F492" t="s">
        <v>2550</v>
      </c>
      <c r="G492" s="5">
        <v>121.08915</v>
      </c>
      <c r="H492" s="5">
        <f t="shared" si="37"/>
        <v>4.1291891139709873E-2</v>
      </c>
      <c r="I492" s="5">
        <f t="shared" si="38"/>
        <v>206.45945569854933</v>
      </c>
      <c r="J492" s="5">
        <f t="shared" si="39"/>
        <v>17.204954641545779</v>
      </c>
      <c r="K492" t="s">
        <v>2550</v>
      </c>
      <c r="L492" s="6">
        <v>121.08915</v>
      </c>
      <c r="M492" s="6">
        <f t="shared" si="35"/>
        <v>122.09695000000001</v>
      </c>
      <c r="N492" s="6">
        <f t="shared" si="36"/>
        <v>120.08135</v>
      </c>
      <c r="P492" t="s">
        <v>2551</v>
      </c>
      <c r="Q492" s="7" t="s">
        <v>2552</v>
      </c>
      <c r="R492" s="5">
        <v>18397</v>
      </c>
      <c r="S492" t="s">
        <v>2553</v>
      </c>
      <c r="T492" s="5">
        <v>1001</v>
      </c>
      <c r="U492" s="5">
        <v>7711</v>
      </c>
      <c r="V492"/>
    </row>
    <row r="493" spans="1:22" x14ac:dyDescent="0.25">
      <c r="A493" s="5">
        <v>6</v>
      </c>
      <c r="B493" t="s">
        <v>94</v>
      </c>
      <c r="C493" s="5">
        <v>9</v>
      </c>
      <c r="D493" t="s">
        <v>2554</v>
      </c>
      <c r="E493" t="s">
        <v>2555</v>
      </c>
      <c r="F493" t="s">
        <v>2556</v>
      </c>
      <c r="G493" s="5">
        <v>116.04734999999999</v>
      </c>
      <c r="H493" s="5">
        <f t="shared" si="37"/>
        <v>4.3085861073087837E-2</v>
      </c>
      <c r="I493" s="5">
        <f t="shared" si="38"/>
        <v>215.42930536543918</v>
      </c>
      <c r="J493" s="5">
        <f t="shared" si="39"/>
        <v>17.952442113786599</v>
      </c>
      <c r="K493" t="s">
        <v>2556</v>
      </c>
      <c r="L493" s="6">
        <v>116.04734999999999</v>
      </c>
      <c r="M493" s="6">
        <f t="shared" si="35"/>
        <v>117.05515</v>
      </c>
      <c r="N493" s="6">
        <f t="shared" si="36"/>
        <v>115.03954999999999</v>
      </c>
      <c r="P493" t="s">
        <v>2557</v>
      </c>
      <c r="Q493" s="7" t="s">
        <v>2558</v>
      </c>
      <c r="S493" t="s">
        <v>2559</v>
      </c>
      <c r="T493" s="5">
        <v>7757</v>
      </c>
      <c r="V493" s="5">
        <v>5299</v>
      </c>
    </row>
    <row r="494" spans="1:22" x14ac:dyDescent="0.25">
      <c r="A494" s="5">
        <v>6</v>
      </c>
      <c r="B494" t="s">
        <v>94</v>
      </c>
      <c r="C494" s="5">
        <v>10</v>
      </c>
      <c r="D494" t="s">
        <v>2560</v>
      </c>
      <c r="E494" t="s">
        <v>2561</v>
      </c>
      <c r="F494" t="s">
        <v>2562</v>
      </c>
      <c r="G494" s="5">
        <v>174.08921000000001</v>
      </c>
      <c r="H494" s="5">
        <f t="shared" si="37"/>
        <v>2.8720906941906394E-2</v>
      </c>
      <c r="I494" s="5">
        <f t="shared" si="38"/>
        <v>143.60453470953198</v>
      </c>
      <c r="J494" s="5">
        <f t="shared" si="39"/>
        <v>11.967044559127665</v>
      </c>
      <c r="K494" t="s">
        <v>2562</v>
      </c>
      <c r="L494" s="6">
        <v>174.08921000000001</v>
      </c>
      <c r="M494" s="6">
        <f t="shared" si="35"/>
        <v>175.09701000000001</v>
      </c>
      <c r="N494" s="6">
        <f t="shared" si="36"/>
        <v>173.08141000000001</v>
      </c>
      <c r="P494" t="s">
        <v>2563</v>
      </c>
      <c r="Q494" s="7" t="s">
        <v>2564</v>
      </c>
      <c r="R494" s="5">
        <v>9300</v>
      </c>
      <c r="S494" t="s">
        <v>2565</v>
      </c>
      <c r="T494" s="5">
        <v>10457</v>
      </c>
      <c r="U494" s="5">
        <v>10476</v>
      </c>
      <c r="V494" s="5">
        <v>4243</v>
      </c>
    </row>
    <row r="495" spans="1:22" x14ac:dyDescent="0.25">
      <c r="A495" s="5">
        <v>6</v>
      </c>
      <c r="B495" t="s">
        <v>94</v>
      </c>
      <c r="C495" s="5">
        <v>11</v>
      </c>
      <c r="D495" t="s">
        <v>2566</v>
      </c>
      <c r="E495" t="s">
        <v>2567</v>
      </c>
      <c r="F495" t="s">
        <v>1949</v>
      </c>
      <c r="G495" s="5">
        <v>146.05790999999999</v>
      </c>
      <c r="H495" s="5">
        <f t="shared" si="37"/>
        <v>3.423299703521706E-2</v>
      </c>
      <c r="I495" s="5">
        <f t="shared" si="38"/>
        <v>171.16498517608528</v>
      </c>
      <c r="J495" s="5">
        <f t="shared" si="39"/>
        <v>14.263748764673773</v>
      </c>
      <c r="K495" t="s">
        <v>1949</v>
      </c>
      <c r="L495" s="6">
        <v>146.05790999999999</v>
      </c>
      <c r="M495" s="6">
        <f t="shared" si="35"/>
        <v>147.06571</v>
      </c>
      <c r="N495" s="6">
        <f t="shared" si="36"/>
        <v>145.05010999999999</v>
      </c>
      <c r="P495" t="s">
        <v>2568</v>
      </c>
      <c r="Q495" s="7" t="s">
        <v>2569</v>
      </c>
      <c r="T495" s="5">
        <v>196</v>
      </c>
      <c r="V495" s="5">
        <v>115</v>
      </c>
    </row>
    <row r="496" spans="1:22" x14ac:dyDescent="0.25">
      <c r="A496" s="5">
        <v>6</v>
      </c>
      <c r="B496" t="s">
        <v>94</v>
      </c>
      <c r="C496" s="5">
        <v>12</v>
      </c>
      <c r="D496" t="s">
        <v>2570</v>
      </c>
      <c r="E496" t="s">
        <v>2571</v>
      </c>
      <c r="F496" t="s">
        <v>2572</v>
      </c>
      <c r="G496" s="5">
        <v>368.17155000000002</v>
      </c>
      <c r="H496" s="5">
        <f t="shared" si="37"/>
        <v>1.358062566214038E-2</v>
      </c>
      <c r="I496" s="5">
        <f t="shared" si="38"/>
        <v>67.903128310701888</v>
      </c>
      <c r="J496" s="5">
        <f t="shared" si="39"/>
        <v>5.6585940258918237</v>
      </c>
      <c r="K496" t="s">
        <v>2573</v>
      </c>
      <c r="L496" s="6">
        <v>368.17155000000002</v>
      </c>
      <c r="M496" s="6">
        <f t="shared" si="35"/>
        <v>369.17935</v>
      </c>
      <c r="N496" s="6">
        <f t="shared" si="36"/>
        <v>367.16375000000005</v>
      </c>
      <c r="P496" t="s">
        <v>2574</v>
      </c>
      <c r="Q496" s="7" t="s">
        <v>2575</v>
      </c>
      <c r="R496" s="5">
        <v>17211</v>
      </c>
      <c r="S496" t="s">
        <v>2576</v>
      </c>
      <c r="T496" s="5">
        <v>445995</v>
      </c>
      <c r="U496" s="5">
        <v>3634</v>
      </c>
      <c r="V496" s="5">
        <v>6134</v>
      </c>
    </row>
    <row r="497" spans="1:22" x14ac:dyDescent="0.25">
      <c r="A497" s="5">
        <v>6</v>
      </c>
      <c r="B497" t="s">
        <v>167</v>
      </c>
      <c r="C497" s="5">
        <v>1</v>
      </c>
      <c r="D497" t="s">
        <v>2577</v>
      </c>
      <c r="E497" t="s">
        <v>2578</v>
      </c>
      <c r="F497" t="s">
        <v>2579</v>
      </c>
      <c r="G497" s="5">
        <v>173.10518999999999</v>
      </c>
      <c r="H497" s="5">
        <f t="shared" si="37"/>
        <v>2.8884171525995265E-2</v>
      </c>
      <c r="I497" s="5">
        <f t="shared" si="38"/>
        <v>144.4208576299763</v>
      </c>
      <c r="J497" s="5">
        <f t="shared" si="39"/>
        <v>12.035071469164691</v>
      </c>
      <c r="K497" t="s">
        <v>2579</v>
      </c>
      <c r="L497" s="6">
        <v>173.10518999999999</v>
      </c>
      <c r="M497" s="6">
        <f t="shared" si="35"/>
        <v>174.11299</v>
      </c>
      <c r="N497" s="6">
        <f t="shared" si="36"/>
        <v>172.09738999999999</v>
      </c>
      <c r="P497" t="s">
        <v>2580</v>
      </c>
      <c r="Q497" s="7" t="s">
        <v>2581</v>
      </c>
      <c r="R497" s="5">
        <v>17786</v>
      </c>
      <c r="S497" t="s">
        <v>2582</v>
      </c>
      <c r="T497" s="5">
        <v>70912</v>
      </c>
      <c r="U497" s="5">
        <v>5673</v>
      </c>
      <c r="V497" s="5">
        <v>43866</v>
      </c>
    </row>
    <row r="498" spans="1:22" x14ac:dyDescent="0.25">
      <c r="A498" s="5">
        <v>6</v>
      </c>
      <c r="B498" t="s">
        <v>167</v>
      </c>
      <c r="C498" s="5">
        <v>2</v>
      </c>
      <c r="D498" t="s">
        <v>2583</v>
      </c>
      <c r="E498" t="s">
        <v>2584</v>
      </c>
      <c r="F498" t="s">
        <v>2077</v>
      </c>
      <c r="G498" s="5">
        <v>152.04734999999999</v>
      </c>
      <c r="H498" s="5">
        <f t="shared" si="37"/>
        <v>3.2884492889879373E-2</v>
      </c>
      <c r="I498" s="5">
        <f t="shared" si="38"/>
        <v>164.42246444939684</v>
      </c>
      <c r="J498" s="5">
        <f t="shared" si="39"/>
        <v>13.701872037449737</v>
      </c>
      <c r="K498" t="s">
        <v>2077</v>
      </c>
      <c r="L498" s="6">
        <v>152.04734999999999</v>
      </c>
      <c r="M498" s="6">
        <f t="shared" si="35"/>
        <v>153.05515</v>
      </c>
      <c r="N498" s="6">
        <f t="shared" si="36"/>
        <v>151.03954999999999</v>
      </c>
      <c r="P498" t="s">
        <v>2585</v>
      </c>
      <c r="Q498" s="7" t="s">
        <v>2586</v>
      </c>
      <c r="R498" s="5">
        <v>18414</v>
      </c>
      <c r="T498" s="5">
        <v>6990</v>
      </c>
      <c r="U498" s="5">
        <v>6441</v>
      </c>
      <c r="V498" s="5">
        <v>66018</v>
      </c>
    </row>
    <row r="499" spans="1:22" x14ac:dyDescent="0.25">
      <c r="A499" s="5">
        <v>6</v>
      </c>
      <c r="B499" t="s">
        <v>167</v>
      </c>
      <c r="C499" s="5">
        <v>3</v>
      </c>
      <c r="D499" t="s">
        <v>2587</v>
      </c>
      <c r="E499" t="s">
        <v>2588</v>
      </c>
      <c r="F499" t="s">
        <v>2589</v>
      </c>
      <c r="G499" s="5">
        <v>108.05752</v>
      </c>
      <c r="H499" s="5">
        <f t="shared" si="37"/>
        <v>4.6271652357003937E-2</v>
      </c>
      <c r="I499" s="5">
        <f t="shared" si="38"/>
        <v>231.35826178501966</v>
      </c>
      <c r="J499" s="5">
        <f t="shared" si="39"/>
        <v>19.27985514875164</v>
      </c>
      <c r="K499" t="s">
        <v>2589</v>
      </c>
      <c r="L499" s="6">
        <v>108.05752</v>
      </c>
      <c r="M499" s="6">
        <f t="shared" si="35"/>
        <v>109.06532</v>
      </c>
      <c r="N499" s="6">
        <f t="shared" si="36"/>
        <v>107.04971999999999</v>
      </c>
      <c r="P499" t="s">
        <v>2590</v>
      </c>
      <c r="Q499" s="7" t="s">
        <v>2591</v>
      </c>
      <c r="R499" s="5">
        <v>17987</v>
      </c>
      <c r="S499" t="s">
        <v>2592</v>
      </c>
      <c r="T499" s="5">
        <v>244</v>
      </c>
      <c r="U499" s="5">
        <v>3836</v>
      </c>
      <c r="V499"/>
    </row>
    <row r="500" spans="1:22" x14ac:dyDescent="0.25">
      <c r="A500" s="5">
        <v>6</v>
      </c>
      <c r="B500" t="s">
        <v>167</v>
      </c>
      <c r="C500" s="5">
        <v>4</v>
      </c>
      <c r="D500" t="s">
        <v>2593</v>
      </c>
      <c r="E500" t="s">
        <v>2594</v>
      </c>
      <c r="F500" t="s">
        <v>2595</v>
      </c>
      <c r="G500" s="5">
        <v>160.03718000000001</v>
      </c>
      <c r="H500" s="5">
        <f t="shared" si="37"/>
        <v>3.1242739968299866E-2</v>
      </c>
      <c r="I500" s="5">
        <f t="shared" si="38"/>
        <v>156.21369984149933</v>
      </c>
      <c r="J500" s="5">
        <f t="shared" si="39"/>
        <v>13.017808320124944</v>
      </c>
      <c r="K500" t="s">
        <v>2595</v>
      </c>
      <c r="L500" s="6">
        <v>160.03718000000001</v>
      </c>
      <c r="M500" s="6">
        <f t="shared" si="35"/>
        <v>161.04498000000001</v>
      </c>
      <c r="N500" s="6">
        <f t="shared" si="36"/>
        <v>159.02938</v>
      </c>
      <c r="P500" t="s">
        <v>2596</v>
      </c>
      <c r="Q500" s="7" t="s">
        <v>2597</v>
      </c>
      <c r="R500" s="5">
        <v>15753</v>
      </c>
      <c r="S500" t="s">
        <v>2598</v>
      </c>
      <c r="T500" s="5">
        <v>71</v>
      </c>
      <c r="U500" s="5">
        <v>3616</v>
      </c>
      <c r="V500" s="5">
        <v>5234</v>
      </c>
    </row>
    <row r="501" spans="1:22" x14ac:dyDescent="0.25">
      <c r="A501" s="5">
        <v>6</v>
      </c>
      <c r="B501" t="s">
        <v>167</v>
      </c>
      <c r="C501" s="5">
        <v>5</v>
      </c>
      <c r="D501" t="s">
        <v>2599</v>
      </c>
      <c r="E501" t="s">
        <v>2600</v>
      </c>
      <c r="F501" t="s">
        <v>2601</v>
      </c>
      <c r="G501" s="5">
        <v>189.07898</v>
      </c>
      <c r="H501" s="5">
        <f t="shared" si="37"/>
        <v>2.6443975951213613E-2</v>
      </c>
      <c r="I501" s="5">
        <f t="shared" si="38"/>
        <v>132.21987975606805</v>
      </c>
      <c r="J501" s="5">
        <f t="shared" si="39"/>
        <v>11.018323313005672</v>
      </c>
      <c r="K501" t="s">
        <v>2601</v>
      </c>
      <c r="L501" s="6">
        <v>189.07898</v>
      </c>
      <c r="M501" s="6">
        <f t="shared" si="35"/>
        <v>190.08678</v>
      </c>
      <c r="N501" s="6">
        <f t="shared" si="36"/>
        <v>188.07118</v>
      </c>
      <c r="P501" t="s">
        <v>2602</v>
      </c>
      <c r="Q501" s="7" t="s">
        <v>2603</v>
      </c>
      <c r="T501" s="5">
        <v>74706</v>
      </c>
      <c r="V501" s="5">
        <v>86457</v>
      </c>
    </row>
    <row r="502" spans="1:22" x14ac:dyDescent="0.25">
      <c r="A502" s="5">
        <v>6</v>
      </c>
      <c r="B502" t="s">
        <v>167</v>
      </c>
      <c r="C502" s="5">
        <v>6</v>
      </c>
      <c r="D502" t="s">
        <v>2604</v>
      </c>
      <c r="E502" t="s">
        <v>2605</v>
      </c>
      <c r="F502" t="s">
        <v>2606</v>
      </c>
      <c r="G502" s="5">
        <v>70.005480000000006</v>
      </c>
      <c r="H502" s="5">
        <f t="shared" si="37"/>
        <v>7.142298002956339E-2</v>
      </c>
      <c r="I502" s="5">
        <f t="shared" si="38"/>
        <v>357.11490014781691</v>
      </c>
      <c r="J502" s="5">
        <f t="shared" si="39"/>
        <v>29.759575012318077</v>
      </c>
      <c r="K502" t="s">
        <v>2606</v>
      </c>
      <c r="L502" s="6">
        <v>70.005480000000006</v>
      </c>
      <c r="M502" s="6">
        <f t="shared" si="35"/>
        <v>71.013280000000009</v>
      </c>
      <c r="N502" s="6">
        <f t="shared" si="36"/>
        <v>68.997680000000003</v>
      </c>
      <c r="P502" t="s">
        <v>2607</v>
      </c>
      <c r="Q502" s="7" t="s">
        <v>2608</v>
      </c>
      <c r="R502" s="5">
        <v>33199</v>
      </c>
      <c r="S502" t="s">
        <v>2609</v>
      </c>
      <c r="T502" s="5">
        <v>10110</v>
      </c>
      <c r="U502" s="5">
        <v>4062</v>
      </c>
      <c r="V502" s="5">
        <v>4117</v>
      </c>
    </row>
    <row r="503" spans="1:22" x14ac:dyDescent="0.25">
      <c r="A503" s="5">
        <v>6</v>
      </c>
      <c r="B503" t="s">
        <v>167</v>
      </c>
      <c r="C503" s="5">
        <v>7</v>
      </c>
      <c r="D503" t="s">
        <v>2610</v>
      </c>
      <c r="E503" t="s">
        <v>2611</v>
      </c>
      <c r="F503" t="s">
        <v>2612</v>
      </c>
      <c r="G503" s="5">
        <v>198.05283</v>
      </c>
      <c r="H503" s="5">
        <f t="shared" si="37"/>
        <v>2.5245789216947822E-2</v>
      </c>
      <c r="I503" s="5">
        <f t="shared" si="38"/>
        <v>126.22894608473911</v>
      </c>
      <c r="J503" s="5">
        <f t="shared" si="39"/>
        <v>10.519078840394926</v>
      </c>
      <c r="K503" t="s">
        <v>2612</v>
      </c>
      <c r="L503" s="6">
        <v>198.05283</v>
      </c>
      <c r="M503" s="6">
        <f t="shared" si="35"/>
        <v>199.06063</v>
      </c>
      <c r="N503" s="6">
        <f t="shared" si="36"/>
        <v>197.04503</v>
      </c>
      <c r="P503" t="s">
        <v>2613</v>
      </c>
      <c r="Q503" s="7" t="s">
        <v>2614</v>
      </c>
      <c r="R503" s="5">
        <v>20106</v>
      </c>
      <c r="S503" t="s">
        <v>2615</v>
      </c>
      <c r="T503" s="5">
        <v>736172</v>
      </c>
      <c r="U503" s="5">
        <v>7910</v>
      </c>
      <c r="V503" s="5">
        <v>697</v>
      </c>
    </row>
    <row r="504" spans="1:22" x14ac:dyDescent="0.25">
      <c r="A504" s="5">
        <v>6</v>
      </c>
      <c r="B504" t="s">
        <v>167</v>
      </c>
      <c r="C504" s="5">
        <v>8</v>
      </c>
      <c r="D504" t="s">
        <v>2616</v>
      </c>
      <c r="E504" t="s">
        <v>2617</v>
      </c>
      <c r="F504" t="s">
        <v>2279</v>
      </c>
      <c r="G504" s="5">
        <v>182.05790999999999</v>
      </c>
      <c r="H504" s="5">
        <f t="shared" si="37"/>
        <v>2.7463788857073006E-2</v>
      </c>
      <c r="I504" s="5">
        <f t="shared" si="38"/>
        <v>137.31894428536501</v>
      </c>
      <c r="J504" s="5">
        <f t="shared" si="39"/>
        <v>11.443245357113751</v>
      </c>
      <c r="K504" t="s">
        <v>2279</v>
      </c>
      <c r="L504" s="6">
        <v>182.05790999999999</v>
      </c>
      <c r="M504" s="6">
        <f t="shared" si="35"/>
        <v>183.06571</v>
      </c>
      <c r="N504" s="6">
        <f t="shared" si="36"/>
        <v>181.05010999999999</v>
      </c>
      <c r="P504" t="s">
        <v>2618</v>
      </c>
      <c r="Q504" s="7" t="s">
        <v>2619</v>
      </c>
      <c r="R504" s="5">
        <v>545959</v>
      </c>
      <c r="S504" t="s">
        <v>2620</v>
      </c>
      <c r="T504" s="5">
        <v>1738</v>
      </c>
      <c r="U504" s="5">
        <v>7908</v>
      </c>
      <c r="V504" s="5">
        <v>971</v>
      </c>
    </row>
    <row r="505" spans="1:22" x14ac:dyDescent="0.25">
      <c r="A505" s="5">
        <v>6</v>
      </c>
      <c r="B505" t="s">
        <v>167</v>
      </c>
      <c r="C505" s="5">
        <v>9</v>
      </c>
      <c r="D505" t="s">
        <v>2621</v>
      </c>
      <c r="E505" t="s">
        <v>2622</v>
      </c>
      <c r="F505" t="s">
        <v>2376</v>
      </c>
      <c r="G505" s="5">
        <v>173.04768000000001</v>
      </c>
      <c r="H505" s="5">
        <f t="shared" si="37"/>
        <v>2.8893770780399942E-2</v>
      </c>
      <c r="I505" s="5">
        <f t="shared" si="38"/>
        <v>144.46885390199969</v>
      </c>
      <c r="J505" s="5">
        <f t="shared" si="39"/>
        <v>12.039071158499974</v>
      </c>
      <c r="K505" t="s">
        <v>2376</v>
      </c>
      <c r="L505" s="6">
        <v>173.04768000000001</v>
      </c>
      <c r="M505" s="6">
        <f t="shared" si="35"/>
        <v>174.05548000000002</v>
      </c>
      <c r="N505" s="6">
        <f t="shared" si="36"/>
        <v>172.03988000000001</v>
      </c>
      <c r="P505" t="s">
        <v>2623</v>
      </c>
      <c r="Q505" s="7" t="s">
        <v>2624</v>
      </c>
      <c r="R505" s="5">
        <v>18311</v>
      </c>
      <c r="T505" s="5">
        <v>10243</v>
      </c>
      <c r="U505" s="5">
        <v>8649</v>
      </c>
      <c r="V505" s="5">
        <v>66397</v>
      </c>
    </row>
    <row r="506" spans="1:22" x14ac:dyDescent="0.25">
      <c r="A506" s="5">
        <v>6</v>
      </c>
      <c r="B506" t="s">
        <v>167</v>
      </c>
      <c r="C506" s="5">
        <v>10</v>
      </c>
      <c r="D506" t="s">
        <v>2625</v>
      </c>
      <c r="E506" t="s">
        <v>2626</v>
      </c>
      <c r="F506" t="s">
        <v>2627</v>
      </c>
      <c r="G506" s="5">
        <v>122.07317</v>
      </c>
      <c r="H506" s="5">
        <f t="shared" si="37"/>
        <v>4.0959041204549698E-2</v>
      </c>
      <c r="I506" s="5">
        <f t="shared" si="38"/>
        <v>204.79520602274849</v>
      </c>
      <c r="J506" s="5">
        <f t="shared" si="39"/>
        <v>17.066267168562373</v>
      </c>
      <c r="K506" t="s">
        <v>2627</v>
      </c>
      <c r="L506" s="6">
        <v>122.07317</v>
      </c>
      <c r="M506" s="6">
        <f t="shared" si="35"/>
        <v>123.08097000000001</v>
      </c>
      <c r="N506" s="6">
        <f t="shared" si="36"/>
        <v>121.06537</v>
      </c>
      <c r="P506" t="s">
        <v>2628</v>
      </c>
      <c r="Q506" s="7" t="s">
        <v>2629</v>
      </c>
      <c r="R506" s="5">
        <v>16346</v>
      </c>
      <c r="T506" s="5">
        <v>443135</v>
      </c>
      <c r="U506" s="5">
        <v>13523</v>
      </c>
      <c r="V506" s="5">
        <v>69009</v>
      </c>
    </row>
    <row r="507" spans="1:22" x14ac:dyDescent="0.25">
      <c r="A507" s="5">
        <v>6</v>
      </c>
      <c r="B507" t="s">
        <v>167</v>
      </c>
      <c r="C507" s="5">
        <v>11</v>
      </c>
      <c r="D507" t="s">
        <v>2630</v>
      </c>
      <c r="E507" t="s">
        <v>2631</v>
      </c>
      <c r="F507" t="s">
        <v>2632</v>
      </c>
      <c r="G507" s="5">
        <v>258.01297</v>
      </c>
      <c r="H507" s="5">
        <f t="shared" si="37"/>
        <v>1.9378870759869164E-2</v>
      </c>
      <c r="I507" s="5">
        <f t="shared" si="38"/>
        <v>96.894353799345808</v>
      </c>
      <c r="J507" s="5">
        <f t="shared" si="39"/>
        <v>8.0745294832788179</v>
      </c>
      <c r="K507" t="s">
        <v>2632</v>
      </c>
      <c r="L507" s="8">
        <v>179.09463500000001</v>
      </c>
      <c r="M507" s="6">
        <f t="shared" si="35"/>
        <v>180.10243500000001</v>
      </c>
      <c r="N507" s="6">
        <f t="shared" si="36"/>
        <v>178.08683500000001</v>
      </c>
      <c r="P507" t="s">
        <v>2633</v>
      </c>
      <c r="Q507" s="7" t="s">
        <v>2634</v>
      </c>
      <c r="T507" s="5">
        <v>91588</v>
      </c>
      <c r="U507" s="5">
        <v>11832</v>
      </c>
      <c r="V507"/>
    </row>
    <row r="508" spans="1:22" x14ac:dyDescent="0.25">
      <c r="A508" s="5">
        <v>6</v>
      </c>
      <c r="B508" t="s">
        <v>167</v>
      </c>
      <c r="C508" s="5">
        <v>12</v>
      </c>
      <c r="D508" t="s">
        <v>2635</v>
      </c>
      <c r="E508" t="s">
        <v>2636</v>
      </c>
      <c r="F508" t="s">
        <v>1823</v>
      </c>
      <c r="G508" s="5">
        <v>137.04768000000001</v>
      </c>
      <c r="H508" s="5">
        <f t="shared" si="37"/>
        <v>3.6483652988507351E-2</v>
      </c>
      <c r="I508" s="5">
        <f t="shared" si="38"/>
        <v>182.41826494253675</v>
      </c>
      <c r="J508" s="5">
        <f t="shared" si="39"/>
        <v>15.201522078544729</v>
      </c>
      <c r="K508" t="s">
        <v>1823</v>
      </c>
      <c r="L508" s="6">
        <v>137.04768000000001</v>
      </c>
      <c r="M508" s="6">
        <f t="shared" si="35"/>
        <v>138.05548000000002</v>
      </c>
      <c r="N508" s="6">
        <f t="shared" si="36"/>
        <v>136.03988000000001</v>
      </c>
      <c r="P508" t="s">
        <v>2637</v>
      </c>
      <c r="Q508" s="7" t="s">
        <v>2638</v>
      </c>
      <c r="T508" s="5">
        <v>5147</v>
      </c>
      <c r="V508"/>
    </row>
    <row r="509" spans="1:22" x14ac:dyDescent="0.25">
      <c r="A509" s="5">
        <v>6</v>
      </c>
      <c r="B509" t="s">
        <v>238</v>
      </c>
      <c r="C509" s="5">
        <v>1</v>
      </c>
      <c r="D509" t="s">
        <v>2639</v>
      </c>
      <c r="E509" t="s">
        <v>2640</v>
      </c>
      <c r="F509" t="s">
        <v>1969</v>
      </c>
      <c r="G509" s="5">
        <v>138.0317</v>
      </c>
      <c r="H509" s="5">
        <f t="shared" si="37"/>
        <v>3.6223563138032787E-2</v>
      </c>
      <c r="I509" s="5">
        <f t="shared" si="38"/>
        <v>181.11781569016392</v>
      </c>
      <c r="J509" s="5">
        <f t="shared" si="39"/>
        <v>15.09315130751366</v>
      </c>
      <c r="K509" t="s">
        <v>1969</v>
      </c>
      <c r="L509" s="6">
        <v>138.0317</v>
      </c>
      <c r="M509" s="6">
        <f t="shared" si="35"/>
        <v>139.0395</v>
      </c>
      <c r="N509" s="6">
        <f t="shared" si="36"/>
        <v>137.0239</v>
      </c>
      <c r="P509" t="s">
        <v>2641</v>
      </c>
      <c r="Q509" s="7" t="s">
        <v>2642</v>
      </c>
      <c r="R509" s="5">
        <v>30764</v>
      </c>
      <c r="S509" t="s">
        <v>2643</v>
      </c>
      <c r="T509" s="5">
        <v>7420</v>
      </c>
      <c r="U509" s="5">
        <v>3866</v>
      </c>
      <c r="V509" s="5">
        <v>6690</v>
      </c>
    </row>
    <row r="510" spans="1:22" x14ac:dyDescent="0.25">
      <c r="A510" s="5">
        <v>6</v>
      </c>
      <c r="B510" t="s">
        <v>238</v>
      </c>
      <c r="C510" s="5">
        <v>2</v>
      </c>
      <c r="D510" t="s">
        <v>2644</v>
      </c>
      <c r="E510" t="s">
        <v>2645</v>
      </c>
      <c r="F510" t="s">
        <v>1102</v>
      </c>
      <c r="G510" s="5">
        <v>130.06299000000001</v>
      </c>
      <c r="H510" s="5">
        <f t="shared" si="37"/>
        <v>3.8442911392395328E-2</v>
      </c>
      <c r="I510" s="5">
        <f t="shared" si="38"/>
        <v>192.21455696197663</v>
      </c>
      <c r="J510" s="5">
        <f t="shared" si="39"/>
        <v>16.017879746831387</v>
      </c>
      <c r="K510" t="s">
        <v>1102</v>
      </c>
      <c r="L510" s="6">
        <v>130.06299000000001</v>
      </c>
      <c r="M510" s="6">
        <f t="shared" si="35"/>
        <v>131.07079000000002</v>
      </c>
      <c r="N510" s="6">
        <f t="shared" si="36"/>
        <v>129.05519000000001</v>
      </c>
      <c r="P510" t="s">
        <v>2646</v>
      </c>
      <c r="Q510" s="7" t="s">
        <v>2647</v>
      </c>
      <c r="R510" s="5">
        <v>48430</v>
      </c>
      <c r="S510" t="s">
        <v>2648</v>
      </c>
      <c r="T510" s="5">
        <v>70</v>
      </c>
      <c r="V510" s="5">
        <v>121</v>
      </c>
    </row>
    <row r="511" spans="1:22" x14ac:dyDescent="0.25">
      <c r="A511" s="5">
        <v>6</v>
      </c>
      <c r="B511" t="s">
        <v>238</v>
      </c>
      <c r="C511" s="5">
        <v>3</v>
      </c>
      <c r="D511" t="s">
        <v>2649</v>
      </c>
      <c r="E511" t="s">
        <v>2650</v>
      </c>
      <c r="F511" t="s">
        <v>2651</v>
      </c>
      <c r="G511" s="5">
        <v>366.24061999999998</v>
      </c>
      <c r="H511" s="5">
        <f t="shared" si="37"/>
        <v>1.3652226779214169E-2</v>
      </c>
      <c r="I511" s="5">
        <f t="shared" si="38"/>
        <v>68.261133896070845</v>
      </c>
      <c r="J511" s="5">
        <f t="shared" si="39"/>
        <v>5.6884278246725701</v>
      </c>
      <c r="K511" t="s">
        <v>2651</v>
      </c>
      <c r="L511" s="6">
        <v>366.24061999999998</v>
      </c>
      <c r="M511" s="6">
        <f t="shared" si="35"/>
        <v>367.24841999999995</v>
      </c>
      <c r="N511" s="6">
        <f t="shared" si="36"/>
        <v>365.23282</v>
      </c>
      <c r="P511" t="s">
        <v>2652</v>
      </c>
      <c r="Q511" s="7" t="s">
        <v>2653</v>
      </c>
      <c r="R511" s="5">
        <v>28320</v>
      </c>
      <c r="T511" s="5">
        <v>5864</v>
      </c>
      <c r="U511" s="5">
        <v>7832</v>
      </c>
      <c r="V511" s="5">
        <v>3171</v>
      </c>
    </row>
    <row r="512" spans="1:22" x14ac:dyDescent="0.25">
      <c r="A512" s="5">
        <v>6</v>
      </c>
      <c r="B512" t="s">
        <v>238</v>
      </c>
      <c r="C512" s="5">
        <v>4</v>
      </c>
      <c r="D512" t="s">
        <v>2654</v>
      </c>
      <c r="E512" t="s">
        <v>2655</v>
      </c>
      <c r="F512" t="s">
        <v>2656</v>
      </c>
      <c r="G512" s="5">
        <v>136.10005000000001</v>
      </c>
      <c r="H512" s="5">
        <f t="shared" si="37"/>
        <v>3.6737679376311762E-2</v>
      </c>
      <c r="I512" s="5">
        <f t="shared" si="38"/>
        <v>183.68839688155879</v>
      </c>
      <c r="J512" s="5">
        <f t="shared" si="39"/>
        <v>15.307366406796566</v>
      </c>
      <c r="K512" t="s">
        <v>2656</v>
      </c>
      <c r="L512" s="6">
        <v>136.10005000000001</v>
      </c>
      <c r="M512" s="6">
        <f t="shared" si="35"/>
        <v>137.10785000000001</v>
      </c>
      <c r="N512" s="6">
        <f t="shared" si="36"/>
        <v>135.09225000000001</v>
      </c>
      <c r="P512" t="s">
        <v>2657</v>
      </c>
      <c r="Q512" s="7" t="s">
        <v>2658</v>
      </c>
      <c r="R512" s="5">
        <v>15783</v>
      </c>
      <c r="T512" s="5">
        <v>7472</v>
      </c>
      <c r="U512" s="5">
        <v>6876</v>
      </c>
      <c r="V512" s="5">
        <v>66134</v>
      </c>
    </row>
    <row r="513" spans="1:22" x14ac:dyDescent="0.25">
      <c r="A513" s="5">
        <v>6</v>
      </c>
      <c r="B513" t="s">
        <v>238</v>
      </c>
      <c r="C513" s="5">
        <v>5</v>
      </c>
      <c r="D513" t="s">
        <v>2659</v>
      </c>
      <c r="E513" t="s">
        <v>2660</v>
      </c>
      <c r="F513" t="s">
        <v>2268</v>
      </c>
      <c r="G513" s="5">
        <v>168.04226</v>
      </c>
      <c r="H513" s="5">
        <f t="shared" si="37"/>
        <v>2.9754420108370358E-2</v>
      </c>
      <c r="I513" s="5">
        <f t="shared" si="38"/>
        <v>148.77210054185178</v>
      </c>
      <c r="J513" s="5">
        <f t="shared" si="39"/>
        <v>12.397675045154315</v>
      </c>
      <c r="K513" t="s">
        <v>2268</v>
      </c>
      <c r="L513" s="6">
        <v>168.04226</v>
      </c>
      <c r="M513" s="6">
        <f t="shared" si="35"/>
        <v>169.05006</v>
      </c>
      <c r="N513" s="6">
        <f t="shared" si="36"/>
        <v>167.03446</v>
      </c>
      <c r="P513" t="s">
        <v>2661</v>
      </c>
      <c r="Q513" s="7" t="s">
        <v>2662</v>
      </c>
      <c r="R513" s="5">
        <v>44747</v>
      </c>
      <c r="S513" t="s">
        <v>2663</v>
      </c>
      <c r="T513" s="5">
        <v>780</v>
      </c>
      <c r="U513" s="5">
        <v>3825</v>
      </c>
      <c r="V513" s="5">
        <v>331</v>
      </c>
    </row>
    <row r="514" spans="1:22" x14ac:dyDescent="0.25">
      <c r="A514" s="5">
        <v>6</v>
      </c>
      <c r="B514" t="s">
        <v>238</v>
      </c>
      <c r="C514" s="5">
        <v>6</v>
      </c>
      <c r="D514" t="s">
        <v>2664</v>
      </c>
      <c r="E514" t="s">
        <v>2665</v>
      </c>
      <c r="F514" t="s">
        <v>2666</v>
      </c>
      <c r="G514" s="5">
        <v>264.03064999999998</v>
      </c>
      <c r="H514" s="5">
        <f t="shared" si="37"/>
        <v>1.8937195359705398E-2</v>
      </c>
      <c r="I514" s="5">
        <f t="shared" si="38"/>
        <v>94.68597679852698</v>
      </c>
      <c r="J514" s="5">
        <f t="shared" si="39"/>
        <v>7.8904980665439153</v>
      </c>
      <c r="K514" t="s">
        <v>2666</v>
      </c>
      <c r="L514" s="6">
        <v>159.06841</v>
      </c>
      <c r="M514" s="6">
        <f t="shared" ref="M514:M578" si="40">+L514+1.0078</f>
        <v>160.07621</v>
      </c>
      <c r="N514" s="6">
        <f t="shared" ref="N514:N578" si="41">+L514-1.0078</f>
        <v>158.06061</v>
      </c>
      <c r="P514" t="s">
        <v>2667</v>
      </c>
      <c r="Q514" s="7" t="s">
        <v>2668</v>
      </c>
      <c r="R514" s="5">
        <v>18086</v>
      </c>
      <c r="T514" s="5">
        <v>800</v>
      </c>
      <c r="U514" s="5">
        <v>3910</v>
      </c>
      <c r="V514"/>
    </row>
    <row r="515" spans="1:22" x14ac:dyDescent="0.25">
      <c r="A515" s="5">
        <v>6</v>
      </c>
      <c r="B515" t="s">
        <v>238</v>
      </c>
      <c r="C515" s="5">
        <v>7</v>
      </c>
      <c r="D515" t="s">
        <v>2669</v>
      </c>
      <c r="E515" t="s">
        <v>2670</v>
      </c>
      <c r="F515" t="s">
        <v>2671</v>
      </c>
      <c r="G515" s="5">
        <v>454.23151999999999</v>
      </c>
      <c r="H515" s="5">
        <f t="shared" ref="H515:H578" si="42">5/G515</f>
        <v>1.1007602466689234E-2</v>
      </c>
      <c r="I515" s="5">
        <f t="shared" ref="I515:I578" si="43">(H515/0.2)*1000</f>
        <v>55.038012333446169</v>
      </c>
      <c r="J515" s="5">
        <f t="shared" ref="J515:J578" si="44">I515/12</f>
        <v>4.5865010277871807</v>
      </c>
      <c r="K515" t="s">
        <v>2672</v>
      </c>
      <c r="L515" s="6">
        <v>454.23151999999999</v>
      </c>
      <c r="M515" s="6">
        <f t="shared" si="40"/>
        <v>455.23931999999996</v>
      </c>
      <c r="N515" s="6">
        <f t="shared" si="41"/>
        <v>453.22372000000001</v>
      </c>
      <c r="P515" t="s">
        <v>2673</v>
      </c>
      <c r="Q515" s="7" t="s">
        <v>2674</v>
      </c>
      <c r="T515" s="5">
        <v>10805</v>
      </c>
      <c r="V515"/>
    </row>
    <row r="516" spans="1:22" x14ac:dyDescent="0.25">
      <c r="A516" s="5">
        <v>6</v>
      </c>
      <c r="B516" t="s">
        <v>238</v>
      </c>
      <c r="C516" s="5">
        <v>8</v>
      </c>
      <c r="D516" t="s">
        <v>2675</v>
      </c>
      <c r="E516" t="s">
        <v>2676</v>
      </c>
      <c r="F516" t="s">
        <v>2077</v>
      </c>
      <c r="G516" s="5">
        <v>152.04734999999999</v>
      </c>
      <c r="H516" s="5">
        <f t="shared" si="42"/>
        <v>3.2884492889879373E-2</v>
      </c>
      <c r="I516" s="5">
        <f t="shared" si="43"/>
        <v>164.42246444939684</v>
      </c>
      <c r="J516" s="5">
        <f t="shared" si="44"/>
        <v>13.701872037449737</v>
      </c>
      <c r="K516" t="s">
        <v>2077</v>
      </c>
      <c r="L516" s="6">
        <v>152.04734999999999</v>
      </c>
      <c r="M516" s="6">
        <f t="shared" si="40"/>
        <v>153.05515</v>
      </c>
      <c r="N516" s="6">
        <f t="shared" si="41"/>
        <v>151.03954999999999</v>
      </c>
      <c r="P516" t="s">
        <v>2677</v>
      </c>
      <c r="Q516" s="7" t="s">
        <v>2678</v>
      </c>
      <c r="R516" s="5">
        <v>17445</v>
      </c>
      <c r="S516" t="s">
        <v>2679</v>
      </c>
      <c r="T516" s="5">
        <v>12122</v>
      </c>
      <c r="U516" s="5">
        <v>7917</v>
      </c>
      <c r="V516" s="5">
        <v>5429</v>
      </c>
    </row>
    <row r="517" spans="1:22" x14ac:dyDescent="0.25">
      <c r="A517" s="5">
        <v>6</v>
      </c>
      <c r="B517" t="s">
        <v>238</v>
      </c>
      <c r="C517" s="5">
        <v>9</v>
      </c>
      <c r="D517" t="s">
        <v>2680</v>
      </c>
      <c r="E517" t="s">
        <v>2681</v>
      </c>
      <c r="F517" t="s">
        <v>2069</v>
      </c>
      <c r="G517" s="5">
        <v>124.05243</v>
      </c>
      <c r="H517" s="5">
        <f t="shared" si="42"/>
        <v>4.0305538553335872E-2</v>
      </c>
      <c r="I517" s="5">
        <f t="shared" si="43"/>
        <v>201.52769276667934</v>
      </c>
      <c r="J517" s="5">
        <f t="shared" si="44"/>
        <v>16.793974397223277</v>
      </c>
      <c r="K517" t="s">
        <v>2069</v>
      </c>
      <c r="L517" s="6">
        <v>124.05243</v>
      </c>
      <c r="M517" s="6">
        <f t="shared" si="40"/>
        <v>125.06023</v>
      </c>
      <c r="N517" s="6">
        <f t="shared" si="41"/>
        <v>123.04463</v>
      </c>
      <c r="P517" t="s">
        <v>2682</v>
      </c>
      <c r="Q517" s="7" t="s">
        <v>2683</v>
      </c>
      <c r="R517" s="5">
        <v>17254</v>
      </c>
      <c r="S517" t="s">
        <v>2684</v>
      </c>
      <c r="T517" s="5">
        <v>9958</v>
      </c>
      <c r="U517" s="5">
        <v>8952</v>
      </c>
      <c r="V517" s="5">
        <v>5834</v>
      </c>
    </row>
    <row r="518" spans="1:22" x14ac:dyDescent="0.25">
      <c r="A518" s="5">
        <v>6</v>
      </c>
      <c r="B518" t="s">
        <v>238</v>
      </c>
      <c r="C518" s="5">
        <v>10</v>
      </c>
      <c r="D518" t="s">
        <v>2685</v>
      </c>
      <c r="E518" t="s">
        <v>2686</v>
      </c>
      <c r="F518" t="s">
        <v>1921</v>
      </c>
      <c r="G518" s="5">
        <v>203.03492</v>
      </c>
      <c r="H518" s="5">
        <f t="shared" si="42"/>
        <v>2.46263056620999E-2</v>
      </c>
      <c r="I518" s="5">
        <f t="shared" si="43"/>
        <v>123.13152831049949</v>
      </c>
      <c r="J518" s="5">
        <f t="shared" si="44"/>
        <v>10.260960692541625</v>
      </c>
      <c r="K518" t="s">
        <v>1921</v>
      </c>
      <c r="L518" s="6">
        <v>167.05824000000001</v>
      </c>
      <c r="M518" s="6">
        <f t="shared" si="40"/>
        <v>168.06604000000002</v>
      </c>
      <c r="N518" s="6">
        <f t="shared" si="41"/>
        <v>166.05044000000001</v>
      </c>
      <c r="P518" t="s">
        <v>2687</v>
      </c>
      <c r="Q518" s="7" t="s">
        <v>2688</v>
      </c>
      <c r="R518" s="5">
        <v>17310</v>
      </c>
      <c r="T518" s="5">
        <v>1050</v>
      </c>
      <c r="U518" s="5">
        <v>3549</v>
      </c>
      <c r="V518" s="5">
        <v>6278</v>
      </c>
    </row>
    <row r="519" spans="1:22" x14ac:dyDescent="0.25">
      <c r="A519" s="5">
        <v>6</v>
      </c>
      <c r="B519" t="s">
        <v>238</v>
      </c>
      <c r="C519" s="5">
        <v>11</v>
      </c>
      <c r="D519" t="s">
        <v>2689</v>
      </c>
      <c r="E519" t="s">
        <v>2690</v>
      </c>
      <c r="F519" t="s">
        <v>1969</v>
      </c>
      <c r="G519" s="5">
        <v>138.0317</v>
      </c>
      <c r="H519" s="5">
        <f t="shared" si="42"/>
        <v>3.6223563138032787E-2</v>
      </c>
      <c r="I519" s="5">
        <f t="shared" si="43"/>
        <v>181.11781569016392</v>
      </c>
      <c r="J519" s="5">
        <f t="shared" si="44"/>
        <v>15.09315130751366</v>
      </c>
      <c r="K519" t="s">
        <v>1969</v>
      </c>
      <c r="L519" s="6">
        <v>138.0317</v>
      </c>
      <c r="M519" s="6">
        <f t="shared" si="40"/>
        <v>139.0395</v>
      </c>
      <c r="N519" s="6">
        <f t="shared" si="41"/>
        <v>137.0239</v>
      </c>
      <c r="P519" t="s">
        <v>2691</v>
      </c>
      <c r="Q519" s="7" t="s">
        <v>2692</v>
      </c>
      <c r="R519" s="5">
        <v>16914</v>
      </c>
      <c r="S519" t="s">
        <v>2693</v>
      </c>
      <c r="T519" s="5">
        <v>338</v>
      </c>
      <c r="U519" s="5">
        <v>4063</v>
      </c>
      <c r="V519" s="5">
        <v>616</v>
      </c>
    </row>
    <row r="520" spans="1:22" x14ac:dyDescent="0.25">
      <c r="A520" s="5">
        <v>6</v>
      </c>
      <c r="B520" t="s">
        <v>238</v>
      </c>
      <c r="C520" s="5">
        <v>12</v>
      </c>
      <c r="D520" t="s">
        <v>2694</v>
      </c>
      <c r="E520" t="s">
        <v>2695</v>
      </c>
      <c r="F520" t="s">
        <v>2696</v>
      </c>
      <c r="G520" s="5">
        <v>88.088819999999998</v>
      </c>
      <c r="H520" s="5">
        <f t="shared" si="42"/>
        <v>5.6760892017851984E-2</v>
      </c>
      <c r="I520" s="5">
        <f t="shared" si="43"/>
        <v>283.80446008925992</v>
      </c>
      <c r="J520" s="5">
        <f t="shared" si="44"/>
        <v>23.650371674104992</v>
      </c>
      <c r="K520" t="s">
        <v>2696</v>
      </c>
      <c r="L520" s="6">
        <v>88.088819999999998</v>
      </c>
      <c r="M520" s="6">
        <f t="shared" si="40"/>
        <v>89.096620000000001</v>
      </c>
      <c r="N520" s="6">
        <f t="shared" si="41"/>
        <v>87.081019999999995</v>
      </c>
      <c r="P520" t="s">
        <v>2697</v>
      </c>
      <c r="Q520" s="7" t="s">
        <v>2698</v>
      </c>
      <c r="R520" s="5">
        <v>15837</v>
      </c>
      <c r="S520" t="s">
        <v>2699</v>
      </c>
      <c r="T520" s="5">
        <v>31260</v>
      </c>
      <c r="U520" s="5">
        <v>9536</v>
      </c>
      <c r="V520"/>
    </row>
    <row r="521" spans="1:22" x14ac:dyDescent="0.25">
      <c r="A521" s="5">
        <v>6</v>
      </c>
      <c r="B521" t="s">
        <v>311</v>
      </c>
      <c r="C521" s="5">
        <v>1</v>
      </c>
      <c r="D521" t="s">
        <v>2700</v>
      </c>
      <c r="E521" t="s">
        <v>2701</v>
      </c>
      <c r="F521" t="s">
        <v>2702</v>
      </c>
      <c r="G521" s="5">
        <v>147.06841</v>
      </c>
      <c r="H521" s="5">
        <f t="shared" si="42"/>
        <v>3.3997783752472741E-2</v>
      </c>
      <c r="I521" s="5">
        <f t="shared" si="43"/>
        <v>169.98891876236368</v>
      </c>
      <c r="J521" s="5">
        <f t="shared" si="44"/>
        <v>14.165743230196973</v>
      </c>
      <c r="K521" t="s">
        <v>2702</v>
      </c>
      <c r="L521" s="6">
        <v>147.06841</v>
      </c>
      <c r="M521" s="6">
        <f t="shared" si="40"/>
        <v>148.07621</v>
      </c>
      <c r="N521" s="6">
        <f t="shared" si="41"/>
        <v>146.06061</v>
      </c>
      <c r="P521" t="s">
        <v>2703</v>
      </c>
      <c r="Q521" s="7" t="s">
        <v>2704</v>
      </c>
      <c r="T521" s="5">
        <v>150923</v>
      </c>
      <c r="V521"/>
    </row>
    <row r="522" spans="1:22" x14ac:dyDescent="0.25">
      <c r="A522" s="5">
        <v>6</v>
      </c>
      <c r="B522" t="s">
        <v>311</v>
      </c>
      <c r="C522" s="5">
        <v>2</v>
      </c>
      <c r="D522" t="s">
        <v>2705</v>
      </c>
      <c r="E522" t="s">
        <v>2706</v>
      </c>
      <c r="F522" t="s">
        <v>2707</v>
      </c>
      <c r="G522" s="5">
        <v>149.07015000000001</v>
      </c>
      <c r="H522" s="5">
        <f t="shared" si="42"/>
        <v>3.3541255576653002E-2</v>
      </c>
      <c r="I522" s="5">
        <f t="shared" si="43"/>
        <v>167.70627788326502</v>
      </c>
      <c r="J522" s="5">
        <f t="shared" si="44"/>
        <v>13.975523156938751</v>
      </c>
      <c r="K522" t="s">
        <v>2707</v>
      </c>
      <c r="L522" s="6">
        <v>149.07015000000001</v>
      </c>
      <c r="M522" s="6">
        <f t="shared" si="40"/>
        <v>150.07795000000002</v>
      </c>
      <c r="N522" s="6">
        <f t="shared" si="41"/>
        <v>148.06235000000001</v>
      </c>
      <c r="P522" t="s">
        <v>2708</v>
      </c>
      <c r="Q522" s="7" t="s">
        <v>2709</v>
      </c>
      <c r="R522" s="5">
        <v>38635</v>
      </c>
      <c r="S522" t="s">
        <v>2710</v>
      </c>
      <c r="T522" s="5">
        <v>1673</v>
      </c>
      <c r="U522" s="5">
        <v>4168</v>
      </c>
      <c r="V522" s="5">
        <v>62375</v>
      </c>
    </row>
    <row r="523" spans="1:22" x14ac:dyDescent="0.25">
      <c r="A523" s="5">
        <v>6</v>
      </c>
      <c r="B523" t="s">
        <v>311</v>
      </c>
      <c r="C523" s="5">
        <v>3</v>
      </c>
      <c r="D523" t="s">
        <v>2711</v>
      </c>
      <c r="E523" t="s">
        <v>2712</v>
      </c>
      <c r="F523" t="s">
        <v>2279</v>
      </c>
      <c r="G523" s="5">
        <v>182.05790999999999</v>
      </c>
      <c r="H523" s="5">
        <f t="shared" si="42"/>
        <v>2.7463788857073006E-2</v>
      </c>
      <c r="I523" s="5">
        <f t="shared" si="43"/>
        <v>137.31894428536501</v>
      </c>
      <c r="J523" s="5">
        <f t="shared" si="44"/>
        <v>11.443245357113751</v>
      </c>
      <c r="K523" t="s">
        <v>2279</v>
      </c>
      <c r="L523" s="6">
        <v>182.05790999999999</v>
      </c>
      <c r="M523" s="6">
        <f t="shared" si="40"/>
        <v>183.06571</v>
      </c>
      <c r="N523" s="6">
        <f t="shared" si="41"/>
        <v>181.05010999999999</v>
      </c>
      <c r="P523" t="s">
        <v>2713</v>
      </c>
      <c r="Q523" s="7" t="s">
        <v>2714</v>
      </c>
      <c r="R523" s="5">
        <v>17385</v>
      </c>
      <c r="T523" s="5">
        <v>9378</v>
      </c>
      <c r="U523" s="5">
        <v>6448</v>
      </c>
      <c r="V523"/>
    </row>
    <row r="524" spans="1:22" x14ac:dyDescent="0.25">
      <c r="A524" s="5">
        <v>6</v>
      </c>
      <c r="B524" t="s">
        <v>311</v>
      </c>
      <c r="C524" s="5">
        <v>4</v>
      </c>
      <c r="D524" t="s">
        <v>2715</v>
      </c>
      <c r="E524" t="s">
        <v>2716</v>
      </c>
      <c r="F524" t="s">
        <v>2717</v>
      </c>
      <c r="G524" s="5">
        <v>244.08816999999999</v>
      </c>
      <c r="H524" s="5">
        <f t="shared" si="42"/>
        <v>2.0484401189947061E-2</v>
      </c>
      <c r="I524" s="5">
        <f t="shared" si="43"/>
        <v>102.42200594973531</v>
      </c>
      <c r="J524" s="5">
        <f t="shared" si="44"/>
        <v>8.5351671624779417</v>
      </c>
      <c r="K524" t="s">
        <v>2717</v>
      </c>
      <c r="L524" s="6">
        <v>244.08816999999999</v>
      </c>
      <c r="M524" s="6">
        <f t="shared" si="40"/>
        <v>245.09596999999999</v>
      </c>
      <c r="N524" s="6">
        <f t="shared" si="41"/>
        <v>243.08036999999999</v>
      </c>
      <c r="P524" t="s">
        <v>2718</v>
      </c>
      <c r="Q524" s="7" t="s">
        <v>2719</v>
      </c>
      <c r="R524" s="5">
        <v>15956</v>
      </c>
      <c r="S524" t="s">
        <v>2720</v>
      </c>
      <c r="T524" s="5">
        <v>171548</v>
      </c>
      <c r="U524" s="5">
        <v>3420</v>
      </c>
      <c r="V524" s="5">
        <v>243</v>
      </c>
    </row>
    <row r="525" spans="1:22" x14ac:dyDescent="0.25">
      <c r="A525" s="5">
        <v>6</v>
      </c>
      <c r="B525" t="s">
        <v>311</v>
      </c>
      <c r="C525" s="5">
        <v>5</v>
      </c>
      <c r="D525" t="s">
        <v>2721</v>
      </c>
      <c r="E525" t="s">
        <v>2722</v>
      </c>
      <c r="F525" t="s">
        <v>2723</v>
      </c>
      <c r="G525" s="5">
        <v>141.97005999999999</v>
      </c>
      <c r="H525" s="5">
        <f t="shared" si="42"/>
        <v>3.5218693293501462E-2</v>
      </c>
      <c r="I525" s="5">
        <f t="shared" si="43"/>
        <v>176.09346646750728</v>
      </c>
      <c r="J525" s="5">
        <f t="shared" si="44"/>
        <v>14.67445553895894</v>
      </c>
      <c r="K525" t="s">
        <v>2723</v>
      </c>
      <c r="L525" s="6">
        <v>119.98812</v>
      </c>
      <c r="M525" s="6">
        <f t="shared" si="40"/>
        <v>120.99592</v>
      </c>
      <c r="N525" s="6">
        <f t="shared" si="41"/>
        <v>118.98031999999999</v>
      </c>
      <c r="P525" t="s">
        <v>2724</v>
      </c>
      <c r="Q525" s="7" t="s">
        <v>2725</v>
      </c>
      <c r="R525" s="5">
        <v>16208</v>
      </c>
      <c r="T525" s="5">
        <v>98</v>
      </c>
      <c r="U525" s="5">
        <v>4208</v>
      </c>
      <c r="V525" s="5">
        <v>4200</v>
      </c>
    </row>
    <row r="526" spans="1:22" x14ac:dyDescent="0.25">
      <c r="A526" s="5">
        <v>6</v>
      </c>
      <c r="B526" t="s">
        <v>311</v>
      </c>
      <c r="C526" s="5">
        <v>6</v>
      </c>
      <c r="D526" t="s">
        <v>2726</v>
      </c>
      <c r="E526" t="s">
        <v>2727</v>
      </c>
      <c r="F526" t="s">
        <v>2174</v>
      </c>
      <c r="G526" s="5">
        <v>72.021129999999999</v>
      </c>
      <c r="H526" s="5">
        <f t="shared" si="42"/>
        <v>6.9424070408226027E-2</v>
      </c>
      <c r="I526" s="5">
        <f t="shared" si="43"/>
        <v>347.1203520411301</v>
      </c>
      <c r="J526" s="5">
        <f t="shared" si="44"/>
        <v>28.926696003427509</v>
      </c>
      <c r="K526" t="s">
        <v>2174</v>
      </c>
      <c r="L526" s="6">
        <v>72.021129999999999</v>
      </c>
      <c r="M526" s="6">
        <f t="shared" si="40"/>
        <v>73.028930000000003</v>
      </c>
      <c r="N526" s="6">
        <f t="shared" si="41"/>
        <v>71.013329999999996</v>
      </c>
      <c r="P526" t="s">
        <v>2728</v>
      </c>
      <c r="Q526" s="7" t="s">
        <v>2729</v>
      </c>
      <c r="R526" s="5">
        <v>17158</v>
      </c>
      <c r="S526" t="s">
        <v>2730</v>
      </c>
      <c r="T526" s="5">
        <v>880</v>
      </c>
      <c r="U526" s="5">
        <v>3827</v>
      </c>
      <c r="V526" s="5">
        <v>6049</v>
      </c>
    </row>
    <row r="527" spans="1:22" x14ac:dyDescent="0.25">
      <c r="A527" s="5">
        <v>6</v>
      </c>
      <c r="B527" t="s">
        <v>311</v>
      </c>
      <c r="C527" s="5">
        <v>7</v>
      </c>
      <c r="D527" t="s">
        <v>2731</v>
      </c>
      <c r="E527" t="s">
        <v>2732</v>
      </c>
      <c r="F527" t="s">
        <v>2545</v>
      </c>
      <c r="G527" s="5">
        <v>110.02419999999999</v>
      </c>
      <c r="H527" s="5">
        <f t="shared" si="42"/>
        <v>4.5444547654061564E-2</v>
      </c>
      <c r="I527" s="5">
        <f t="shared" si="43"/>
        <v>227.22273827030781</v>
      </c>
      <c r="J527" s="5">
        <f t="shared" si="44"/>
        <v>18.935228189192319</v>
      </c>
      <c r="K527" t="s">
        <v>2733</v>
      </c>
      <c r="L527" s="6">
        <v>110.02419999999999</v>
      </c>
      <c r="M527" s="6">
        <f t="shared" si="40"/>
        <v>111.032</v>
      </c>
      <c r="N527" s="6">
        <f t="shared" si="41"/>
        <v>109.01639999999999</v>
      </c>
      <c r="P527" t="s">
        <v>2734</v>
      </c>
      <c r="Q527" s="7" t="s">
        <v>2735</v>
      </c>
      <c r="R527" s="5">
        <v>36751</v>
      </c>
      <c r="S527" t="s">
        <v>2736</v>
      </c>
      <c r="T527" s="5">
        <v>12473</v>
      </c>
      <c r="U527" s="5">
        <v>8227</v>
      </c>
      <c r="V527" s="5">
        <v>3787</v>
      </c>
    </row>
    <row r="528" spans="1:22" x14ac:dyDescent="0.25">
      <c r="A528" s="5">
        <v>6</v>
      </c>
      <c r="B528" t="s">
        <v>311</v>
      </c>
      <c r="C528" s="5">
        <v>8</v>
      </c>
      <c r="D528" t="s">
        <v>2737</v>
      </c>
      <c r="E528" t="s">
        <v>2738</v>
      </c>
      <c r="F528" t="s">
        <v>2739</v>
      </c>
      <c r="G528" s="5">
        <v>191.05824000000001</v>
      </c>
      <c r="H528" s="5">
        <f t="shared" si="42"/>
        <v>2.6170030667088735E-2</v>
      </c>
      <c r="I528" s="5">
        <f t="shared" si="43"/>
        <v>130.85015333544368</v>
      </c>
      <c r="J528" s="5">
        <f t="shared" si="44"/>
        <v>10.904179444620306</v>
      </c>
      <c r="K528" t="s">
        <v>2739</v>
      </c>
      <c r="L528" s="6">
        <v>191.05824000000001</v>
      </c>
      <c r="M528" s="6">
        <f t="shared" si="40"/>
        <v>192.06604000000002</v>
      </c>
      <c r="N528" s="6">
        <f t="shared" si="41"/>
        <v>190.05044000000001</v>
      </c>
      <c r="P528" t="s">
        <v>2740</v>
      </c>
      <c r="Q528" s="7" t="s">
        <v>2741</v>
      </c>
      <c r="R528" s="5">
        <v>27823</v>
      </c>
      <c r="S528" t="s">
        <v>2742</v>
      </c>
      <c r="T528" s="5">
        <v>1826</v>
      </c>
      <c r="U528" s="5">
        <v>7946</v>
      </c>
      <c r="V528" s="5">
        <v>2975</v>
      </c>
    </row>
    <row r="529" spans="1:22" x14ac:dyDescent="0.25">
      <c r="A529" s="5">
        <v>6</v>
      </c>
      <c r="B529" t="s">
        <v>311</v>
      </c>
      <c r="C529" s="5">
        <v>9</v>
      </c>
      <c r="D529" t="s">
        <v>2743</v>
      </c>
      <c r="E529" t="s">
        <v>2744</v>
      </c>
      <c r="F529" t="s">
        <v>2523</v>
      </c>
      <c r="G529" s="5">
        <v>136.05242999999999</v>
      </c>
      <c r="H529" s="5">
        <f t="shared" si="42"/>
        <v>3.6750538009501191E-2</v>
      </c>
      <c r="I529" s="5">
        <f t="shared" si="43"/>
        <v>183.75269004750595</v>
      </c>
      <c r="J529" s="5">
        <f t="shared" si="44"/>
        <v>15.312724170625495</v>
      </c>
      <c r="K529" t="s">
        <v>2523</v>
      </c>
      <c r="L529" s="6">
        <v>136.05242999999999</v>
      </c>
      <c r="M529" s="6">
        <f t="shared" si="40"/>
        <v>137.06022999999999</v>
      </c>
      <c r="N529" s="6">
        <f t="shared" si="41"/>
        <v>135.04462999999998</v>
      </c>
      <c r="P529" t="s">
        <v>2745</v>
      </c>
      <c r="Q529" s="7" t="s">
        <v>2746</v>
      </c>
      <c r="R529" s="5">
        <v>30745</v>
      </c>
      <c r="S529" t="s">
        <v>2747</v>
      </c>
      <c r="T529" s="5">
        <v>999</v>
      </c>
      <c r="U529" s="5">
        <v>9297</v>
      </c>
      <c r="V529" s="5">
        <v>129</v>
      </c>
    </row>
    <row r="530" spans="1:22" x14ac:dyDescent="0.25">
      <c r="A530" s="5">
        <v>6</v>
      </c>
      <c r="B530" t="s">
        <v>311</v>
      </c>
      <c r="C530" s="5">
        <v>10</v>
      </c>
      <c r="D530" t="s">
        <v>2748</v>
      </c>
      <c r="E530" t="s">
        <v>2749</v>
      </c>
      <c r="F530" t="s">
        <v>2077</v>
      </c>
      <c r="G530" s="5">
        <v>152.04734999999999</v>
      </c>
      <c r="H530" s="5">
        <f t="shared" si="42"/>
        <v>3.2884492889879373E-2</v>
      </c>
      <c r="I530" s="5">
        <f t="shared" si="43"/>
        <v>164.42246444939684</v>
      </c>
      <c r="J530" s="5">
        <f t="shared" si="44"/>
        <v>13.701872037449737</v>
      </c>
      <c r="K530" t="s">
        <v>2077</v>
      </c>
      <c r="L530" s="6">
        <v>152.04734999999999</v>
      </c>
      <c r="M530" s="6">
        <f t="shared" si="40"/>
        <v>153.05515</v>
      </c>
      <c r="N530" s="6">
        <f t="shared" si="41"/>
        <v>151.03954999999999</v>
      </c>
      <c r="P530" t="s">
        <v>2750</v>
      </c>
      <c r="Q530" s="7" t="s">
        <v>2751</v>
      </c>
      <c r="T530" s="5">
        <v>5055</v>
      </c>
      <c r="U530" s="5">
        <v>14217</v>
      </c>
      <c r="V530" s="5">
        <v>69284</v>
      </c>
    </row>
    <row r="531" spans="1:22" x14ac:dyDescent="0.25">
      <c r="A531" s="5">
        <v>6</v>
      </c>
      <c r="B531" t="s">
        <v>311</v>
      </c>
      <c r="C531" s="5">
        <v>11</v>
      </c>
      <c r="D531" t="s">
        <v>2752</v>
      </c>
      <c r="E531" t="s">
        <v>2753</v>
      </c>
      <c r="F531" t="s">
        <v>343</v>
      </c>
      <c r="G531" s="5">
        <v>108.03986999999999</v>
      </c>
      <c r="H531" s="5">
        <f t="shared" si="42"/>
        <v>4.6279211554030933E-2</v>
      </c>
      <c r="I531" s="5">
        <f t="shared" si="43"/>
        <v>231.39605777015464</v>
      </c>
      <c r="J531" s="5">
        <f t="shared" si="44"/>
        <v>19.283004814179552</v>
      </c>
      <c r="K531" t="s">
        <v>343</v>
      </c>
      <c r="L531" s="6">
        <v>102.03169</v>
      </c>
      <c r="M531" s="6">
        <f t="shared" si="40"/>
        <v>103.03949</v>
      </c>
      <c r="N531" s="6">
        <f t="shared" si="41"/>
        <v>101.02388999999999</v>
      </c>
      <c r="P531" t="s">
        <v>2754</v>
      </c>
      <c r="Q531" s="7">
        <v>578486</v>
      </c>
      <c r="R531" s="5">
        <v>13705</v>
      </c>
      <c r="T531" s="5">
        <v>96</v>
      </c>
      <c r="U531" s="5">
        <v>3464</v>
      </c>
      <c r="V531"/>
    </row>
    <row r="532" spans="1:22" x14ac:dyDescent="0.25">
      <c r="A532" s="5">
        <v>6</v>
      </c>
      <c r="B532" t="s">
        <v>311</v>
      </c>
      <c r="C532" s="5">
        <v>12</v>
      </c>
      <c r="D532" t="s">
        <v>2755</v>
      </c>
      <c r="E532" t="s">
        <v>2756</v>
      </c>
      <c r="F532" t="s">
        <v>884</v>
      </c>
      <c r="G532" s="5">
        <v>183.95151999999999</v>
      </c>
      <c r="H532" s="5">
        <f t="shared" si="42"/>
        <v>2.7181074665759763E-2</v>
      </c>
      <c r="I532" s="5">
        <f t="shared" si="43"/>
        <v>135.90537332879882</v>
      </c>
      <c r="J532" s="5">
        <f t="shared" si="44"/>
        <v>11.325447777399901</v>
      </c>
      <c r="K532" t="s">
        <v>884</v>
      </c>
      <c r="L532" s="6">
        <v>139.98750000000001</v>
      </c>
      <c r="M532" s="6">
        <f t="shared" si="40"/>
        <v>140.99530000000001</v>
      </c>
      <c r="N532" s="6">
        <f t="shared" si="41"/>
        <v>138.97970000000001</v>
      </c>
      <c r="P532" t="s">
        <v>2757</v>
      </c>
      <c r="Q532" s="7" t="s">
        <v>2758</v>
      </c>
      <c r="R532" s="5">
        <v>15350</v>
      </c>
      <c r="T532" s="5">
        <v>186</v>
      </c>
      <c r="U532" s="5">
        <v>3527</v>
      </c>
      <c r="V532"/>
    </row>
    <row r="533" spans="1:22" x14ac:dyDescent="0.25">
      <c r="A533" s="5">
        <v>6</v>
      </c>
      <c r="B533" t="s">
        <v>383</v>
      </c>
      <c r="C533" s="5">
        <v>1</v>
      </c>
      <c r="D533" t="s">
        <v>2759</v>
      </c>
      <c r="E533" t="s">
        <v>2760</v>
      </c>
      <c r="F533" t="s">
        <v>2761</v>
      </c>
      <c r="G533" s="5">
        <v>203.09463</v>
      </c>
      <c r="H533" s="5">
        <f t="shared" si="42"/>
        <v>2.4619065506557215E-2</v>
      </c>
      <c r="I533" s="5">
        <f t="shared" si="43"/>
        <v>123.09532753278607</v>
      </c>
      <c r="J533" s="5">
        <f t="shared" si="44"/>
        <v>10.257943961065505</v>
      </c>
      <c r="K533" t="s">
        <v>2761</v>
      </c>
      <c r="L533" s="6">
        <v>203.09463</v>
      </c>
      <c r="M533" s="6">
        <f t="shared" si="40"/>
        <v>204.10243</v>
      </c>
      <c r="N533" s="6">
        <f t="shared" si="41"/>
        <v>202.08682999999999</v>
      </c>
      <c r="P533" t="s">
        <v>2762</v>
      </c>
      <c r="Q533" s="7" t="s">
        <v>2763</v>
      </c>
      <c r="T533" s="5">
        <v>13067</v>
      </c>
      <c r="V533"/>
    </row>
    <row r="534" spans="1:22" x14ac:dyDescent="0.25">
      <c r="A534" s="5">
        <v>6</v>
      </c>
      <c r="B534" t="s">
        <v>383</v>
      </c>
      <c r="C534" s="5">
        <v>2</v>
      </c>
      <c r="D534" t="s">
        <v>2764</v>
      </c>
      <c r="E534" t="s">
        <v>2412</v>
      </c>
      <c r="F534" t="s">
        <v>572</v>
      </c>
      <c r="G534" s="5">
        <v>174.01643999999999</v>
      </c>
      <c r="H534" s="5">
        <f t="shared" si="42"/>
        <v>2.8732917418607118E-2</v>
      </c>
      <c r="I534" s="5">
        <f t="shared" si="43"/>
        <v>143.66458709303558</v>
      </c>
      <c r="J534" s="5">
        <f t="shared" si="44"/>
        <v>11.972048924419632</v>
      </c>
      <c r="K534" t="s">
        <v>572</v>
      </c>
      <c r="L534" s="6">
        <v>174.01643999999999</v>
      </c>
      <c r="M534" s="6">
        <f t="shared" si="40"/>
        <v>175.02423999999999</v>
      </c>
      <c r="N534" s="6">
        <f t="shared" si="41"/>
        <v>173.00863999999999</v>
      </c>
      <c r="P534" t="s">
        <v>2414</v>
      </c>
      <c r="Q534" s="7" t="s">
        <v>2765</v>
      </c>
      <c r="R534" s="5">
        <v>17242</v>
      </c>
      <c r="S534" t="s">
        <v>2766</v>
      </c>
      <c r="T534" s="5">
        <v>440667</v>
      </c>
      <c r="U534" s="5">
        <v>7786</v>
      </c>
      <c r="V534" s="5">
        <v>342</v>
      </c>
    </row>
    <row r="535" spans="1:22" x14ac:dyDescent="0.25">
      <c r="D535" s="10" t="s">
        <v>2767</v>
      </c>
      <c r="H535" s="5" t="e">
        <f t="shared" si="42"/>
        <v>#DIV/0!</v>
      </c>
      <c r="I535" s="5" t="e">
        <f t="shared" si="43"/>
        <v>#DIV/0!</v>
      </c>
      <c r="J535" s="5" t="e">
        <f t="shared" si="44"/>
        <v>#DIV/0!</v>
      </c>
      <c r="V535"/>
    </row>
    <row r="536" spans="1:22" x14ac:dyDescent="0.25">
      <c r="A536" s="5">
        <v>6</v>
      </c>
      <c r="B536" t="s">
        <v>383</v>
      </c>
      <c r="C536" s="5">
        <v>6</v>
      </c>
      <c r="D536" t="s">
        <v>2768</v>
      </c>
      <c r="E536" t="s">
        <v>2769</v>
      </c>
      <c r="F536" t="s">
        <v>2770</v>
      </c>
      <c r="G536" s="5">
        <v>180.06339</v>
      </c>
      <c r="H536" s="5">
        <f t="shared" si="42"/>
        <v>2.776799881419538E-2</v>
      </c>
      <c r="I536" s="5">
        <f t="shared" si="43"/>
        <v>138.83999407097687</v>
      </c>
      <c r="J536" s="5">
        <f t="shared" si="44"/>
        <v>11.569999505914739</v>
      </c>
      <c r="K536" t="s">
        <v>2770</v>
      </c>
      <c r="L536" s="6">
        <v>180.06339</v>
      </c>
      <c r="M536" s="6">
        <f t="shared" si="40"/>
        <v>181.07119</v>
      </c>
      <c r="N536" s="6">
        <f t="shared" si="41"/>
        <v>179.05559</v>
      </c>
      <c r="P536" t="s">
        <v>2771</v>
      </c>
      <c r="Q536" s="7" t="s">
        <v>2772</v>
      </c>
      <c r="R536" s="5">
        <v>15824</v>
      </c>
      <c r="T536" s="5">
        <v>439163</v>
      </c>
      <c r="U536" s="5">
        <v>3395</v>
      </c>
      <c r="V536"/>
    </row>
    <row r="537" spans="1:22" x14ac:dyDescent="0.25">
      <c r="A537" s="5">
        <v>6</v>
      </c>
      <c r="B537" t="s">
        <v>383</v>
      </c>
      <c r="C537" s="5">
        <v>7</v>
      </c>
      <c r="D537" t="s">
        <v>2773</v>
      </c>
      <c r="E537" t="s">
        <v>2774</v>
      </c>
      <c r="F537" t="s">
        <v>2770</v>
      </c>
      <c r="G537" s="5">
        <v>180.06339</v>
      </c>
      <c r="H537" s="5">
        <f t="shared" si="42"/>
        <v>2.776799881419538E-2</v>
      </c>
      <c r="I537" s="5">
        <f t="shared" si="43"/>
        <v>138.83999407097687</v>
      </c>
      <c r="J537" s="5">
        <f t="shared" si="44"/>
        <v>11.569999505914739</v>
      </c>
      <c r="K537" t="s">
        <v>2770</v>
      </c>
      <c r="L537" s="6">
        <v>180.06339</v>
      </c>
      <c r="M537" s="6">
        <f t="shared" si="40"/>
        <v>181.07119</v>
      </c>
      <c r="N537" s="6">
        <f t="shared" si="41"/>
        <v>179.05559</v>
      </c>
      <c r="P537" t="s">
        <v>2775</v>
      </c>
      <c r="Q537" s="7" t="s">
        <v>2776</v>
      </c>
      <c r="R537" s="5">
        <v>48649</v>
      </c>
      <c r="S537" t="s">
        <v>2777</v>
      </c>
      <c r="T537" s="5">
        <v>439192</v>
      </c>
      <c r="U537" s="5">
        <v>3546</v>
      </c>
      <c r="V537" s="5">
        <v>3317</v>
      </c>
    </row>
    <row r="538" spans="1:22" x14ac:dyDescent="0.25">
      <c r="A538" s="5">
        <v>6</v>
      </c>
      <c r="B538" t="s">
        <v>383</v>
      </c>
      <c r="C538" s="5">
        <v>8</v>
      </c>
      <c r="D538" t="s">
        <v>2778</v>
      </c>
      <c r="E538" t="s">
        <v>2779</v>
      </c>
      <c r="F538" t="s">
        <v>2780</v>
      </c>
      <c r="G538" s="5">
        <v>152.06847999999999</v>
      </c>
      <c r="H538" s="5">
        <f t="shared" si="42"/>
        <v>3.2879923571275262E-2</v>
      </c>
      <c r="I538" s="5">
        <f t="shared" si="43"/>
        <v>164.3996178563763</v>
      </c>
      <c r="J538" s="5">
        <f t="shared" si="44"/>
        <v>13.699968154698025</v>
      </c>
      <c r="K538" t="s">
        <v>2780</v>
      </c>
      <c r="L538" s="6">
        <v>152.06847999999999</v>
      </c>
      <c r="M538" s="6">
        <f t="shared" si="40"/>
        <v>153.07628</v>
      </c>
      <c r="N538" s="6">
        <f t="shared" si="41"/>
        <v>151.06067999999999</v>
      </c>
      <c r="P538" t="s">
        <v>2781</v>
      </c>
      <c r="Q538" s="7" t="s">
        <v>2782</v>
      </c>
      <c r="R538" s="5">
        <v>17151</v>
      </c>
      <c r="S538" t="s">
        <v>2783</v>
      </c>
      <c r="T538" s="5">
        <v>6912</v>
      </c>
      <c r="U538" s="5">
        <v>3669</v>
      </c>
      <c r="V538" s="5">
        <v>3274</v>
      </c>
    </row>
    <row r="539" spans="1:22" x14ac:dyDescent="0.25">
      <c r="A539" s="5">
        <v>6</v>
      </c>
      <c r="B539" t="s">
        <v>383</v>
      </c>
      <c r="C539" s="5">
        <v>9</v>
      </c>
      <c r="D539" t="s">
        <v>2784</v>
      </c>
      <c r="E539" t="s">
        <v>2779</v>
      </c>
      <c r="F539" t="s">
        <v>2780</v>
      </c>
      <c r="G539" s="5">
        <v>152.06847999999999</v>
      </c>
      <c r="H539" s="5">
        <f t="shared" si="42"/>
        <v>3.2879923571275262E-2</v>
      </c>
      <c r="I539" s="5">
        <f t="shared" si="43"/>
        <v>164.3996178563763</v>
      </c>
      <c r="J539" s="5">
        <f t="shared" si="44"/>
        <v>13.699968154698025</v>
      </c>
      <c r="K539" t="s">
        <v>2780</v>
      </c>
      <c r="L539" s="6">
        <v>152.06847999999999</v>
      </c>
      <c r="M539" s="6">
        <f t="shared" si="40"/>
        <v>153.07628</v>
      </c>
      <c r="N539" s="6">
        <f t="shared" si="41"/>
        <v>151.06067999999999</v>
      </c>
      <c r="P539" t="s">
        <v>2785</v>
      </c>
      <c r="Q539" s="7" t="s">
        <v>2786</v>
      </c>
      <c r="R539" s="5">
        <v>15963</v>
      </c>
      <c r="S539" t="s">
        <v>2787</v>
      </c>
      <c r="T539" s="5">
        <v>6912</v>
      </c>
      <c r="U539" s="5">
        <v>3757</v>
      </c>
      <c r="V539" s="5">
        <v>316</v>
      </c>
    </row>
    <row r="540" spans="1:22" x14ac:dyDescent="0.25">
      <c r="A540" s="5">
        <v>6</v>
      </c>
      <c r="B540" t="s">
        <v>383</v>
      </c>
      <c r="C540" s="5">
        <v>10</v>
      </c>
      <c r="D540" t="s">
        <v>2788</v>
      </c>
      <c r="E540" t="s">
        <v>2789</v>
      </c>
      <c r="F540" t="s">
        <v>2770</v>
      </c>
      <c r="G540" s="5">
        <v>180.06339</v>
      </c>
      <c r="H540" s="5">
        <f t="shared" si="42"/>
        <v>2.776799881419538E-2</v>
      </c>
      <c r="I540" s="5">
        <f t="shared" si="43"/>
        <v>138.83999407097687</v>
      </c>
      <c r="J540" s="5">
        <f t="shared" si="44"/>
        <v>11.569999505914739</v>
      </c>
      <c r="K540" t="s">
        <v>2770</v>
      </c>
      <c r="L540" s="6">
        <v>180.06339</v>
      </c>
      <c r="M540" s="6">
        <f t="shared" si="40"/>
        <v>181.07119</v>
      </c>
      <c r="N540" s="6">
        <f t="shared" si="41"/>
        <v>179.05559</v>
      </c>
      <c r="P540" t="s">
        <v>2790</v>
      </c>
      <c r="Q540" s="7" t="s">
        <v>2791</v>
      </c>
      <c r="R540" s="5">
        <v>17268</v>
      </c>
      <c r="S540" t="s">
        <v>2792</v>
      </c>
      <c r="T540" s="5">
        <v>892</v>
      </c>
      <c r="U540" s="5">
        <v>3437</v>
      </c>
      <c r="V540" s="5">
        <v>5221</v>
      </c>
    </row>
    <row r="541" spans="1:22" x14ac:dyDescent="0.25">
      <c r="A541" s="5">
        <v>6</v>
      </c>
      <c r="B541" t="s">
        <v>383</v>
      </c>
      <c r="C541" s="5">
        <v>11</v>
      </c>
      <c r="D541" t="s">
        <v>2793</v>
      </c>
      <c r="E541" t="s">
        <v>2794</v>
      </c>
      <c r="F541" t="s">
        <v>2770</v>
      </c>
      <c r="G541" s="5">
        <v>180.06339</v>
      </c>
      <c r="H541" s="5">
        <f t="shared" si="42"/>
        <v>2.776799881419538E-2</v>
      </c>
      <c r="I541" s="5">
        <f t="shared" si="43"/>
        <v>138.83999407097687</v>
      </c>
      <c r="J541" s="5">
        <f t="shared" si="44"/>
        <v>11.569999505914739</v>
      </c>
      <c r="K541" t="s">
        <v>2770</v>
      </c>
      <c r="L541" s="6">
        <v>180.06339</v>
      </c>
      <c r="M541" s="6">
        <f t="shared" si="40"/>
        <v>181.07119</v>
      </c>
      <c r="N541" s="6">
        <f t="shared" si="41"/>
        <v>179.05559</v>
      </c>
      <c r="P541" t="s">
        <v>2795</v>
      </c>
      <c r="Q541" s="7" t="s">
        <v>2796</v>
      </c>
      <c r="R541" s="5">
        <v>4208</v>
      </c>
      <c r="S541" t="s">
        <v>2797</v>
      </c>
      <c r="T541" s="5">
        <v>18950</v>
      </c>
      <c r="U541" s="5">
        <v>3459</v>
      </c>
      <c r="V541" s="5">
        <v>136</v>
      </c>
    </row>
    <row r="542" spans="1:22" x14ac:dyDescent="0.25">
      <c r="A542" s="5">
        <v>6</v>
      </c>
      <c r="B542" t="s">
        <v>383</v>
      </c>
      <c r="C542" s="5">
        <v>12</v>
      </c>
      <c r="D542" t="s">
        <v>2798</v>
      </c>
      <c r="E542" t="s">
        <v>2799</v>
      </c>
      <c r="F542" t="s">
        <v>2800</v>
      </c>
      <c r="G542" s="5">
        <v>150.05283</v>
      </c>
      <c r="H542" s="5">
        <f t="shared" si="42"/>
        <v>3.3321597466705558E-2</v>
      </c>
      <c r="I542" s="5">
        <f t="shared" si="43"/>
        <v>166.60798733352777</v>
      </c>
      <c r="J542" s="5">
        <f t="shared" si="44"/>
        <v>13.883998944460648</v>
      </c>
      <c r="K542" t="s">
        <v>2800</v>
      </c>
      <c r="L542" s="6">
        <v>150.05283</v>
      </c>
      <c r="M542" s="6">
        <f t="shared" si="40"/>
        <v>151.06063</v>
      </c>
      <c r="N542" s="6">
        <f t="shared" si="41"/>
        <v>149.04503</v>
      </c>
      <c r="P542" t="s">
        <v>2801</v>
      </c>
      <c r="Q542" s="7" t="s">
        <v>2802</v>
      </c>
      <c r="R542" s="5">
        <v>17535</v>
      </c>
      <c r="S542" t="s">
        <v>2803</v>
      </c>
      <c r="T542" s="5">
        <v>439195</v>
      </c>
      <c r="U542" s="5">
        <v>3558</v>
      </c>
      <c r="V542" s="5">
        <v>63111</v>
      </c>
    </row>
    <row r="543" spans="1:22" x14ac:dyDescent="0.25">
      <c r="A543" s="5">
        <v>6</v>
      </c>
      <c r="B543" t="s">
        <v>449</v>
      </c>
      <c r="C543" s="5">
        <v>1</v>
      </c>
      <c r="D543" t="s">
        <v>2804</v>
      </c>
      <c r="E543" t="s">
        <v>2805</v>
      </c>
      <c r="F543" t="s">
        <v>2800</v>
      </c>
      <c r="G543" s="5">
        <v>150.05283</v>
      </c>
      <c r="H543" s="5">
        <f t="shared" si="42"/>
        <v>3.3321597466705558E-2</v>
      </c>
      <c r="I543" s="5">
        <f t="shared" si="43"/>
        <v>166.60798733352777</v>
      </c>
      <c r="J543" s="5">
        <f t="shared" si="44"/>
        <v>13.883998944460648</v>
      </c>
      <c r="K543" t="s">
        <v>2800</v>
      </c>
      <c r="L543" s="6">
        <v>150.05283</v>
      </c>
      <c r="M543" s="6">
        <f t="shared" si="40"/>
        <v>151.06063</v>
      </c>
      <c r="N543" s="6">
        <f t="shared" si="41"/>
        <v>149.04503</v>
      </c>
      <c r="P543" t="s">
        <v>2806</v>
      </c>
      <c r="Q543" s="7" t="s">
        <v>2807</v>
      </c>
      <c r="R543" s="5">
        <v>15936</v>
      </c>
      <c r="S543" t="s">
        <v>2808</v>
      </c>
      <c r="T543" s="5">
        <v>135191</v>
      </c>
      <c r="U543" s="5">
        <v>3481</v>
      </c>
      <c r="V543"/>
    </row>
    <row r="544" spans="1:22" x14ac:dyDescent="0.25">
      <c r="A544" s="5">
        <v>6</v>
      </c>
      <c r="B544" t="s">
        <v>449</v>
      </c>
      <c r="C544" s="5">
        <v>2</v>
      </c>
      <c r="D544" t="s">
        <v>2809</v>
      </c>
      <c r="E544" t="s">
        <v>2810</v>
      </c>
      <c r="F544" t="s">
        <v>644</v>
      </c>
      <c r="G544" s="5">
        <v>342.11622</v>
      </c>
      <c r="H544" s="5">
        <f t="shared" si="42"/>
        <v>1.4614916533334783E-2</v>
      </c>
      <c r="I544" s="5">
        <f t="shared" si="43"/>
        <v>73.074582666673905</v>
      </c>
      <c r="J544" s="5">
        <f t="shared" si="44"/>
        <v>6.089548555556159</v>
      </c>
      <c r="K544" t="s">
        <v>644</v>
      </c>
      <c r="L544" s="6">
        <v>342.11622</v>
      </c>
      <c r="M544" s="6">
        <f t="shared" si="40"/>
        <v>343.12401999999997</v>
      </c>
      <c r="N544" s="6">
        <f t="shared" si="41"/>
        <v>341.10842000000002</v>
      </c>
      <c r="P544" t="s">
        <v>2811</v>
      </c>
      <c r="Q544" s="7" t="s">
        <v>2812</v>
      </c>
      <c r="R544" s="5">
        <v>17992</v>
      </c>
      <c r="S544" t="s">
        <v>2813</v>
      </c>
      <c r="T544" s="5">
        <v>5988</v>
      </c>
      <c r="U544" s="5">
        <v>3389</v>
      </c>
      <c r="V544" s="5">
        <v>137</v>
      </c>
    </row>
    <row r="545" spans="1:22" x14ac:dyDescent="0.25">
      <c r="A545" s="5">
        <v>6</v>
      </c>
      <c r="B545" t="s">
        <v>449</v>
      </c>
      <c r="C545" s="5">
        <v>3</v>
      </c>
      <c r="D545" t="s">
        <v>2814</v>
      </c>
      <c r="E545" t="s">
        <v>2815</v>
      </c>
      <c r="F545" t="s">
        <v>2770</v>
      </c>
      <c r="G545" s="5">
        <v>180.06339</v>
      </c>
      <c r="H545" s="5">
        <f t="shared" si="42"/>
        <v>2.776799881419538E-2</v>
      </c>
      <c r="I545" s="5">
        <f t="shared" si="43"/>
        <v>138.83999407097687</v>
      </c>
      <c r="J545" s="5">
        <f t="shared" si="44"/>
        <v>11.569999505914739</v>
      </c>
      <c r="K545" t="s">
        <v>2770</v>
      </c>
      <c r="L545" s="6">
        <v>180.06339</v>
      </c>
      <c r="M545" s="6">
        <f t="shared" si="40"/>
        <v>181.07119</v>
      </c>
      <c r="N545" s="6">
        <f t="shared" si="41"/>
        <v>179.05559</v>
      </c>
      <c r="P545" t="s">
        <v>2816</v>
      </c>
      <c r="Q545" s="7" t="s">
        <v>2817</v>
      </c>
      <c r="R545" s="5">
        <v>4139</v>
      </c>
      <c r="S545" t="s">
        <v>2818</v>
      </c>
      <c r="T545" s="5">
        <v>6036</v>
      </c>
      <c r="U545" s="5">
        <v>3424</v>
      </c>
      <c r="V545" s="5">
        <v>134</v>
      </c>
    </row>
    <row r="546" spans="1:22" x14ac:dyDescent="0.25">
      <c r="A546" s="5">
        <v>6</v>
      </c>
      <c r="B546" t="s">
        <v>449</v>
      </c>
      <c r="C546" s="5">
        <v>4</v>
      </c>
      <c r="D546" t="s">
        <v>2819</v>
      </c>
      <c r="E546" t="s">
        <v>2820</v>
      </c>
      <c r="F546" t="s">
        <v>2770</v>
      </c>
      <c r="G546" s="5">
        <v>180.06339</v>
      </c>
      <c r="H546" s="5">
        <f t="shared" si="42"/>
        <v>2.776799881419538E-2</v>
      </c>
      <c r="I546" s="5">
        <f t="shared" si="43"/>
        <v>138.83999407097687</v>
      </c>
      <c r="J546" s="5">
        <f t="shared" si="44"/>
        <v>11.569999505914739</v>
      </c>
      <c r="K546" t="s">
        <v>2770</v>
      </c>
      <c r="L546" s="6">
        <v>180.06339</v>
      </c>
      <c r="M546" s="6">
        <f t="shared" si="40"/>
        <v>181.07119</v>
      </c>
      <c r="N546" s="6">
        <f t="shared" si="41"/>
        <v>179.05559</v>
      </c>
      <c r="P546" t="s">
        <v>2821</v>
      </c>
      <c r="Q546" s="7" t="s">
        <v>2822</v>
      </c>
      <c r="R546" s="5">
        <v>17925</v>
      </c>
      <c r="S546" t="s">
        <v>2823</v>
      </c>
      <c r="T546" s="5">
        <v>79025</v>
      </c>
      <c r="U546" s="5">
        <v>3565</v>
      </c>
      <c r="V546" s="5">
        <v>6897</v>
      </c>
    </row>
    <row r="547" spans="1:22" x14ac:dyDescent="0.25">
      <c r="A547" s="5">
        <v>6</v>
      </c>
      <c r="B547" t="s">
        <v>449</v>
      </c>
      <c r="C547" s="5">
        <v>5</v>
      </c>
      <c r="D547" t="s">
        <v>2824</v>
      </c>
      <c r="E547" t="s">
        <v>2815</v>
      </c>
      <c r="F547" t="s">
        <v>2770</v>
      </c>
      <c r="G547" s="5">
        <v>180.06339</v>
      </c>
      <c r="H547" s="5">
        <f t="shared" si="42"/>
        <v>2.776799881419538E-2</v>
      </c>
      <c r="I547" s="5">
        <f t="shared" si="43"/>
        <v>138.83999407097687</v>
      </c>
      <c r="J547" s="5">
        <f t="shared" si="44"/>
        <v>11.569999505914739</v>
      </c>
      <c r="K547" t="s">
        <v>2770</v>
      </c>
      <c r="L547" s="6">
        <v>180.06339</v>
      </c>
      <c r="M547" s="6">
        <f t="shared" si="40"/>
        <v>181.07119</v>
      </c>
      <c r="N547" s="6">
        <f t="shared" si="41"/>
        <v>179.05559</v>
      </c>
      <c r="P547" t="s">
        <v>2825</v>
      </c>
      <c r="Q547" s="7" t="s">
        <v>2826</v>
      </c>
      <c r="R547" s="5">
        <v>4093</v>
      </c>
      <c r="S547" t="s">
        <v>2827</v>
      </c>
      <c r="T547" s="5">
        <v>439507</v>
      </c>
      <c r="U547" s="5">
        <v>4657</v>
      </c>
      <c r="V547"/>
    </row>
    <row r="548" spans="1:22" x14ac:dyDescent="0.25">
      <c r="A548" s="5">
        <v>6</v>
      </c>
      <c r="B548" t="s">
        <v>449</v>
      </c>
      <c r="C548" s="5">
        <v>6</v>
      </c>
      <c r="D548" t="s">
        <v>2828</v>
      </c>
      <c r="E548" t="s">
        <v>733</v>
      </c>
      <c r="F548" t="s">
        <v>734</v>
      </c>
      <c r="G548" s="5">
        <v>182.07903999999999</v>
      </c>
      <c r="H548" s="5">
        <f t="shared" si="42"/>
        <v>2.7460601725492403E-2</v>
      </c>
      <c r="I548" s="5">
        <f t="shared" si="43"/>
        <v>137.30300862746199</v>
      </c>
      <c r="J548" s="5">
        <f t="shared" si="44"/>
        <v>11.441917385621833</v>
      </c>
      <c r="K548" t="s">
        <v>734</v>
      </c>
      <c r="L548" s="6">
        <v>182.07903999999999</v>
      </c>
      <c r="M548" s="6">
        <f t="shared" si="40"/>
        <v>183.08684</v>
      </c>
      <c r="N548" s="6">
        <f t="shared" si="41"/>
        <v>181.07123999999999</v>
      </c>
      <c r="P548" t="s">
        <v>2829</v>
      </c>
      <c r="Q548" s="7" t="s">
        <v>2830</v>
      </c>
      <c r="R548" s="5">
        <v>16899</v>
      </c>
      <c r="S548" t="s">
        <v>2831</v>
      </c>
      <c r="T548" s="5">
        <v>6251</v>
      </c>
      <c r="U548" s="5">
        <v>3682</v>
      </c>
      <c r="V548" s="5">
        <v>142</v>
      </c>
    </row>
    <row r="549" spans="1:22" x14ac:dyDescent="0.25">
      <c r="A549" s="5">
        <v>6</v>
      </c>
      <c r="B549" t="s">
        <v>449</v>
      </c>
      <c r="C549" s="5">
        <v>7</v>
      </c>
      <c r="D549" t="s">
        <v>2832</v>
      </c>
      <c r="E549" t="s">
        <v>2833</v>
      </c>
      <c r="F549" t="s">
        <v>644</v>
      </c>
      <c r="G549" s="5">
        <v>342.11622</v>
      </c>
      <c r="H549" s="5">
        <f t="shared" si="42"/>
        <v>1.4614916533334783E-2</v>
      </c>
      <c r="I549" s="5">
        <f t="shared" si="43"/>
        <v>73.074582666673905</v>
      </c>
      <c r="J549" s="5">
        <f t="shared" si="44"/>
        <v>6.089548555556159</v>
      </c>
      <c r="K549" t="s">
        <v>644</v>
      </c>
      <c r="L549" s="6">
        <v>342.11622</v>
      </c>
      <c r="M549" s="6">
        <f t="shared" si="40"/>
        <v>343.12401999999997</v>
      </c>
      <c r="N549" s="6">
        <f t="shared" si="41"/>
        <v>341.10842000000002</v>
      </c>
      <c r="P549" t="s">
        <v>2834</v>
      </c>
      <c r="Q549" s="7" t="s">
        <v>2835</v>
      </c>
      <c r="R549" s="5">
        <v>28053</v>
      </c>
      <c r="S549" t="s">
        <v>2836</v>
      </c>
      <c r="T549" s="5">
        <v>440658</v>
      </c>
      <c r="U549" s="5">
        <v>7769</v>
      </c>
      <c r="V549" s="5">
        <v>3478</v>
      </c>
    </row>
    <row r="550" spans="1:22" x14ac:dyDescent="0.25">
      <c r="A550" s="5">
        <v>6</v>
      </c>
      <c r="B550" t="s">
        <v>449</v>
      </c>
      <c r="C550" s="5">
        <v>8</v>
      </c>
      <c r="D550" t="s">
        <v>2837</v>
      </c>
      <c r="E550" t="s">
        <v>733</v>
      </c>
      <c r="F550" t="s">
        <v>734</v>
      </c>
      <c r="G550" s="5">
        <v>180.06339</v>
      </c>
      <c r="H550" s="5">
        <f t="shared" si="42"/>
        <v>2.776799881419538E-2</v>
      </c>
      <c r="I550" s="5">
        <f t="shared" si="43"/>
        <v>138.83999407097687</v>
      </c>
      <c r="J550" s="5">
        <f t="shared" si="44"/>
        <v>11.569999505914739</v>
      </c>
      <c r="K550" t="s">
        <v>2770</v>
      </c>
      <c r="L550" s="6">
        <v>180.06339</v>
      </c>
      <c r="M550" s="6">
        <f t="shared" si="40"/>
        <v>181.07119</v>
      </c>
      <c r="N550" s="6">
        <f t="shared" si="41"/>
        <v>179.05559</v>
      </c>
      <c r="P550" t="s">
        <v>2838</v>
      </c>
      <c r="Q550" s="7" t="s">
        <v>2839</v>
      </c>
      <c r="R550" s="5">
        <v>17924</v>
      </c>
      <c r="S550" t="s">
        <v>2840</v>
      </c>
      <c r="T550" s="5">
        <v>5780</v>
      </c>
      <c r="U550" s="5">
        <v>4052</v>
      </c>
      <c r="V550" s="5">
        <v>143</v>
      </c>
    </row>
    <row r="551" spans="1:22" x14ac:dyDescent="0.25">
      <c r="A551" s="5">
        <v>6</v>
      </c>
      <c r="B551" t="s">
        <v>449</v>
      </c>
      <c r="C551" s="5">
        <v>9</v>
      </c>
      <c r="D551" t="s">
        <v>2841</v>
      </c>
      <c r="E551" t="s">
        <v>1662</v>
      </c>
      <c r="F551" t="s">
        <v>644</v>
      </c>
      <c r="G551" s="5">
        <v>342.11622</v>
      </c>
      <c r="H551" s="5">
        <f t="shared" si="42"/>
        <v>1.4614916533334783E-2</v>
      </c>
      <c r="I551" s="5">
        <f t="shared" si="43"/>
        <v>73.074582666673905</v>
      </c>
      <c r="J551" s="5">
        <f t="shared" si="44"/>
        <v>6.089548555556159</v>
      </c>
      <c r="K551" t="s">
        <v>644</v>
      </c>
      <c r="L551" s="6">
        <v>342.11622</v>
      </c>
      <c r="M551" s="6">
        <f t="shared" si="40"/>
        <v>343.12401999999997</v>
      </c>
      <c r="N551" s="6">
        <f t="shared" si="41"/>
        <v>341.10842000000002</v>
      </c>
      <c r="P551" t="s">
        <v>2842</v>
      </c>
      <c r="Q551" s="7" t="s">
        <v>2843</v>
      </c>
      <c r="R551" s="5">
        <v>17306</v>
      </c>
      <c r="S551" t="s">
        <v>2844</v>
      </c>
      <c r="T551" s="5">
        <v>439186</v>
      </c>
      <c r="U551" s="5">
        <v>3508</v>
      </c>
      <c r="V551" s="5">
        <v>413</v>
      </c>
    </row>
    <row r="552" spans="1:22" x14ac:dyDescent="0.25">
      <c r="A552" s="5">
        <v>6</v>
      </c>
      <c r="B552" t="s">
        <v>449</v>
      </c>
      <c r="C552" s="5">
        <v>10</v>
      </c>
      <c r="D552" t="s">
        <v>2845</v>
      </c>
      <c r="E552" t="s">
        <v>2846</v>
      </c>
      <c r="F552" t="s">
        <v>2770</v>
      </c>
      <c r="G552" s="5">
        <v>180.06339</v>
      </c>
      <c r="H552" s="5">
        <f t="shared" si="42"/>
        <v>2.776799881419538E-2</v>
      </c>
      <c r="I552" s="5">
        <f t="shared" si="43"/>
        <v>138.83999407097687</v>
      </c>
      <c r="J552" s="5">
        <f t="shared" si="44"/>
        <v>11.569999505914739</v>
      </c>
      <c r="K552" t="s">
        <v>2770</v>
      </c>
      <c r="L552" s="6">
        <v>180.06339</v>
      </c>
      <c r="M552" s="6">
        <f t="shared" si="40"/>
        <v>181.07119</v>
      </c>
      <c r="N552" s="6">
        <f t="shared" si="41"/>
        <v>179.05559</v>
      </c>
      <c r="P552" t="s">
        <v>2847</v>
      </c>
      <c r="Q552" s="7" t="s">
        <v>2848</v>
      </c>
      <c r="R552" s="5">
        <v>4249</v>
      </c>
      <c r="S552" t="s">
        <v>2849</v>
      </c>
      <c r="T552" s="5">
        <v>439312</v>
      </c>
      <c r="U552" s="5">
        <v>4053</v>
      </c>
      <c r="V552" s="5">
        <v>58151</v>
      </c>
    </row>
    <row r="553" spans="1:22" x14ac:dyDescent="0.25">
      <c r="A553" s="5">
        <v>6</v>
      </c>
      <c r="B553" t="s">
        <v>449</v>
      </c>
      <c r="C553" s="5">
        <v>11</v>
      </c>
      <c r="D553" t="s">
        <v>2850</v>
      </c>
      <c r="E553" t="s">
        <v>2851</v>
      </c>
      <c r="F553" t="s">
        <v>127</v>
      </c>
      <c r="G553" s="5">
        <v>178.04774</v>
      </c>
      <c r="H553" s="5">
        <f t="shared" si="42"/>
        <v>2.8082355889493458E-2</v>
      </c>
      <c r="I553" s="5">
        <f t="shared" si="43"/>
        <v>140.41177944746727</v>
      </c>
      <c r="J553" s="5">
        <f t="shared" si="44"/>
        <v>11.700981620622272</v>
      </c>
      <c r="K553" t="s">
        <v>128</v>
      </c>
      <c r="L553" s="6">
        <v>178.04774</v>
      </c>
      <c r="M553" s="6">
        <f t="shared" si="40"/>
        <v>179.05554000000001</v>
      </c>
      <c r="N553" s="6">
        <f t="shared" si="41"/>
        <v>177.03994</v>
      </c>
      <c r="P553" t="s">
        <v>2852</v>
      </c>
      <c r="Q553" s="7">
        <v>1615286</v>
      </c>
      <c r="R553" s="5">
        <v>13115</v>
      </c>
      <c r="T553" s="5">
        <v>6857417</v>
      </c>
      <c r="U553" s="5">
        <v>4058</v>
      </c>
      <c r="V553"/>
    </row>
    <row r="554" spans="1:22" x14ac:dyDescent="0.25">
      <c r="A554" s="5">
        <v>6</v>
      </c>
      <c r="B554" t="s">
        <v>449</v>
      </c>
      <c r="C554" s="5">
        <v>12</v>
      </c>
      <c r="D554" t="s">
        <v>2853</v>
      </c>
      <c r="E554" t="s">
        <v>2854</v>
      </c>
      <c r="F554" t="s">
        <v>2800</v>
      </c>
      <c r="G554" s="5">
        <v>150.05282</v>
      </c>
      <c r="H554" s="5">
        <f t="shared" si="42"/>
        <v>3.3321599687363423E-2</v>
      </c>
      <c r="I554" s="5">
        <f t="shared" si="43"/>
        <v>166.60799843681713</v>
      </c>
      <c r="J554" s="5">
        <f t="shared" si="44"/>
        <v>13.88399986973476</v>
      </c>
      <c r="K554" t="s">
        <v>2800</v>
      </c>
      <c r="L554" s="6">
        <v>150.05282</v>
      </c>
      <c r="M554" s="6">
        <f t="shared" si="40"/>
        <v>151.06062</v>
      </c>
      <c r="N554" s="6">
        <f t="shared" si="41"/>
        <v>149.04501999999999</v>
      </c>
      <c r="P554" t="s">
        <v>2855</v>
      </c>
      <c r="Q554" s="7" t="s">
        <v>2856</v>
      </c>
      <c r="T554" s="5">
        <v>66308</v>
      </c>
      <c r="V554"/>
    </row>
    <row r="555" spans="1:22" x14ac:dyDescent="0.25">
      <c r="A555" s="5">
        <v>6</v>
      </c>
      <c r="B555" t="s">
        <v>521</v>
      </c>
      <c r="C555" s="5">
        <v>1</v>
      </c>
      <c r="D555" t="s">
        <v>2857</v>
      </c>
      <c r="E555" t="s">
        <v>1662</v>
      </c>
      <c r="F555" t="s">
        <v>644</v>
      </c>
      <c r="G555" s="5">
        <v>342.11622</v>
      </c>
      <c r="H555" s="5">
        <f t="shared" si="42"/>
        <v>1.4614916533334783E-2</v>
      </c>
      <c r="I555" s="5">
        <f t="shared" si="43"/>
        <v>73.074582666673905</v>
      </c>
      <c r="J555" s="5">
        <f t="shared" si="44"/>
        <v>6.089548555556159</v>
      </c>
      <c r="K555" t="s">
        <v>644</v>
      </c>
      <c r="L555" s="6">
        <v>342.11622</v>
      </c>
      <c r="M555" s="6">
        <f t="shared" si="40"/>
        <v>343.12401999999997</v>
      </c>
      <c r="N555" s="6">
        <f t="shared" si="41"/>
        <v>341.10842000000002</v>
      </c>
      <c r="P555" t="s">
        <v>2858</v>
      </c>
      <c r="Q555" s="7" t="s">
        <v>2859</v>
      </c>
      <c r="R555" s="5">
        <v>17057</v>
      </c>
      <c r="S555" t="s">
        <v>2860</v>
      </c>
      <c r="T555" s="5">
        <v>439178</v>
      </c>
      <c r="U555" s="5">
        <v>3485</v>
      </c>
      <c r="V555" s="5">
        <v>5118</v>
      </c>
    </row>
    <row r="556" spans="1:22" x14ac:dyDescent="0.25">
      <c r="A556" s="5">
        <v>6</v>
      </c>
      <c r="B556" t="s">
        <v>521</v>
      </c>
      <c r="C556" s="5">
        <v>2</v>
      </c>
      <c r="D556" t="s">
        <v>2861</v>
      </c>
      <c r="E556" t="s">
        <v>2862</v>
      </c>
      <c r="F556" t="s">
        <v>2770</v>
      </c>
      <c r="G556" s="5">
        <v>180.06339</v>
      </c>
      <c r="H556" s="5">
        <f t="shared" si="42"/>
        <v>2.776799881419538E-2</v>
      </c>
      <c r="I556" s="5">
        <f t="shared" si="43"/>
        <v>138.83999407097687</v>
      </c>
      <c r="J556" s="5">
        <f t="shared" si="44"/>
        <v>11.569999505914739</v>
      </c>
      <c r="K556" t="s">
        <v>2770</v>
      </c>
      <c r="L556" s="6">
        <v>180.06339</v>
      </c>
      <c r="M556" s="6">
        <f t="shared" si="40"/>
        <v>181.07119</v>
      </c>
      <c r="N556" s="6">
        <f t="shared" si="41"/>
        <v>179.05559</v>
      </c>
      <c r="P556" t="s">
        <v>2863</v>
      </c>
      <c r="Q556" s="7" t="s">
        <v>2864</v>
      </c>
      <c r="R556" s="5">
        <v>27605</v>
      </c>
      <c r="T556" s="5">
        <v>441036</v>
      </c>
      <c r="U556" s="5">
        <v>8700</v>
      </c>
      <c r="V556"/>
    </row>
    <row r="557" spans="1:22" x14ac:dyDescent="0.25">
      <c r="A557" s="5">
        <v>6</v>
      </c>
      <c r="B557" t="s">
        <v>521</v>
      </c>
      <c r="C557" s="5">
        <v>3</v>
      </c>
      <c r="D557" t="s">
        <v>2865</v>
      </c>
      <c r="E557" t="s">
        <v>2779</v>
      </c>
      <c r="F557" t="s">
        <v>2780</v>
      </c>
      <c r="G557" s="5">
        <v>152.06847999999999</v>
      </c>
      <c r="H557" s="5">
        <f t="shared" si="42"/>
        <v>3.2879923571275262E-2</v>
      </c>
      <c r="I557" s="5">
        <f t="shared" si="43"/>
        <v>164.3996178563763</v>
      </c>
      <c r="J557" s="5">
        <f t="shared" si="44"/>
        <v>13.699968154698025</v>
      </c>
      <c r="K557" t="s">
        <v>2780</v>
      </c>
      <c r="L557" s="6">
        <v>152.06847999999999</v>
      </c>
      <c r="M557" s="6">
        <f t="shared" si="40"/>
        <v>153.07628</v>
      </c>
      <c r="N557" s="6">
        <f t="shared" si="41"/>
        <v>151.06067999999999</v>
      </c>
      <c r="P557" t="s">
        <v>2866</v>
      </c>
      <c r="Q557" s="7" t="s">
        <v>2867</v>
      </c>
      <c r="R557" s="5">
        <v>18403</v>
      </c>
      <c r="S557" t="s">
        <v>2868</v>
      </c>
      <c r="T557" s="5">
        <v>439255</v>
      </c>
      <c r="U557" s="5">
        <v>3814</v>
      </c>
      <c r="V557" s="5">
        <v>141</v>
      </c>
    </row>
    <row r="558" spans="1:22" x14ac:dyDescent="0.25">
      <c r="A558" s="5">
        <v>6</v>
      </c>
      <c r="B558" t="s">
        <v>521</v>
      </c>
      <c r="C558" s="5">
        <v>4</v>
      </c>
      <c r="D558" t="s">
        <v>2869</v>
      </c>
      <c r="E558" t="s">
        <v>2870</v>
      </c>
      <c r="F558" t="s">
        <v>2800</v>
      </c>
      <c r="G558" s="5">
        <v>150.05282</v>
      </c>
      <c r="H558" s="5">
        <f t="shared" si="42"/>
        <v>3.3321599687363423E-2</v>
      </c>
      <c r="I558" s="5">
        <f t="shared" si="43"/>
        <v>166.60799843681713</v>
      </c>
      <c r="J558" s="5">
        <f t="shared" si="44"/>
        <v>13.88399986973476</v>
      </c>
      <c r="K558" t="s">
        <v>2800</v>
      </c>
      <c r="L558" s="6">
        <v>150.05282</v>
      </c>
      <c r="M558" s="6">
        <f t="shared" si="40"/>
        <v>151.06062</v>
      </c>
      <c r="N558" s="6">
        <f t="shared" si="41"/>
        <v>149.04501999999999</v>
      </c>
      <c r="P558" t="s">
        <v>2871</v>
      </c>
      <c r="Q558" s="7" t="s">
        <v>2872</v>
      </c>
      <c r="R558" s="5">
        <v>16789</v>
      </c>
      <c r="T558" s="5">
        <v>439240</v>
      </c>
      <c r="U558" s="5">
        <v>3759</v>
      </c>
      <c r="V558" s="5">
        <v>4177</v>
      </c>
    </row>
    <row r="559" spans="1:22" x14ac:dyDescent="0.25">
      <c r="A559" s="5">
        <v>6</v>
      </c>
      <c r="B559" t="s">
        <v>521</v>
      </c>
      <c r="C559" s="5">
        <v>5</v>
      </c>
      <c r="D559" t="s">
        <v>2873</v>
      </c>
      <c r="E559" t="s">
        <v>2874</v>
      </c>
      <c r="F559" t="s">
        <v>2800</v>
      </c>
      <c r="G559" s="5">
        <v>150.05283</v>
      </c>
      <c r="H559" s="5">
        <f t="shared" si="42"/>
        <v>3.3321597466705558E-2</v>
      </c>
      <c r="I559" s="5">
        <f t="shared" si="43"/>
        <v>166.60798733352777</v>
      </c>
      <c r="J559" s="5">
        <f t="shared" si="44"/>
        <v>13.883998944460648</v>
      </c>
      <c r="K559" t="s">
        <v>2800</v>
      </c>
      <c r="L559" s="6">
        <v>150.05283</v>
      </c>
      <c r="M559" s="6">
        <f t="shared" si="40"/>
        <v>151.06063</v>
      </c>
      <c r="N559" s="6">
        <f t="shared" si="41"/>
        <v>149.04503</v>
      </c>
      <c r="P559" t="s">
        <v>2875</v>
      </c>
      <c r="Q559" s="7" t="s">
        <v>2876</v>
      </c>
      <c r="R559" s="5">
        <v>47013</v>
      </c>
      <c r="S559" t="s">
        <v>2877</v>
      </c>
      <c r="T559" s="5">
        <v>5779</v>
      </c>
      <c r="U559" s="5">
        <v>3421</v>
      </c>
      <c r="V559" s="5">
        <v>313</v>
      </c>
    </row>
    <row r="560" spans="1:22" x14ac:dyDescent="0.25">
      <c r="A560" s="5">
        <v>6</v>
      </c>
      <c r="B560" t="s">
        <v>521</v>
      </c>
      <c r="C560" s="5">
        <v>6</v>
      </c>
      <c r="D560" t="s">
        <v>2878</v>
      </c>
      <c r="E560" t="s">
        <v>2879</v>
      </c>
      <c r="F560" t="s">
        <v>644</v>
      </c>
      <c r="G560" s="5">
        <v>342.11621000000002</v>
      </c>
      <c r="H560" s="5">
        <f t="shared" si="42"/>
        <v>1.4614916960526365E-2</v>
      </c>
      <c r="I560" s="5">
        <f t="shared" si="43"/>
        <v>73.074584802631819</v>
      </c>
      <c r="J560" s="5">
        <f t="shared" si="44"/>
        <v>6.0895487335526512</v>
      </c>
      <c r="K560" t="s">
        <v>644</v>
      </c>
      <c r="L560" s="6">
        <v>342.11621000000002</v>
      </c>
      <c r="M560" s="6">
        <f t="shared" si="40"/>
        <v>343.12401</v>
      </c>
      <c r="N560" s="6">
        <f t="shared" si="41"/>
        <v>341.10841000000005</v>
      </c>
      <c r="P560" t="s">
        <v>2880</v>
      </c>
      <c r="Q560" s="7" t="s">
        <v>2881</v>
      </c>
      <c r="R560" s="5">
        <v>18394</v>
      </c>
      <c r="T560" s="5">
        <v>439559</v>
      </c>
      <c r="U560" s="5">
        <v>4876</v>
      </c>
      <c r="V560"/>
    </row>
    <row r="561" spans="1:22" x14ac:dyDescent="0.25">
      <c r="A561" s="5">
        <v>7</v>
      </c>
      <c r="B561" t="s">
        <v>22</v>
      </c>
      <c r="C561" s="5">
        <v>1</v>
      </c>
      <c r="D561" t="s">
        <v>2882</v>
      </c>
      <c r="E561" t="s">
        <v>2883</v>
      </c>
      <c r="F561" t="s">
        <v>2884</v>
      </c>
      <c r="G561" s="5">
        <v>396.33922000000001</v>
      </c>
      <c r="H561" s="5">
        <f t="shared" si="42"/>
        <v>1.2615456022747383E-2</v>
      </c>
      <c r="I561" s="5">
        <f t="shared" si="43"/>
        <v>63.077280113736911</v>
      </c>
      <c r="J561" s="5">
        <f t="shared" si="44"/>
        <v>5.2564400094780757</v>
      </c>
      <c r="K561" t="s">
        <v>2884</v>
      </c>
      <c r="L561" s="6">
        <v>396.33922000000001</v>
      </c>
      <c r="M561" s="6">
        <f t="shared" si="40"/>
        <v>397.34701999999999</v>
      </c>
      <c r="N561" s="6">
        <f t="shared" si="41"/>
        <v>395.33142000000004</v>
      </c>
      <c r="P561" t="s">
        <v>2885</v>
      </c>
      <c r="Q561" s="7" t="s">
        <v>2886</v>
      </c>
      <c r="R561" s="5">
        <v>28934</v>
      </c>
      <c r="S561" t="s">
        <v>2887</v>
      </c>
      <c r="T561" s="5">
        <v>5280793</v>
      </c>
      <c r="U561" s="5">
        <v>7803</v>
      </c>
      <c r="V561" s="5">
        <v>5856</v>
      </c>
    </row>
    <row r="562" spans="1:22" x14ac:dyDescent="0.25">
      <c r="A562" s="5">
        <v>7</v>
      </c>
      <c r="B562" t="s">
        <v>22</v>
      </c>
      <c r="C562" s="5">
        <v>2</v>
      </c>
      <c r="D562" t="s">
        <v>2888</v>
      </c>
      <c r="E562" t="s">
        <v>2889</v>
      </c>
      <c r="F562" t="s">
        <v>2890</v>
      </c>
      <c r="G562" s="5">
        <v>410.39125000000001</v>
      </c>
      <c r="H562" s="5">
        <f t="shared" si="42"/>
        <v>1.2183495627648006E-2</v>
      </c>
      <c r="I562" s="5">
        <f t="shared" si="43"/>
        <v>60.917478138240028</v>
      </c>
      <c r="J562" s="5">
        <f t="shared" si="44"/>
        <v>5.0764565115200027</v>
      </c>
      <c r="K562" t="s">
        <v>2890</v>
      </c>
      <c r="L562" s="6">
        <v>410.39125000000001</v>
      </c>
      <c r="M562" s="6">
        <f t="shared" si="40"/>
        <v>411.39904999999999</v>
      </c>
      <c r="N562" s="6">
        <f t="shared" si="41"/>
        <v>409.38345000000004</v>
      </c>
      <c r="P562" t="s">
        <v>2891</v>
      </c>
      <c r="Q562" s="7" t="s">
        <v>2892</v>
      </c>
      <c r="R562" s="5">
        <v>15440</v>
      </c>
      <c r="S562" t="s">
        <v>2893</v>
      </c>
      <c r="T562" s="5">
        <v>11975273</v>
      </c>
      <c r="U562" s="5">
        <v>4013</v>
      </c>
      <c r="V562" s="5">
        <v>197</v>
      </c>
    </row>
    <row r="563" spans="1:22" x14ac:dyDescent="0.25">
      <c r="A563" s="5">
        <v>7</v>
      </c>
      <c r="B563" t="s">
        <v>22</v>
      </c>
      <c r="C563" s="5">
        <v>3</v>
      </c>
      <c r="D563" t="s">
        <v>2894</v>
      </c>
      <c r="E563" t="s">
        <v>2895</v>
      </c>
      <c r="F563" t="s">
        <v>2896</v>
      </c>
      <c r="G563" s="5">
        <v>164.04734999999999</v>
      </c>
      <c r="H563" s="5">
        <f t="shared" si="42"/>
        <v>3.047900499459455E-2</v>
      </c>
      <c r="I563" s="5">
        <f t="shared" si="43"/>
        <v>152.39502497297275</v>
      </c>
      <c r="J563" s="5">
        <f t="shared" si="44"/>
        <v>12.699585414414395</v>
      </c>
      <c r="K563" t="s">
        <v>2896</v>
      </c>
      <c r="L563" s="6">
        <v>164.04734999999999</v>
      </c>
      <c r="M563" s="6">
        <f t="shared" si="40"/>
        <v>165.05515</v>
      </c>
      <c r="N563" s="6">
        <f t="shared" si="41"/>
        <v>163.03954999999999</v>
      </c>
      <c r="P563" t="s">
        <v>2897</v>
      </c>
      <c r="Q563" s="7" t="s">
        <v>2898</v>
      </c>
      <c r="R563" s="5">
        <v>32374</v>
      </c>
      <c r="S563" t="s">
        <v>2899</v>
      </c>
      <c r="T563" s="5">
        <v>637542</v>
      </c>
      <c r="U563" s="5">
        <v>4069</v>
      </c>
      <c r="V563" s="5">
        <v>6450</v>
      </c>
    </row>
    <row r="564" spans="1:22" x14ac:dyDescent="0.25">
      <c r="A564" s="5">
        <v>7</v>
      </c>
      <c r="B564" t="s">
        <v>22</v>
      </c>
      <c r="C564" s="5">
        <v>4</v>
      </c>
      <c r="D564" t="s">
        <v>2900</v>
      </c>
      <c r="E564" t="s">
        <v>2901</v>
      </c>
      <c r="F564" t="s">
        <v>2902</v>
      </c>
      <c r="G564" s="5">
        <v>158.13068000000001</v>
      </c>
      <c r="H564" s="5">
        <f t="shared" si="42"/>
        <v>3.1619417560210326E-2</v>
      </c>
      <c r="I564" s="5">
        <f t="shared" si="43"/>
        <v>158.0970878010516</v>
      </c>
      <c r="J564" s="5">
        <f t="shared" si="44"/>
        <v>13.174757316754301</v>
      </c>
      <c r="K564" t="s">
        <v>2902</v>
      </c>
      <c r="L564" s="6">
        <v>158.13068000000001</v>
      </c>
      <c r="M564" s="6">
        <f t="shared" si="40"/>
        <v>159.13848000000002</v>
      </c>
      <c r="N564" s="6">
        <f t="shared" si="41"/>
        <v>157.12288000000001</v>
      </c>
      <c r="P564" t="s">
        <v>2903</v>
      </c>
      <c r="Q564" s="7" t="s">
        <v>2904</v>
      </c>
      <c r="R564" s="5">
        <v>29019</v>
      </c>
      <c r="S564" t="s">
        <v>2905</v>
      </c>
      <c r="T564" s="5">
        <v>8158</v>
      </c>
      <c r="U564" s="5">
        <v>4755</v>
      </c>
      <c r="V564" s="5">
        <v>5810</v>
      </c>
    </row>
    <row r="565" spans="1:22" x14ac:dyDescent="0.25">
      <c r="A565" s="5">
        <v>7</v>
      </c>
      <c r="B565" t="s">
        <v>22</v>
      </c>
      <c r="C565" s="5">
        <v>5</v>
      </c>
      <c r="D565" t="s">
        <v>2906</v>
      </c>
      <c r="E565" t="s">
        <v>2907</v>
      </c>
      <c r="F565" t="s">
        <v>2908</v>
      </c>
      <c r="G565" s="5">
        <v>392.29266000000001</v>
      </c>
      <c r="H565" s="5">
        <f t="shared" si="42"/>
        <v>1.2745586420097689E-2</v>
      </c>
      <c r="I565" s="5">
        <f t="shared" si="43"/>
        <v>63.727932100488438</v>
      </c>
      <c r="J565" s="5">
        <f t="shared" si="44"/>
        <v>5.3106610083740362</v>
      </c>
      <c r="K565" t="s">
        <v>2908</v>
      </c>
      <c r="L565" s="6">
        <v>392.29266000000001</v>
      </c>
      <c r="M565" s="6">
        <f t="shared" si="40"/>
        <v>393.30045999999999</v>
      </c>
      <c r="N565" s="6">
        <f t="shared" si="41"/>
        <v>391.28486000000004</v>
      </c>
      <c r="P565" t="s">
        <v>2909</v>
      </c>
      <c r="Q565" s="7" t="s">
        <v>2910</v>
      </c>
      <c r="R565" s="5">
        <v>16755</v>
      </c>
      <c r="S565" t="s">
        <v>2911</v>
      </c>
      <c r="T565" s="5">
        <v>10133</v>
      </c>
      <c r="U565" s="5">
        <v>5536</v>
      </c>
      <c r="V565" s="5">
        <v>207</v>
      </c>
    </row>
    <row r="566" spans="1:22" x14ac:dyDescent="0.25">
      <c r="A566" s="5">
        <v>7</v>
      </c>
      <c r="B566" t="s">
        <v>22</v>
      </c>
      <c r="C566" s="5">
        <v>6</v>
      </c>
      <c r="D566" t="s">
        <v>2912</v>
      </c>
      <c r="E566" t="s">
        <v>2913</v>
      </c>
      <c r="F566" t="s">
        <v>2914</v>
      </c>
      <c r="G566" s="5">
        <v>144.11502999999999</v>
      </c>
      <c r="H566" s="5">
        <f t="shared" si="42"/>
        <v>3.4694507574955923E-2</v>
      </c>
      <c r="I566" s="5">
        <f t="shared" si="43"/>
        <v>173.47253787477959</v>
      </c>
      <c r="J566" s="5">
        <f t="shared" si="44"/>
        <v>14.456044822898299</v>
      </c>
      <c r="K566" t="s">
        <v>2914</v>
      </c>
      <c r="L566" s="6">
        <v>144.11502999999999</v>
      </c>
      <c r="M566" s="6">
        <f t="shared" si="40"/>
        <v>145.12282999999999</v>
      </c>
      <c r="N566" s="6">
        <f t="shared" si="41"/>
        <v>143.10722999999999</v>
      </c>
      <c r="P566" t="s">
        <v>2915</v>
      </c>
      <c r="Q566" s="7" t="s">
        <v>2916</v>
      </c>
      <c r="R566" s="5">
        <v>28837</v>
      </c>
      <c r="S566" t="s">
        <v>2917</v>
      </c>
      <c r="T566" s="5">
        <v>379</v>
      </c>
      <c r="U566" s="5">
        <v>8658</v>
      </c>
      <c r="V566" s="5">
        <v>5469</v>
      </c>
    </row>
    <row r="567" spans="1:22" x14ac:dyDescent="0.25">
      <c r="A567" s="5">
        <v>7</v>
      </c>
      <c r="B567" t="s">
        <v>22</v>
      </c>
      <c r="C567" s="5">
        <v>7</v>
      </c>
      <c r="D567" t="s">
        <v>2918</v>
      </c>
      <c r="E567" t="s">
        <v>2919</v>
      </c>
      <c r="F567" t="s">
        <v>2920</v>
      </c>
      <c r="G567" s="5">
        <v>428.36543</v>
      </c>
      <c r="H567" s="5">
        <f t="shared" si="42"/>
        <v>1.1672277102286242E-2</v>
      </c>
      <c r="I567" s="5">
        <f t="shared" si="43"/>
        <v>58.361385511431202</v>
      </c>
      <c r="J567" s="5">
        <f t="shared" si="44"/>
        <v>4.8634487926192671</v>
      </c>
      <c r="K567" t="s">
        <v>2920</v>
      </c>
      <c r="L567" s="6">
        <v>428.36543</v>
      </c>
      <c r="M567" s="6">
        <f t="shared" si="40"/>
        <v>429.37322999999998</v>
      </c>
      <c r="N567" s="6">
        <f t="shared" si="41"/>
        <v>427.35763000000003</v>
      </c>
      <c r="P567" t="s">
        <v>2921</v>
      </c>
      <c r="Q567" s="7" t="s">
        <v>2922</v>
      </c>
      <c r="S567" t="s">
        <v>2923</v>
      </c>
      <c r="T567" s="5">
        <v>6427285</v>
      </c>
      <c r="V567"/>
    </row>
    <row r="568" spans="1:22" x14ac:dyDescent="0.25">
      <c r="A568" s="5">
        <v>7</v>
      </c>
      <c r="B568" t="s">
        <v>22</v>
      </c>
      <c r="C568" s="5">
        <v>8</v>
      </c>
      <c r="D568" t="s">
        <v>2924</v>
      </c>
      <c r="E568" t="s">
        <v>2925</v>
      </c>
      <c r="F568" t="s">
        <v>2926</v>
      </c>
      <c r="G568" s="5">
        <v>282.25587999999999</v>
      </c>
      <c r="H568" s="5">
        <f t="shared" si="42"/>
        <v>1.7714422813795767E-2</v>
      </c>
      <c r="I568" s="5">
        <f t="shared" si="43"/>
        <v>88.572114068978834</v>
      </c>
      <c r="J568" s="5">
        <f t="shared" si="44"/>
        <v>7.3810095057482359</v>
      </c>
      <c r="K568" t="s">
        <v>2926</v>
      </c>
      <c r="L568" s="6">
        <v>282.25587999999999</v>
      </c>
      <c r="M568" s="6">
        <f t="shared" si="40"/>
        <v>283.26367999999997</v>
      </c>
      <c r="N568" s="6">
        <f t="shared" si="41"/>
        <v>281.24808000000002</v>
      </c>
      <c r="P568" t="s">
        <v>2927</v>
      </c>
      <c r="Q568" s="7" t="s">
        <v>2928</v>
      </c>
      <c r="R568" s="5">
        <v>28194</v>
      </c>
      <c r="S568" t="s">
        <v>2929</v>
      </c>
      <c r="T568" s="5">
        <v>5461010</v>
      </c>
      <c r="U568" s="5">
        <v>10559</v>
      </c>
      <c r="V568" s="5">
        <v>6476</v>
      </c>
    </row>
    <row r="569" spans="1:22" x14ac:dyDescent="0.25">
      <c r="A569" s="5">
        <v>7</v>
      </c>
      <c r="B569" t="s">
        <v>22</v>
      </c>
      <c r="C569" s="5">
        <v>9</v>
      </c>
      <c r="D569" t="s">
        <v>2930</v>
      </c>
      <c r="E569" t="s">
        <v>2931</v>
      </c>
      <c r="F569" t="s">
        <v>2932</v>
      </c>
      <c r="G569" s="5">
        <v>568.50667999999996</v>
      </c>
      <c r="H569" s="5">
        <f t="shared" si="42"/>
        <v>8.7949714152875044E-3</v>
      </c>
      <c r="I569" s="5">
        <f t="shared" si="43"/>
        <v>43.974857076437523</v>
      </c>
      <c r="J569" s="5">
        <f t="shared" si="44"/>
        <v>3.6645714230364601</v>
      </c>
      <c r="K569" t="s">
        <v>2932</v>
      </c>
      <c r="L569" s="6">
        <v>568.50667999999996</v>
      </c>
      <c r="M569" s="6">
        <f t="shared" si="40"/>
        <v>569.51447999999993</v>
      </c>
      <c r="N569" s="6">
        <f t="shared" si="41"/>
        <v>567.49887999999999</v>
      </c>
      <c r="P569" t="s">
        <v>2933</v>
      </c>
      <c r="Q569" s="7" t="s">
        <v>2934</v>
      </c>
      <c r="T569" s="5">
        <v>644078</v>
      </c>
      <c r="V569"/>
    </row>
    <row r="570" spans="1:22" x14ac:dyDescent="0.25">
      <c r="A570" s="5">
        <v>7</v>
      </c>
      <c r="B570" t="s">
        <v>22</v>
      </c>
      <c r="C570" s="5">
        <v>10</v>
      </c>
      <c r="D570" t="s">
        <v>2935</v>
      </c>
      <c r="E570" t="s">
        <v>2936</v>
      </c>
      <c r="F570" t="s">
        <v>2908</v>
      </c>
      <c r="G570" s="5">
        <v>392.29266000000001</v>
      </c>
      <c r="H570" s="5">
        <f t="shared" si="42"/>
        <v>1.2745586420097689E-2</v>
      </c>
      <c r="I570" s="5">
        <f t="shared" si="43"/>
        <v>63.727932100488438</v>
      </c>
      <c r="J570" s="5">
        <f t="shared" si="44"/>
        <v>5.3106610083740362</v>
      </c>
      <c r="K570" t="s">
        <v>2908</v>
      </c>
      <c r="L570" s="6">
        <v>392.29266000000001</v>
      </c>
      <c r="M570" s="6">
        <f t="shared" si="40"/>
        <v>393.30045999999999</v>
      </c>
      <c r="N570" s="6">
        <f t="shared" si="41"/>
        <v>391.28486000000004</v>
      </c>
      <c r="P570" t="s">
        <v>2937</v>
      </c>
      <c r="Q570" s="7" t="s">
        <v>2938</v>
      </c>
      <c r="R570" s="5">
        <v>28834</v>
      </c>
      <c r="S570" t="s">
        <v>2939</v>
      </c>
      <c r="T570" s="5">
        <v>222528</v>
      </c>
      <c r="U570" s="5">
        <v>7102</v>
      </c>
      <c r="V570" s="5">
        <v>265</v>
      </c>
    </row>
    <row r="571" spans="1:22" x14ac:dyDescent="0.25">
      <c r="A571" s="5">
        <v>7</v>
      </c>
      <c r="B571" t="s">
        <v>22</v>
      </c>
      <c r="C571" s="5">
        <v>11</v>
      </c>
      <c r="D571" t="s">
        <v>2940</v>
      </c>
      <c r="E571" t="s">
        <v>2941</v>
      </c>
      <c r="F571" t="s">
        <v>2942</v>
      </c>
      <c r="G571" s="5">
        <v>376.29775000000001</v>
      </c>
      <c r="H571" s="5">
        <f t="shared" si="42"/>
        <v>1.3287350243258163E-2</v>
      </c>
      <c r="I571" s="5">
        <f t="shared" si="43"/>
        <v>66.436751216290801</v>
      </c>
      <c r="J571" s="5">
        <f t="shared" si="44"/>
        <v>5.5363959346909004</v>
      </c>
      <c r="K571" t="s">
        <v>2942</v>
      </c>
      <c r="L571" s="6">
        <v>376.29775000000001</v>
      </c>
      <c r="M571" s="6">
        <f t="shared" si="40"/>
        <v>377.30554999999998</v>
      </c>
      <c r="N571" s="6">
        <f t="shared" si="41"/>
        <v>375.28995000000003</v>
      </c>
      <c r="P571" t="s">
        <v>2943</v>
      </c>
      <c r="Q571" s="7" t="s">
        <v>2944</v>
      </c>
      <c r="R571" s="5">
        <v>16325</v>
      </c>
      <c r="S571" t="s">
        <v>2945</v>
      </c>
      <c r="T571" s="5">
        <v>11740284</v>
      </c>
      <c r="U571" s="5">
        <v>6705</v>
      </c>
      <c r="V571" s="5">
        <v>209</v>
      </c>
    </row>
    <row r="572" spans="1:22" x14ac:dyDescent="0.25">
      <c r="A572" s="5">
        <v>7</v>
      </c>
      <c r="B572" t="s">
        <v>22</v>
      </c>
      <c r="C572" s="5">
        <v>12</v>
      </c>
      <c r="D572" t="s">
        <v>2946</v>
      </c>
      <c r="E572" t="s">
        <v>2947</v>
      </c>
      <c r="F572" t="s">
        <v>2948</v>
      </c>
      <c r="G572" s="5">
        <v>562.25801000000001</v>
      </c>
      <c r="H572" s="5">
        <f t="shared" si="42"/>
        <v>8.8927145742218952E-3</v>
      </c>
      <c r="I572" s="5">
        <f t="shared" si="43"/>
        <v>44.463572871109477</v>
      </c>
      <c r="J572" s="5">
        <f t="shared" si="44"/>
        <v>3.7052977392591231</v>
      </c>
      <c r="K572" t="s">
        <v>2948</v>
      </c>
      <c r="L572" s="6">
        <v>562.25801000000001</v>
      </c>
      <c r="M572" s="6">
        <f t="shared" si="40"/>
        <v>563.26580999999999</v>
      </c>
      <c r="N572" s="6">
        <f t="shared" si="41"/>
        <v>561.25021000000004</v>
      </c>
      <c r="P572" t="s">
        <v>2949</v>
      </c>
      <c r="Q572" s="7" t="s">
        <v>2950</v>
      </c>
      <c r="R572" s="5">
        <v>15430</v>
      </c>
      <c r="S572" t="s">
        <v>2951</v>
      </c>
      <c r="T572" s="5">
        <v>4971</v>
      </c>
      <c r="U572" s="5">
        <v>5261</v>
      </c>
      <c r="V572" s="5">
        <v>4158</v>
      </c>
    </row>
    <row r="573" spans="1:22" x14ac:dyDescent="0.25">
      <c r="A573" s="5">
        <v>7</v>
      </c>
      <c r="B573" t="s">
        <v>94</v>
      </c>
      <c r="C573" s="5">
        <v>1</v>
      </c>
      <c r="D573" t="s">
        <v>2952</v>
      </c>
      <c r="E573" t="s">
        <v>2953</v>
      </c>
      <c r="F573" t="s">
        <v>2954</v>
      </c>
      <c r="G573" s="5">
        <v>130.09938</v>
      </c>
      <c r="H573" s="5">
        <f t="shared" si="42"/>
        <v>3.8432158554483502E-2</v>
      </c>
      <c r="I573" s="5">
        <f t="shared" si="43"/>
        <v>192.16079277241749</v>
      </c>
      <c r="J573" s="5">
        <f t="shared" si="44"/>
        <v>16.013399397701459</v>
      </c>
      <c r="K573" t="s">
        <v>2954</v>
      </c>
      <c r="L573" s="6">
        <v>130.09938</v>
      </c>
      <c r="M573" s="6">
        <f t="shared" si="40"/>
        <v>131.10718</v>
      </c>
      <c r="N573" s="6">
        <f t="shared" si="41"/>
        <v>129.09157999999999</v>
      </c>
      <c r="P573" t="s">
        <v>2955</v>
      </c>
      <c r="Q573" s="7" t="s">
        <v>2956</v>
      </c>
      <c r="R573" s="5">
        <v>45571</v>
      </c>
      <c r="S573" t="s">
        <v>2957</v>
      </c>
      <c r="T573" s="5">
        <v>8094</v>
      </c>
      <c r="V573" s="5">
        <v>5636</v>
      </c>
    </row>
    <row r="574" spans="1:22" x14ac:dyDescent="0.25">
      <c r="A574" s="5">
        <v>7</v>
      </c>
      <c r="B574" t="s">
        <v>94</v>
      </c>
      <c r="C574" s="5">
        <v>2</v>
      </c>
      <c r="D574" t="s">
        <v>2958</v>
      </c>
      <c r="E574" t="s">
        <v>2959</v>
      </c>
      <c r="F574" t="s">
        <v>2960</v>
      </c>
      <c r="G574" s="5">
        <v>286.22967</v>
      </c>
      <c r="H574" s="5">
        <f t="shared" si="42"/>
        <v>1.7468489552463239E-2</v>
      </c>
      <c r="I574" s="5">
        <f t="shared" si="43"/>
        <v>87.342447762316183</v>
      </c>
      <c r="J574" s="5">
        <f t="shared" si="44"/>
        <v>7.2785373135263489</v>
      </c>
      <c r="K574" t="s">
        <v>2960</v>
      </c>
      <c r="L574" s="6">
        <v>286.22967</v>
      </c>
      <c r="M574" s="6">
        <f t="shared" si="40"/>
        <v>287.23746999999997</v>
      </c>
      <c r="N574" s="6">
        <f t="shared" si="41"/>
        <v>285.22187000000002</v>
      </c>
      <c r="P574" t="s">
        <v>2961</v>
      </c>
      <c r="Q574" s="7" t="s">
        <v>2962</v>
      </c>
      <c r="R574" s="5">
        <v>17336</v>
      </c>
      <c r="S574" t="s">
        <v>2963</v>
      </c>
      <c r="T574" s="5">
        <v>445354</v>
      </c>
      <c r="U574" s="5">
        <v>3756</v>
      </c>
      <c r="V574"/>
    </row>
    <row r="575" spans="1:22" x14ac:dyDescent="0.25">
      <c r="A575" s="5">
        <v>7</v>
      </c>
      <c r="B575" t="s">
        <v>94</v>
      </c>
      <c r="C575" s="5">
        <v>3</v>
      </c>
      <c r="D575" t="s">
        <v>2964</v>
      </c>
      <c r="E575" t="s">
        <v>2965</v>
      </c>
      <c r="F575" t="s">
        <v>2966</v>
      </c>
      <c r="G575" s="5">
        <v>444.30282999999997</v>
      </c>
      <c r="H575" s="5">
        <f t="shared" si="42"/>
        <v>1.1253585758164089E-2</v>
      </c>
      <c r="I575" s="5">
        <f t="shared" si="43"/>
        <v>56.267928790820442</v>
      </c>
      <c r="J575" s="5">
        <f t="shared" si="44"/>
        <v>4.6889940659017038</v>
      </c>
      <c r="K575" t="s">
        <v>2966</v>
      </c>
      <c r="L575" s="6">
        <v>444.30282999999997</v>
      </c>
      <c r="M575" s="6">
        <f t="shared" si="40"/>
        <v>445.31062999999995</v>
      </c>
      <c r="N575" s="6">
        <f t="shared" si="41"/>
        <v>443.29503</v>
      </c>
      <c r="P575" t="s">
        <v>2967</v>
      </c>
      <c r="Q575" s="7" t="s">
        <v>2968</v>
      </c>
      <c r="T575" s="5">
        <v>5280374</v>
      </c>
      <c r="U575" s="5">
        <v>4086</v>
      </c>
      <c r="V575" s="5">
        <v>3910</v>
      </c>
    </row>
    <row r="576" spans="1:22" x14ac:dyDescent="0.25">
      <c r="A576" s="5">
        <v>7</v>
      </c>
      <c r="B576" t="s">
        <v>94</v>
      </c>
      <c r="C576" s="5">
        <v>4</v>
      </c>
      <c r="D576" t="s">
        <v>2969</v>
      </c>
      <c r="E576" t="s">
        <v>2970</v>
      </c>
      <c r="F576" t="s">
        <v>2926</v>
      </c>
      <c r="G576" s="5">
        <v>282.25587999999999</v>
      </c>
      <c r="H576" s="5">
        <f t="shared" si="42"/>
        <v>1.7714422813795767E-2</v>
      </c>
      <c r="I576" s="5">
        <f t="shared" si="43"/>
        <v>88.572114068978834</v>
      </c>
      <c r="J576" s="5">
        <f t="shared" si="44"/>
        <v>7.3810095057482359</v>
      </c>
      <c r="K576" t="s">
        <v>2926</v>
      </c>
      <c r="L576" s="6">
        <v>282.25587999999999</v>
      </c>
      <c r="M576" s="6">
        <f t="shared" si="40"/>
        <v>283.26367999999997</v>
      </c>
      <c r="N576" s="6">
        <f t="shared" si="41"/>
        <v>281.24808000000002</v>
      </c>
      <c r="P576" t="s">
        <v>2971</v>
      </c>
      <c r="Q576" s="7" t="s">
        <v>2972</v>
      </c>
      <c r="R576" s="5">
        <v>27997</v>
      </c>
      <c r="S576" t="s">
        <v>2973</v>
      </c>
      <c r="T576" s="5">
        <v>445639</v>
      </c>
      <c r="U576" s="5">
        <v>4850</v>
      </c>
      <c r="V576" s="5">
        <v>3406</v>
      </c>
    </row>
    <row r="577" spans="1:22" x14ac:dyDescent="0.25">
      <c r="A577" s="5">
        <v>7</v>
      </c>
      <c r="B577" t="s">
        <v>94</v>
      </c>
      <c r="C577" s="5">
        <v>5</v>
      </c>
      <c r="D577" t="s">
        <v>2974</v>
      </c>
      <c r="E577" t="s">
        <v>2975</v>
      </c>
      <c r="F577" t="s">
        <v>2976</v>
      </c>
      <c r="G577" s="5">
        <v>272.17763000000002</v>
      </c>
      <c r="H577" s="5">
        <f t="shared" si="42"/>
        <v>1.8370356153075473E-2</v>
      </c>
      <c r="I577" s="5">
        <f t="shared" si="43"/>
        <v>91.85178076537737</v>
      </c>
      <c r="J577" s="5">
        <f t="shared" si="44"/>
        <v>7.6543150637814472</v>
      </c>
      <c r="K577" t="s">
        <v>2976</v>
      </c>
      <c r="L577" s="6">
        <v>272.17763000000002</v>
      </c>
      <c r="M577" s="6">
        <f t="shared" si="40"/>
        <v>273.18543</v>
      </c>
      <c r="N577" s="6">
        <f t="shared" si="41"/>
        <v>271.16983000000005</v>
      </c>
      <c r="P577" t="s">
        <v>2977</v>
      </c>
      <c r="Q577" s="7" t="s">
        <v>2978</v>
      </c>
      <c r="R577" s="5">
        <v>17160</v>
      </c>
      <c r="S577" t="s">
        <v>2979</v>
      </c>
      <c r="T577" s="5">
        <v>68570</v>
      </c>
      <c r="U577" s="5">
        <v>5544</v>
      </c>
      <c r="V577" s="5">
        <v>5418</v>
      </c>
    </row>
    <row r="578" spans="1:22" x14ac:dyDescent="0.25">
      <c r="A578" s="5">
        <v>7</v>
      </c>
      <c r="B578" t="s">
        <v>94</v>
      </c>
      <c r="C578" s="5">
        <v>6</v>
      </c>
      <c r="D578" t="s">
        <v>2980</v>
      </c>
      <c r="E578" t="s">
        <v>2981</v>
      </c>
      <c r="F578" t="s">
        <v>2982</v>
      </c>
      <c r="G578" s="5">
        <v>228.20893000000001</v>
      </c>
      <c r="H578" s="5">
        <f t="shared" si="42"/>
        <v>2.1909747353006739E-2</v>
      </c>
      <c r="I578" s="5">
        <f t="shared" si="43"/>
        <v>109.54873676503368</v>
      </c>
      <c r="J578" s="5">
        <f t="shared" si="44"/>
        <v>9.1290613970861401</v>
      </c>
      <c r="K578" t="s">
        <v>2982</v>
      </c>
      <c r="L578" s="6">
        <v>228.20893000000001</v>
      </c>
      <c r="M578" s="6">
        <f t="shared" si="40"/>
        <v>229.21673000000001</v>
      </c>
      <c r="N578" s="6">
        <f t="shared" si="41"/>
        <v>227.20113000000001</v>
      </c>
      <c r="P578" t="s">
        <v>2983</v>
      </c>
      <c r="Q578" s="7" t="s">
        <v>2984</v>
      </c>
      <c r="R578" s="5">
        <v>28875</v>
      </c>
      <c r="S578" t="s">
        <v>2985</v>
      </c>
      <c r="T578" s="5">
        <v>11005</v>
      </c>
      <c r="U578" s="5">
        <v>8659</v>
      </c>
      <c r="V578" s="5">
        <v>196</v>
      </c>
    </row>
    <row r="579" spans="1:22" x14ac:dyDescent="0.25">
      <c r="A579" s="5">
        <v>7</v>
      </c>
      <c r="B579" t="s">
        <v>94</v>
      </c>
      <c r="C579" s="5">
        <v>7</v>
      </c>
      <c r="D579" t="s">
        <v>2986</v>
      </c>
      <c r="E579" t="s">
        <v>2987</v>
      </c>
      <c r="F579" t="s">
        <v>2988</v>
      </c>
      <c r="G579" s="5">
        <v>650.60018000000002</v>
      </c>
      <c r="H579" s="5">
        <f t="shared" ref="H579:H636" si="45">5/G579</f>
        <v>7.6852115226897109E-3</v>
      </c>
      <c r="I579" s="5">
        <f t="shared" ref="I579:I636" si="46">(H579/0.2)*1000</f>
        <v>38.426057613448556</v>
      </c>
      <c r="J579" s="5">
        <f t="shared" ref="J579:J636" si="47">I579/12</f>
        <v>3.2021714677873798</v>
      </c>
      <c r="K579" t="s">
        <v>2988</v>
      </c>
      <c r="L579" s="6">
        <v>650.60018000000002</v>
      </c>
      <c r="M579" s="6">
        <f t="shared" ref="M579:M636" si="48">+L579+1.0078</f>
        <v>651.60798</v>
      </c>
      <c r="N579" s="6">
        <f t="shared" ref="N579:N636" si="49">+L579-1.0078</f>
        <v>649.59238000000005</v>
      </c>
      <c r="P579" t="s">
        <v>2989</v>
      </c>
      <c r="Q579" s="7" t="s">
        <v>2990</v>
      </c>
      <c r="R579" s="5">
        <v>46898</v>
      </c>
      <c r="S579" t="s">
        <v>2991</v>
      </c>
      <c r="T579" s="5">
        <v>5283632</v>
      </c>
      <c r="U579" s="5">
        <v>17395641</v>
      </c>
      <c r="V579" s="5">
        <v>5872</v>
      </c>
    </row>
    <row r="580" spans="1:22" x14ac:dyDescent="0.25">
      <c r="A580" s="5">
        <v>7</v>
      </c>
      <c r="B580" t="s">
        <v>94</v>
      </c>
      <c r="C580" s="5">
        <v>8</v>
      </c>
      <c r="D580" t="s">
        <v>2992</v>
      </c>
      <c r="E580" t="s">
        <v>2993</v>
      </c>
      <c r="F580" t="s">
        <v>2994</v>
      </c>
      <c r="G580" s="5">
        <v>360.08452</v>
      </c>
      <c r="H580" s="5">
        <f t="shared" si="45"/>
        <v>1.3885628851804015E-2</v>
      </c>
      <c r="I580" s="5">
        <f t="shared" si="46"/>
        <v>69.428144259020073</v>
      </c>
      <c r="J580" s="5">
        <f t="shared" si="47"/>
        <v>5.7856786882516724</v>
      </c>
      <c r="K580" t="s">
        <v>2994</v>
      </c>
      <c r="L580" s="6">
        <v>360.08452</v>
      </c>
      <c r="M580" s="6">
        <f t="shared" si="48"/>
        <v>361.09231999999997</v>
      </c>
      <c r="N580" s="6">
        <f t="shared" si="49"/>
        <v>359.07672000000002</v>
      </c>
      <c r="P580" t="s">
        <v>2995</v>
      </c>
      <c r="Q580" s="7" t="s">
        <v>2996</v>
      </c>
      <c r="R580" s="5">
        <v>50371</v>
      </c>
      <c r="T580" s="5">
        <v>1100862</v>
      </c>
      <c r="U580" s="5">
        <v>5281792</v>
      </c>
      <c r="V580"/>
    </row>
    <row r="581" spans="1:22" x14ac:dyDescent="0.25">
      <c r="A581" s="5">
        <v>7</v>
      </c>
      <c r="B581" t="s">
        <v>94</v>
      </c>
      <c r="C581" s="5">
        <v>9</v>
      </c>
      <c r="D581" t="s">
        <v>2997</v>
      </c>
      <c r="E581" t="s">
        <v>2998</v>
      </c>
      <c r="F581" t="s">
        <v>2999</v>
      </c>
      <c r="G581" s="5">
        <v>806.73634000000004</v>
      </c>
      <c r="H581" s="5">
        <f t="shared" si="45"/>
        <v>6.1978117906526927E-3</v>
      </c>
      <c r="I581" s="5">
        <f t="shared" si="46"/>
        <v>30.989058953263463</v>
      </c>
      <c r="J581" s="5">
        <f t="shared" si="47"/>
        <v>2.5824215794386221</v>
      </c>
      <c r="K581" t="s">
        <v>2999</v>
      </c>
      <c r="L581" s="6">
        <v>806.73634000000004</v>
      </c>
      <c r="M581" s="6">
        <f t="shared" si="48"/>
        <v>807.74414000000002</v>
      </c>
      <c r="N581" s="6">
        <f t="shared" si="49"/>
        <v>805.72854000000007</v>
      </c>
      <c r="P581" t="s">
        <v>3000</v>
      </c>
      <c r="Q581" s="7" t="s">
        <v>3001</v>
      </c>
      <c r="S581" t="s">
        <v>3002</v>
      </c>
      <c r="T581" s="5">
        <v>11147</v>
      </c>
      <c r="V581"/>
    </row>
    <row r="582" spans="1:22" x14ac:dyDescent="0.25">
      <c r="A582" s="5">
        <v>7</v>
      </c>
      <c r="B582" t="s">
        <v>94</v>
      </c>
      <c r="C582" s="5">
        <v>10</v>
      </c>
      <c r="D582" t="s">
        <v>3003</v>
      </c>
      <c r="E582" t="s">
        <v>3004</v>
      </c>
      <c r="F582" t="s">
        <v>3005</v>
      </c>
      <c r="G582" s="5">
        <v>346.21440999999999</v>
      </c>
      <c r="H582" s="5">
        <f t="shared" si="45"/>
        <v>1.4441917654438474E-2</v>
      </c>
      <c r="I582" s="5">
        <f t="shared" si="46"/>
        <v>72.209588272192377</v>
      </c>
      <c r="J582" s="5">
        <f t="shared" si="47"/>
        <v>6.0174656893493648</v>
      </c>
      <c r="K582" t="s">
        <v>3005</v>
      </c>
      <c r="L582" s="6">
        <v>346.21440999999999</v>
      </c>
      <c r="M582" s="6">
        <f t="shared" si="48"/>
        <v>347.22220999999996</v>
      </c>
      <c r="N582" s="6">
        <f t="shared" si="49"/>
        <v>345.20661000000001</v>
      </c>
      <c r="P582" t="s">
        <v>3006</v>
      </c>
      <c r="Q582" s="7" t="s">
        <v>3007</v>
      </c>
      <c r="R582" s="5">
        <v>28324</v>
      </c>
      <c r="S582" t="s">
        <v>3008</v>
      </c>
      <c r="T582" s="5">
        <v>53477676</v>
      </c>
      <c r="U582" s="5">
        <v>7847</v>
      </c>
      <c r="V582" s="5">
        <v>5088</v>
      </c>
    </row>
    <row r="583" spans="1:22" x14ac:dyDescent="0.25">
      <c r="A583" s="5">
        <v>7</v>
      </c>
      <c r="B583" t="s">
        <v>94</v>
      </c>
      <c r="C583" s="5">
        <v>11</v>
      </c>
      <c r="D583" t="s">
        <v>3009</v>
      </c>
      <c r="E583" t="s">
        <v>3010</v>
      </c>
      <c r="F583" t="s">
        <v>3011</v>
      </c>
      <c r="G583" s="5">
        <v>506.29162000000002</v>
      </c>
      <c r="H583" s="5">
        <f t="shared" si="45"/>
        <v>9.8757313028408414E-3</v>
      </c>
      <c r="I583" s="5">
        <f t="shared" si="46"/>
        <v>49.378656514204209</v>
      </c>
      <c r="J583" s="5">
        <f t="shared" si="47"/>
        <v>4.1148880428503505</v>
      </c>
      <c r="K583" t="s">
        <v>3011</v>
      </c>
      <c r="L583" s="6">
        <v>483.30185</v>
      </c>
      <c r="M583" s="6">
        <f t="shared" si="48"/>
        <v>484.30964999999998</v>
      </c>
      <c r="N583" s="6">
        <f t="shared" si="49"/>
        <v>482.29405000000003</v>
      </c>
      <c r="P583" t="s">
        <v>3012</v>
      </c>
      <c r="Q583" s="7" t="s">
        <v>3013</v>
      </c>
      <c r="R583" s="5">
        <v>36259</v>
      </c>
      <c r="T583" s="5">
        <v>439763</v>
      </c>
      <c r="U583" s="5">
        <v>5584</v>
      </c>
      <c r="V583"/>
    </row>
    <row r="584" spans="1:22" x14ac:dyDescent="0.25">
      <c r="A584" s="5">
        <v>7</v>
      </c>
      <c r="B584" t="s">
        <v>94</v>
      </c>
      <c r="C584" s="5">
        <v>12</v>
      </c>
      <c r="D584" t="s">
        <v>3014</v>
      </c>
      <c r="E584" t="s">
        <v>3015</v>
      </c>
      <c r="F584" t="s">
        <v>3016</v>
      </c>
      <c r="G584" s="5">
        <v>254.22458</v>
      </c>
      <c r="H584" s="5">
        <f t="shared" si="45"/>
        <v>1.9667649760695839E-2</v>
      </c>
      <c r="I584" s="5">
        <f t="shared" si="46"/>
        <v>98.338248803479189</v>
      </c>
      <c r="J584" s="5">
        <f t="shared" si="47"/>
        <v>8.1948540669565997</v>
      </c>
      <c r="K584" t="s">
        <v>3016</v>
      </c>
      <c r="L584" s="6">
        <v>254.22458</v>
      </c>
      <c r="M584" s="6">
        <f t="shared" si="48"/>
        <v>255.23238000000001</v>
      </c>
      <c r="N584" s="6">
        <f t="shared" si="49"/>
        <v>253.21678</v>
      </c>
      <c r="P584" t="s">
        <v>3017</v>
      </c>
      <c r="Q584" s="7" t="s">
        <v>3018</v>
      </c>
      <c r="R584" s="5">
        <v>28716</v>
      </c>
      <c r="S584" t="s">
        <v>3019</v>
      </c>
      <c r="T584" s="5">
        <v>445638</v>
      </c>
      <c r="U584" s="5">
        <v>10558</v>
      </c>
      <c r="V584" s="5">
        <v>188</v>
      </c>
    </row>
    <row r="585" spans="1:22" x14ac:dyDescent="0.25">
      <c r="A585" s="5">
        <v>7</v>
      </c>
      <c r="B585" t="s">
        <v>167</v>
      </c>
      <c r="C585" s="5">
        <v>1</v>
      </c>
      <c r="D585" t="s">
        <v>3020</v>
      </c>
      <c r="E585" t="s">
        <v>3021</v>
      </c>
      <c r="F585" t="s">
        <v>3022</v>
      </c>
      <c r="G585" s="5">
        <v>256.24023</v>
      </c>
      <c r="H585" s="5">
        <f t="shared" si="45"/>
        <v>1.9512939088448367E-2</v>
      </c>
      <c r="I585" s="5">
        <f t="shared" si="46"/>
        <v>97.564695442241828</v>
      </c>
      <c r="J585" s="5">
        <f t="shared" si="47"/>
        <v>8.1303912868534862</v>
      </c>
      <c r="K585" t="s">
        <v>3022</v>
      </c>
      <c r="L585" s="6">
        <v>256.24023</v>
      </c>
      <c r="M585" s="6">
        <f t="shared" si="48"/>
        <v>257.24802999999997</v>
      </c>
      <c r="N585" s="6">
        <f t="shared" si="49"/>
        <v>255.23242999999999</v>
      </c>
      <c r="P585" t="s">
        <v>3023</v>
      </c>
      <c r="Q585" s="7" t="s">
        <v>3024</v>
      </c>
      <c r="R585" s="5">
        <v>15756</v>
      </c>
      <c r="S585" t="s">
        <v>3025</v>
      </c>
      <c r="T585" s="5">
        <v>985</v>
      </c>
      <c r="U585" s="5">
        <v>3548</v>
      </c>
      <c r="V585" s="5">
        <v>187</v>
      </c>
    </row>
    <row r="586" spans="1:22" x14ac:dyDescent="0.25">
      <c r="A586" s="5">
        <v>7</v>
      </c>
      <c r="B586" t="s">
        <v>167</v>
      </c>
      <c r="C586" s="5">
        <v>2</v>
      </c>
      <c r="D586" t="s">
        <v>3026</v>
      </c>
      <c r="E586" t="s">
        <v>3027</v>
      </c>
      <c r="F586" t="s">
        <v>3028</v>
      </c>
      <c r="G586" s="5">
        <v>650.79007000000001</v>
      </c>
      <c r="H586" s="5">
        <f t="shared" si="45"/>
        <v>7.6829691024634106E-3</v>
      </c>
      <c r="I586" s="5">
        <f t="shared" si="46"/>
        <v>38.414845512317051</v>
      </c>
      <c r="J586" s="5">
        <f t="shared" si="47"/>
        <v>3.2012371260264207</v>
      </c>
      <c r="K586" t="s">
        <v>3028</v>
      </c>
      <c r="L586" s="6">
        <v>650.79007000000001</v>
      </c>
      <c r="M586" s="6">
        <f t="shared" si="48"/>
        <v>651.79786999999999</v>
      </c>
      <c r="N586" s="6">
        <f t="shared" si="49"/>
        <v>649.78227000000004</v>
      </c>
      <c r="P586" t="s">
        <v>3029</v>
      </c>
      <c r="Q586" s="7" t="s">
        <v>3030</v>
      </c>
      <c r="R586" s="5">
        <v>28774</v>
      </c>
      <c r="T586" s="5">
        <v>644280</v>
      </c>
      <c r="U586" s="5">
        <v>9841</v>
      </c>
      <c r="V586" s="5">
        <v>980</v>
      </c>
    </row>
    <row r="587" spans="1:22" x14ac:dyDescent="0.25">
      <c r="A587" s="5">
        <v>7</v>
      </c>
      <c r="B587" t="s">
        <v>167</v>
      </c>
      <c r="C587" s="5">
        <v>3</v>
      </c>
      <c r="D587" t="s">
        <v>3031</v>
      </c>
      <c r="E587" t="s">
        <v>3032</v>
      </c>
      <c r="F587" t="s">
        <v>3033</v>
      </c>
      <c r="G587" s="5">
        <v>301.29808000000003</v>
      </c>
      <c r="H587" s="5">
        <f t="shared" si="45"/>
        <v>1.6594861805956412E-2</v>
      </c>
      <c r="I587" s="5">
        <f t="shared" si="46"/>
        <v>82.974309029782049</v>
      </c>
      <c r="J587" s="5">
        <f t="shared" si="47"/>
        <v>6.9145257524818371</v>
      </c>
      <c r="K587" t="s">
        <v>3033</v>
      </c>
      <c r="L587" s="6">
        <v>301.29808000000003</v>
      </c>
      <c r="M587" s="6">
        <f t="shared" si="48"/>
        <v>302.30588</v>
      </c>
      <c r="N587" s="6">
        <f t="shared" si="49"/>
        <v>300.29028000000005</v>
      </c>
      <c r="P587" t="s">
        <v>3034</v>
      </c>
      <c r="Q587" s="7" t="s">
        <v>3035</v>
      </c>
      <c r="R587" s="5">
        <v>16566</v>
      </c>
      <c r="S587" t="s">
        <v>3036</v>
      </c>
      <c r="T587" s="5">
        <v>91486</v>
      </c>
      <c r="U587" s="5">
        <v>4094</v>
      </c>
      <c r="V587" s="5">
        <v>5268</v>
      </c>
    </row>
    <row r="588" spans="1:22" x14ac:dyDescent="0.25">
      <c r="A588" s="5">
        <v>7</v>
      </c>
      <c r="B588" t="s">
        <v>167</v>
      </c>
      <c r="C588" s="5">
        <v>4</v>
      </c>
      <c r="D588" t="s">
        <v>3037</v>
      </c>
      <c r="E588" t="s">
        <v>3038</v>
      </c>
      <c r="F588" t="s">
        <v>3039</v>
      </c>
      <c r="G588" s="5">
        <v>426.38616999999999</v>
      </c>
      <c r="H588" s="5">
        <f t="shared" si="45"/>
        <v>1.1726459139141403E-2</v>
      </c>
      <c r="I588" s="5">
        <f t="shared" si="46"/>
        <v>58.632295695707015</v>
      </c>
      <c r="J588" s="5">
        <f t="shared" si="47"/>
        <v>4.8860246413089179</v>
      </c>
      <c r="K588" t="s">
        <v>3039</v>
      </c>
      <c r="L588" s="6">
        <v>426.38616999999999</v>
      </c>
      <c r="M588" s="6">
        <f t="shared" si="48"/>
        <v>427.39396999999997</v>
      </c>
      <c r="N588" s="6">
        <f t="shared" si="49"/>
        <v>425.37837000000002</v>
      </c>
      <c r="P588" t="s">
        <v>3040</v>
      </c>
      <c r="Q588" s="7" t="s">
        <v>3041</v>
      </c>
      <c r="R588" s="5">
        <v>16521</v>
      </c>
      <c r="S588" t="s">
        <v>3042</v>
      </c>
      <c r="T588" s="5">
        <v>246983</v>
      </c>
      <c r="U588" s="5">
        <v>4861</v>
      </c>
      <c r="V588" s="5">
        <v>6108</v>
      </c>
    </row>
    <row r="589" spans="1:22" x14ac:dyDescent="0.25">
      <c r="A589" s="5">
        <v>7</v>
      </c>
      <c r="B589" t="s">
        <v>167</v>
      </c>
      <c r="C589" s="5">
        <v>5</v>
      </c>
      <c r="D589" t="s">
        <v>3043</v>
      </c>
      <c r="E589" t="s">
        <v>3044</v>
      </c>
      <c r="F589" t="s">
        <v>3045</v>
      </c>
      <c r="G589" s="5">
        <v>200.17762999999999</v>
      </c>
      <c r="H589" s="5">
        <f t="shared" si="45"/>
        <v>2.4977815952761554E-2</v>
      </c>
      <c r="I589" s="5">
        <f t="shared" si="46"/>
        <v>124.88907976380777</v>
      </c>
      <c r="J589" s="5">
        <f t="shared" si="47"/>
        <v>10.407423313650648</v>
      </c>
      <c r="K589" t="s">
        <v>3045</v>
      </c>
      <c r="L589" s="6">
        <v>200.17762999999999</v>
      </c>
      <c r="M589" s="6">
        <f t="shared" si="48"/>
        <v>201.18543</v>
      </c>
      <c r="N589" s="6">
        <f t="shared" si="49"/>
        <v>199.16982999999999</v>
      </c>
      <c r="P589" t="s">
        <v>3046</v>
      </c>
      <c r="Q589" s="7" t="s">
        <v>3047</v>
      </c>
      <c r="R589" s="5">
        <v>30805</v>
      </c>
      <c r="S589" t="s">
        <v>3048</v>
      </c>
      <c r="T589" s="5">
        <v>3893</v>
      </c>
      <c r="U589" s="5">
        <v>5649</v>
      </c>
      <c r="V589" s="5">
        <v>5611</v>
      </c>
    </row>
    <row r="590" spans="1:22" x14ac:dyDescent="0.25">
      <c r="A590" s="5">
        <v>7</v>
      </c>
      <c r="B590" t="s">
        <v>167</v>
      </c>
      <c r="C590" s="5">
        <v>6</v>
      </c>
      <c r="D590" t="s">
        <v>3049</v>
      </c>
      <c r="E590" t="s">
        <v>3050</v>
      </c>
      <c r="F590" t="s">
        <v>3051</v>
      </c>
      <c r="G590" s="5">
        <v>312.30282999999997</v>
      </c>
      <c r="H590" s="5">
        <f t="shared" si="45"/>
        <v>1.60101014774666E-2</v>
      </c>
      <c r="I590" s="5">
        <f t="shared" si="46"/>
        <v>80.050507387332999</v>
      </c>
      <c r="J590" s="5">
        <f t="shared" si="47"/>
        <v>6.6708756156110836</v>
      </c>
      <c r="K590" t="s">
        <v>3051</v>
      </c>
      <c r="L590" s="6">
        <v>312.30282999999997</v>
      </c>
      <c r="M590" s="6">
        <f t="shared" si="48"/>
        <v>313.31062999999995</v>
      </c>
      <c r="N590" s="6">
        <f t="shared" si="49"/>
        <v>311.29503</v>
      </c>
      <c r="P590" t="s">
        <v>3052</v>
      </c>
      <c r="Q590" s="7" t="s">
        <v>3053</v>
      </c>
      <c r="R590" s="5">
        <v>28822</v>
      </c>
      <c r="S590" t="s">
        <v>3054</v>
      </c>
      <c r="T590" s="5">
        <v>10467</v>
      </c>
      <c r="U590" s="5">
        <v>8660</v>
      </c>
      <c r="V590" s="5">
        <v>401</v>
      </c>
    </row>
    <row r="591" spans="1:22" x14ac:dyDescent="0.25">
      <c r="A591" s="5">
        <v>7</v>
      </c>
      <c r="B591" t="s">
        <v>167</v>
      </c>
      <c r="C591" s="5">
        <v>7</v>
      </c>
      <c r="D591" t="s">
        <v>3055</v>
      </c>
      <c r="E591" t="s">
        <v>3056</v>
      </c>
      <c r="F591" t="s">
        <v>3057</v>
      </c>
      <c r="G591" s="5">
        <v>338.31848000000002</v>
      </c>
      <c r="H591" s="5">
        <f t="shared" si="45"/>
        <v>1.4778973941949608E-2</v>
      </c>
      <c r="I591" s="5">
        <f t="shared" si="46"/>
        <v>73.894869709748036</v>
      </c>
      <c r="J591" s="5">
        <f t="shared" si="47"/>
        <v>6.15790580914567</v>
      </c>
      <c r="K591" t="s">
        <v>3057</v>
      </c>
      <c r="L591" s="6">
        <v>338.31848000000002</v>
      </c>
      <c r="M591" s="6">
        <f t="shared" si="48"/>
        <v>339.32628</v>
      </c>
      <c r="N591" s="6">
        <f t="shared" si="49"/>
        <v>337.31068000000005</v>
      </c>
      <c r="P591" t="s">
        <v>3058</v>
      </c>
      <c r="Q591" s="7" t="s">
        <v>3059</v>
      </c>
      <c r="R591" s="5">
        <v>28792</v>
      </c>
      <c r="S591" t="s">
        <v>3060</v>
      </c>
      <c r="T591" s="5">
        <v>5281116</v>
      </c>
      <c r="U591" s="5">
        <v>10514</v>
      </c>
      <c r="V591" s="5">
        <v>6470</v>
      </c>
    </row>
    <row r="592" spans="1:22" x14ac:dyDescent="0.25">
      <c r="A592" s="5">
        <v>7</v>
      </c>
      <c r="B592" t="s">
        <v>167</v>
      </c>
      <c r="C592" s="5">
        <v>8</v>
      </c>
      <c r="D592" t="s">
        <v>3061</v>
      </c>
      <c r="E592" t="s">
        <v>2936</v>
      </c>
      <c r="F592" t="s">
        <v>2908</v>
      </c>
      <c r="G592" s="5">
        <v>414.27461</v>
      </c>
      <c r="H592" s="5">
        <f t="shared" si="45"/>
        <v>1.2069289015805241E-2</v>
      </c>
      <c r="I592" s="5">
        <f t="shared" si="46"/>
        <v>60.346445079026203</v>
      </c>
      <c r="J592" s="5">
        <f t="shared" si="47"/>
        <v>5.0288704232521839</v>
      </c>
      <c r="K592" t="s">
        <v>3062</v>
      </c>
      <c r="L592" s="6">
        <v>392.29266000000001</v>
      </c>
      <c r="M592" s="6">
        <f t="shared" si="48"/>
        <v>393.30045999999999</v>
      </c>
      <c r="N592" s="6">
        <f t="shared" si="49"/>
        <v>391.28486000000004</v>
      </c>
      <c r="P592" t="s">
        <v>2937</v>
      </c>
      <c r="Q592" s="7" t="s">
        <v>3063</v>
      </c>
      <c r="R592" s="5">
        <v>9177</v>
      </c>
      <c r="T592" s="5">
        <v>23668196</v>
      </c>
      <c r="U592" s="5">
        <v>13353</v>
      </c>
      <c r="V592" s="5">
        <v>68890</v>
      </c>
    </row>
    <row r="593" spans="1:22" x14ac:dyDescent="0.25">
      <c r="A593" s="5">
        <v>7</v>
      </c>
      <c r="B593" t="s">
        <v>167</v>
      </c>
      <c r="C593" s="5">
        <v>9</v>
      </c>
      <c r="D593" t="s">
        <v>3064</v>
      </c>
      <c r="E593" t="s">
        <v>2645</v>
      </c>
      <c r="F593" t="s">
        <v>1102</v>
      </c>
      <c r="G593" s="5">
        <v>334.09406000000001</v>
      </c>
      <c r="H593" s="5">
        <f t="shared" si="45"/>
        <v>1.4965845247293531E-2</v>
      </c>
      <c r="I593" s="5">
        <f t="shared" si="46"/>
        <v>74.829226236467647</v>
      </c>
      <c r="J593" s="5">
        <f t="shared" si="47"/>
        <v>6.2357688530389703</v>
      </c>
      <c r="K593" t="s">
        <v>1102</v>
      </c>
      <c r="L593" s="8">
        <v>130.06298799999999</v>
      </c>
      <c r="M593" s="6">
        <f t="shared" si="48"/>
        <v>131.07078799999999</v>
      </c>
      <c r="N593" s="6">
        <f t="shared" si="49"/>
        <v>129.05518799999999</v>
      </c>
      <c r="P593" t="s">
        <v>3065</v>
      </c>
      <c r="Q593" s="7" t="s">
        <v>3066</v>
      </c>
      <c r="R593" s="5">
        <v>48430</v>
      </c>
      <c r="T593" s="5">
        <v>70</v>
      </c>
      <c r="U593" s="5">
        <v>3532</v>
      </c>
      <c r="V593"/>
    </row>
    <row r="594" spans="1:22" x14ac:dyDescent="0.25">
      <c r="A594" s="5">
        <v>7</v>
      </c>
      <c r="B594" t="s">
        <v>167</v>
      </c>
      <c r="C594" s="5">
        <v>10</v>
      </c>
      <c r="D594" t="s">
        <v>3067</v>
      </c>
      <c r="E594" t="s">
        <v>3068</v>
      </c>
      <c r="F594" t="s">
        <v>3069</v>
      </c>
      <c r="G594" s="5">
        <v>336.23005999999998</v>
      </c>
      <c r="H594" s="5">
        <f t="shared" si="45"/>
        <v>1.4870770329101449E-2</v>
      </c>
      <c r="I594" s="5">
        <f t="shared" si="46"/>
        <v>74.353851645507248</v>
      </c>
      <c r="J594" s="5">
        <f t="shared" si="47"/>
        <v>6.1961543037922704</v>
      </c>
      <c r="K594" t="s">
        <v>3069</v>
      </c>
      <c r="L594" s="6">
        <v>336.23005999999998</v>
      </c>
      <c r="M594" s="6">
        <f t="shared" si="48"/>
        <v>337.23785999999996</v>
      </c>
      <c r="N594" s="6">
        <f t="shared" si="49"/>
        <v>335.22226000000001</v>
      </c>
      <c r="P594" t="s">
        <v>3070</v>
      </c>
      <c r="Q594" s="7" t="s">
        <v>3071</v>
      </c>
      <c r="R594" s="5">
        <v>15647</v>
      </c>
      <c r="S594" t="s">
        <v>3072</v>
      </c>
      <c r="T594" s="5">
        <v>5280492</v>
      </c>
      <c r="U594" s="5">
        <v>5240</v>
      </c>
      <c r="V594" s="5">
        <v>406</v>
      </c>
    </row>
    <row r="595" spans="1:22" x14ac:dyDescent="0.25">
      <c r="A595" s="5">
        <v>7</v>
      </c>
      <c r="B595" t="s">
        <v>167</v>
      </c>
      <c r="C595" s="5">
        <v>11</v>
      </c>
      <c r="D595" t="s">
        <v>3073</v>
      </c>
      <c r="E595" t="s">
        <v>3074</v>
      </c>
      <c r="F595" t="s">
        <v>3075</v>
      </c>
      <c r="G595" s="5">
        <v>270.25587999999999</v>
      </c>
      <c r="H595" s="5">
        <f t="shared" si="45"/>
        <v>1.8500985066448879E-2</v>
      </c>
      <c r="I595" s="5">
        <f t="shared" si="46"/>
        <v>92.504925332244383</v>
      </c>
      <c r="J595" s="5">
        <f t="shared" si="47"/>
        <v>7.7087437776870322</v>
      </c>
      <c r="K595" t="s">
        <v>3075</v>
      </c>
      <c r="L595" s="6">
        <v>270.25587999999999</v>
      </c>
      <c r="M595" s="6">
        <f t="shared" si="48"/>
        <v>271.26367999999997</v>
      </c>
      <c r="N595" s="6">
        <f t="shared" si="49"/>
        <v>269.24808000000002</v>
      </c>
      <c r="P595" t="s">
        <v>3076</v>
      </c>
      <c r="Q595" s="7" t="s">
        <v>3077</v>
      </c>
      <c r="R595" s="5">
        <v>32365</v>
      </c>
      <c r="S595" t="s">
        <v>3078</v>
      </c>
      <c r="T595" s="5">
        <v>10465</v>
      </c>
      <c r="V595" s="5">
        <v>6578</v>
      </c>
    </row>
    <row r="596" spans="1:22" x14ac:dyDescent="0.25">
      <c r="A596" s="5">
        <v>7</v>
      </c>
      <c r="B596" t="s">
        <v>167</v>
      </c>
      <c r="C596" s="5">
        <v>12</v>
      </c>
      <c r="D596" t="s">
        <v>3079</v>
      </c>
      <c r="E596" t="s">
        <v>3080</v>
      </c>
      <c r="F596" t="s">
        <v>3081</v>
      </c>
      <c r="G596" s="5">
        <v>722.64243999999997</v>
      </c>
      <c r="H596" s="5">
        <f t="shared" si="45"/>
        <v>6.9190511423602528E-3</v>
      </c>
      <c r="I596" s="5">
        <f t="shared" si="46"/>
        <v>34.595255711801265</v>
      </c>
      <c r="J596" s="5">
        <f t="shared" si="47"/>
        <v>2.8829379759834386</v>
      </c>
      <c r="K596" t="s">
        <v>3081</v>
      </c>
      <c r="L596" s="6">
        <v>722.64243999999997</v>
      </c>
      <c r="M596" s="6">
        <f t="shared" si="48"/>
        <v>723.65023999999994</v>
      </c>
      <c r="N596" s="6">
        <f t="shared" si="49"/>
        <v>721.63463999999999</v>
      </c>
      <c r="P596" t="s">
        <v>3082</v>
      </c>
      <c r="Q596" s="7" t="s">
        <v>3083</v>
      </c>
      <c r="T596" s="5">
        <v>11148</v>
      </c>
      <c r="V596" s="5">
        <v>34484</v>
      </c>
    </row>
    <row r="597" spans="1:22" x14ac:dyDescent="0.25">
      <c r="A597" s="5">
        <v>7</v>
      </c>
      <c r="B597" t="s">
        <v>238</v>
      </c>
      <c r="C597" s="5">
        <v>1</v>
      </c>
      <c r="D597" t="s">
        <v>3084</v>
      </c>
      <c r="E597" t="s">
        <v>3085</v>
      </c>
      <c r="F597" t="s">
        <v>3086</v>
      </c>
      <c r="G597" s="5">
        <v>280.24023</v>
      </c>
      <c r="H597" s="5">
        <f t="shared" si="45"/>
        <v>1.7841835199749873E-2</v>
      </c>
      <c r="I597" s="5">
        <f t="shared" si="46"/>
        <v>89.209175998749359</v>
      </c>
      <c r="J597" s="5">
        <f t="shared" si="47"/>
        <v>7.4340979998957799</v>
      </c>
      <c r="K597" t="s">
        <v>3086</v>
      </c>
      <c r="L597" s="6">
        <v>280.24023</v>
      </c>
      <c r="M597" s="6">
        <f t="shared" si="48"/>
        <v>281.24802999999997</v>
      </c>
      <c r="N597" s="6">
        <f t="shared" si="49"/>
        <v>279.23243000000002</v>
      </c>
      <c r="P597" t="s">
        <v>3087</v>
      </c>
      <c r="Q597" s="7" t="s">
        <v>3088</v>
      </c>
      <c r="R597" s="5">
        <v>17351</v>
      </c>
      <c r="S597" t="s">
        <v>3089</v>
      </c>
      <c r="T597" s="5">
        <v>5280450</v>
      </c>
      <c r="U597" s="5">
        <v>4750</v>
      </c>
      <c r="V597" s="5">
        <v>191</v>
      </c>
    </row>
    <row r="598" spans="1:22" x14ac:dyDescent="0.25">
      <c r="A598" s="5">
        <v>7</v>
      </c>
      <c r="B598" t="s">
        <v>238</v>
      </c>
      <c r="C598" s="5">
        <v>2</v>
      </c>
      <c r="D598" t="s">
        <v>3090</v>
      </c>
      <c r="E598" t="s">
        <v>3091</v>
      </c>
      <c r="F598" t="s">
        <v>3092</v>
      </c>
      <c r="G598" s="5">
        <v>730.59887000000003</v>
      </c>
      <c r="H598" s="5">
        <f t="shared" si="45"/>
        <v>6.843700702685182E-3</v>
      </c>
      <c r="I598" s="5">
        <f t="shared" si="46"/>
        <v>34.218503513425908</v>
      </c>
      <c r="J598" s="5">
        <f t="shared" si="47"/>
        <v>2.8515419594521592</v>
      </c>
      <c r="K598" t="s">
        <v>3092</v>
      </c>
      <c r="L598" s="6">
        <v>730.59887000000003</v>
      </c>
      <c r="M598" s="6">
        <f t="shared" si="48"/>
        <v>731.60667000000001</v>
      </c>
      <c r="N598" s="6">
        <f t="shared" si="49"/>
        <v>729.59107000000006</v>
      </c>
      <c r="P598" t="s">
        <v>3093</v>
      </c>
      <c r="Q598" s="7" t="s">
        <v>3094</v>
      </c>
      <c r="R598" s="5">
        <v>17636</v>
      </c>
      <c r="S598" t="s">
        <v>3095</v>
      </c>
      <c r="T598" s="5">
        <v>5283588</v>
      </c>
      <c r="U598" s="5">
        <v>3831</v>
      </c>
      <c r="V598" s="5">
        <v>176</v>
      </c>
    </row>
    <row r="599" spans="1:22" x14ac:dyDescent="0.25">
      <c r="A599" s="5">
        <v>7</v>
      </c>
      <c r="B599" t="s">
        <v>238</v>
      </c>
      <c r="C599" s="5">
        <v>3</v>
      </c>
      <c r="D599" t="s">
        <v>3096</v>
      </c>
      <c r="E599" t="s">
        <v>3097</v>
      </c>
      <c r="F599" t="s">
        <v>3098</v>
      </c>
      <c r="G599" s="5">
        <v>384.33922000000001</v>
      </c>
      <c r="H599" s="5">
        <f t="shared" si="45"/>
        <v>1.3009341071150636E-2</v>
      </c>
      <c r="I599" s="5">
        <f t="shared" si="46"/>
        <v>65.046705355753176</v>
      </c>
      <c r="J599" s="5">
        <f t="shared" si="47"/>
        <v>5.4205587796460977</v>
      </c>
      <c r="K599" t="s">
        <v>3098</v>
      </c>
      <c r="L599" s="6">
        <v>384.33922000000001</v>
      </c>
      <c r="M599" s="6">
        <f t="shared" si="48"/>
        <v>385.34701999999999</v>
      </c>
      <c r="N599" s="6">
        <f t="shared" si="49"/>
        <v>383.33142000000004</v>
      </c>
      <c r="P599" t="s">
        <v>3099</v>
      </c>
      <c r="Q599" s="7" t="s">
        <v>3100</v>
      </c>
      <c r="R599" s="5">
        <v>17759</v>
      </c>
      <c r="S599" t="s">
        <v>3101</v>
      </c>
      <c r="T599" s="5">
        <v>439423</v>
      </c>
      <c r="U599" s="5">
        <v>4391</v>
      </c>
      <c r="V599" s="5">
        <v>5101</v>
      </c>
    </row>
    <row r="600" spans="1:22" x14ac:dyDescent="0.25">
      <c r="A600" s="5">
        <v>7</v>
      </c>
      <c r="B600" t="s">
        <v>238</v>
      </c>
      <c r="C600" s="5">
        <v>4</v>
      </c>
      <c r="D600" t="s">
        <v>3102</v>
      </c>
      <c r="E600" t="s">
        <v>3103</v>
      </c>
      <c r="F600" t="s">
        <v>3104</v>
      </c>
      <c r="G600" s="5">
        <v>776.68672000000004</v>
      </c>
      <c r="H600" s="5">
        <f t="shared" si="45"/>
        <v>6.4376020231168623E-3</v>
      </c>
      <c r="I600" s="5">
        <f t="shared" si="46"/>
        <v>32.188010115584312</v>
      </c>
      <c r="J600" s="5">
        <f t="shared" si="47"/>
        <v>2.6823341762986925</v>
      </c>
      <c r="K600" t="s">
        <v>3104</v>
      </c>
      <c r="L600" s="6">
        <v>776.68672000000004</v>
      </c>
      <c r="M600" s="6">
        <f t="shared" si="48"/>
        <v>777.69452000000001</v>
      </c>
      <c r="N600" s="6">
        <f t="shared" si="49"/>
        <v>775.67892000000006</v>
      </c>
      <c r="P600" t="s">
        <v>3105</v>
      </c>
      <c r="Q600" s="7" t="s">
        <v>3106</v>
      </c>
      <c r="R600" s="5">
        <v>18332</v>
      </c>
      <c r="S600" t="s">
        <v>3107</v>
      </c>
      <c r="T600" s="5">
        <v>5819</v>
      </c>
      <c r="U600" s="5">
        <v>4950</v>
      </c>
      <c r="V600" s="5">
        <v>439</v>
      </c>
    </row>
    <row r="601" spans="1:22" x14ac:dyDescent="0.25">
      <c r="A601" s="5">
        <v>7</v>
      </c>
      <c r="B601" t="s">
        <v>238</v>
      </c>
      <c r="C601" s="5">
        <v>5</v>
      </c>
      <c r="D601" t="s">
        <v>3108</v>
      </c>
      <c r="E601" t="s">
        <v>3109</v>
      </c>
      <c r="F601" t="s">
        <v>3110</v>
      </c>
      <c r="G601" s="5">
        <v>390.27701000000002</v>
      </c>
      <c r="H601" s="5">
        <f t="shared" si="45"/>
        <v>1.2811413103733679E-2</v>
      </c>
      <c r="I601" s="5">
        <f t="shared" si="46"/>
        <v>64.057065518668381</v>
      </c>
      <c r="J601" s="5">
        <f t="shared" si="47"/>
        <v>5.3380887932223651</v>
      </c>
      <c r="K601" t="s">
        <v>3110</v>
      </c>
      <c r="L601" s="6">
        <v>390.27701000000002</v>
      </c>
      <c r="M601" s="6">
        <f t="shared" si="48"/>
        <v>391.28480999999999</v>
      </c>
      <c r="N601" s="6">
        <f t="shared" si="49"/>
        <v>389.26921000000004</v>
      </c>
      <c r="P601" t="s">
        <v>3111</v>
      </c>
      <c r="Q601" s="7" t="s">
        <v>3112</v>
      </c>
      <c r="R601" s="5">
        <v>17747</v>
      </c>
      <c r="T601" s="5">
        <v>8343</v>
      </c>
      <c r="U601" s="5">
        <v>6464</v>
      </c>
      <c r="V601" s="5">
        <v>44750</v>
      </c>
    </row>
    <row r="602" spans="1:22" x14ac:dyDescent="0.25">
      <c r="A602" s="5">
        <v>7</v>
      </c>
      <c r="B602" t="s">
        <v>238</v>
      </c>
      <c r="C602" s="5">
        <v>6</v>
      </c>
      <c r="D602" t="s">
        <v>3113</v>
      </c>
      <c r="E602" t="s">
        <v>3114</v>
      </c>
      <c r="F602" t="s">
        <v>3115</v>
      </c>
      <c r="G602" s="5">
        <v>278.22458</v>
      </c>
      <c r="H602" s="5">
        <f t="shared" si="45"/>
        <v>1.7971093711418307E-2</v>
      </c>
      <c r="I602" s="5">
        <f t="shared" si="46"/>
        <v>89.855468557091527</v>
      </c>
      <c r="J602" s="5">
        <f t="shared" si="47"/>
        <v>7.4879557130909609</v>
      </c>
      <c r="K602" t="s">
        <v>3115</v>
      </c>
      <c r="L602" s="6">
        <v>278.22458</v>
      </c>
      <c r="M602" s="6">
        <f t="shared" si="48"/>
        <v>279.23237999999998</v>
      </c>
      <c r="N602" s="6">
        <f t="shared" si="49"/>
        <v>277.21678000000003</v>
      </c>
      <c r="P602" t="s">
        <v>3116</v>
      </c>
      <c r="Q602" s="7" t="s">
        <v>3117</v>
      </c>
      <c r="R602" s="5">
        <v>28661</v>
      </c>
      <c r="S602" t="s">
        <v>3118</v>
      </c>
      <c r="T602" s="5">
        <v>5280933</v>
      </c>
      <c r="U602" s="5">
        <v>8661</v>
      </c>
      <c r="V602" s="5">
        <v>386</v>
      </c>
    </row>
    <row r="603" spans="1:22" x14ac:dyDescent="0.25">
      <c r="A603" s="5">
        <v>7</v>
      </c>
      <c r="B603" t="s">
        <v>238</v>
      </c>
      <c r="C603" s="5">
        <v>7</v>
      </c>
      <c r="D603" t="s">
        <v>3119</v>
      </c>
      <c r="E603" t="s">
        <v>3120</v>
      </c>
      <c r="F603" t="s">
        <v>3121</v>
      </c>
      <c r="G603" s="5">
        <v>216.17255</v>
      </c>
      <c r="H603" s="5">
        <f t="shared" si="45"/>
        <v>2.312967118165558E-2</v>
      </c>
      <c r="I603" s="5">
        <f t="shared" si="46"/>
        <v>115.64835590827789</v>
      </c>
      <c r="J603" s="5">
        <f t="shared" si="47"/>
        <v>9.6373629923564916</v>
      </c>
      <c r="K603" t="s">
        <v>3121</v>
      </c>
      <c r="L603" s="6">
        <v>216.17255</v>
      </c>
      <c r="M603" s="6">
        <f t="shared" si="48"/>
        <v>217.18035</v>
      </c>
      <c r="N603" s="6">
        <f t="shared" si="49"/>
        <v>215.16475</v>
      </c>
      <c r="P603" t="s">
        <v>3122</v>
      </c>
      <c r="Q603" s="7" t="s">
        <v>3123</v>
      </c>
      <c r="R603" s="5">
        <v>39567</v>
      </c>
      <c r="S603" t="s">
        <v>3124</v>
      </c>
      <c r="T603" s="5">
        <v>79034</v>
      </c>
      <c r="U603" s="5">
        <v>10515</v>
      </c>
      <c r="V603" s="5">
        <v>6465</v>
      </c>
    </row>
    <row r="604" spans="1:22" x14ac:dyDescent="0.25">
      <c r="A604" s="5">
        <v>7</v>
      </c>
      <c r="B604" t="s">
        <v>238</v>
      </c>
      <c r="C604" s="5">
        <v>8</v>
      </c>
      <c r="D604" t="s">
        <v>3125</v>
      </c>
      <c r="E604" t="s">
        <v>3126</v>
      </c>
      <c r="F604" t="s">
        <v>3127</v>
      </c>
      <c r="G604" s="5">
        <v>224.14125000000001</v>
      </c>
      <c r="H604" s="5">
        <f t="shared" si="45"/>
        <v>2.2307361987139805E-2</v>
      </c>
      <c r="I604" s="5">
        <f t="shared" si="46"/>
        <v>111.53680993569903</v>
      </c>
      <c r="J604" s="5">
        <f t="shared" si="47"/>
        <v>9.2947341613082521</v>
      </c>
      <c r="K604" t="s">
        <v>3127</v>
      </c>
      <c r="L604" s="6">
        <v>224.14125000000001</v>
      </c>
      <c r="M604" s="6">
        <f t="shared" si="48"/>
        <v>225.14905000000002</v>
      </c>
      <c r="N604" s="6">
        <f t="shared" si="49"/>
        <v>223.13345000000001</v>
      </c>
      <c r="P604" t="s">
        <v>3128</v>
      </c>
      <c r="Q604" s="7" t="s">
        <v>3129</v>
      </c>
      <c r="R604" s="5">
        <v>15929</v>
      </c>
      <c r="T604" s="5">
        <v>5281929</v>
      </c>
      <c r="U604" s="5">
        <v>13682</v>
      </c>
      <c r="V604"/>
    </row>
    <row r="605" spans="1:22" x14ac:dyDescent="0.25">
      <c r="A605" s="5">
        <v>7</v>
      </c>
      <c r="B605" t="s">
        <v>238</v>
      </c>
      <c r="C605" s="5">
        <v>9</v>
      </c>
      <c r="D605" t="s">
        <v>3130</v>
      </c>
      <c r="E605" t="s">
        <v>3131</v>
      </c>
      <c r="F605" t="s">
        <v>3132</v>
      </c>
      <c r="G605" s="5">
        <v>450.19362999999998</v>
      </c>
      <c r="H605" s="5">
        <f t="shared" si="45"/>
        <v>1.1106332179777844E-2</v>
      </c>
      <c r="I605" s="5">
        <f t="shared" si="46"/>
        <v>55.531660898889214</v>
      </c>
      <c r="J605" s="5">
        <f t="shared" si="47"/>
        <v>4.6276384082407676</v>
      </c>
      <c r="K605" t="s">
        <v>3132</v>
      </c>
      <c r="L605" s="6">
        <v>450.19362999999998</v>
      </c>
      <c r="M605" s="6">
        <f t="shared" si="48"/>
        <v>451.20142999999996</v>
      </c>
      <c r="N605" s="6">
        <f t="shared" si="49"/>
        <v>449.18583000000001</v>
      </c>
      <c r="P605" t="s">
        <v>3133</v>
      </c>
      <c r="Q605" s="7" t="s">
        <v>3134</v>
      </c>
      <c r="R605" s="5">
        <v>48861</v>
      </c>
      <c r="T605" s="5">
        <v>447277</v>
      </c>
      <c r="U605" s="5">
        <v>3646</v>
      </c>
      <c r="V605" s="5">
        <v>6134</v>
      </c>
    </row>
    <row r="606" spans="1:22" x14ac:dyDescent="0.25">
      <c r="A606" s="5">
        <v>7</v>
      </c>
      <c r="B606" t="s">
        <v>238</v>
      </c>
      <c r="C606" s="5">
        <v>10</v>
      </c>
      <c r="D606" t="s">
        <v>3135</v>
      </c>
      <c r="E606" t="s">
        <v>3136</v>
      </c>
      <c r="F606" t="s">
        <v>3137</v>
      </c>
      <c r="G606" s="5">
        <v>242.26096999999999</v>
      </c>
      <c r="H606" s="5">
        <f t="shared" si="45"/>
        <v>2.0638900273535602E-2</v>
      </c>
      <c r="I606" s="5">
        <f t="shared" si="46"/>
        <v>103.194501367678</v>
      </c>
      <c r="J606" s="5">
        <f t="shared" si="47"/>
        <v>8.599541780639834</v>
      </c>
      <c r="K606" t="s">
        <v>3137</v>
      </c>
      <c r="L606" s="6">
        <v>242.26096999999999</v>
      </c>
      <c r="M606" s="6">
        <f t="shared" si="48"/>
        <v>243.26876999999999</v>
      </c>
      <c r="N606" s="6">
        <f t="shared" si="49"/>
        <v>241.25316999999998</v>
      </c>
      <c r="P606" t="s">
        <v>3138</v>
      </c>
      <c r="Q606" s="7" t="s">
        <v>3139</v>
      </c>
      <c r="R606" s="5">
        <v>16125</v>
      </c>
      <c r="S606" t="s">
        <v>3140</v>
      </c>
      <c r="T606" s="5">
        <v>2682</v>
      </c>
      <c r="U606" s="5">
        <v>4081</v>
      </c>
      <c r="V606" s="5">
        <v>6927</v>
      </c>
    </row>
    <row r="607" spans="1:22" x14ac:dyDescent="0.25">
      <c r="A607" s="5">
        <v>7</v>
      </c>
      <c r="B607" t="s">
        <v>238</v>
      </c>
      <c r="C607" s="5">
        <v>11</v>
      </c>
      <c r="D607" t="s">
        <v>3141</v>
      </c>
      <c r="E607" t="s">
        <v>3142</v>
      </c>
      <c r="F607" t="s">
        <v>3143</v>
      </c>
      <c r="G607" s="5">
        <v>146.08439999999999</v>
      </c>
      <c r="H607" s="5">
        <f t="shared" si="45"/>
        <v>3.4226789445005769E-2</v>
      </c>
      <c r="I607" s="5">
        <f t="shared" si="46"/>
        <v>171.13394722502883</v>
      </c>
      <c r="J607" s="5">
        <f t="shared" si="47"/>
        <v>14.261162268752402</v>
      </c>
      <c r="K607" t="s">
        <v>3143</v>
      </c>
      <c r="L607" s="6">
        <v>146.08439999999999</v>
      </c>
      <c r="M607" s="6">
        <f t="shared" si="48"/>
        <v>147.09219999999999</v>
      </c>
      <c r="N607" s="6">
        <f t="shared" si="49"/>
        <v>145.07659999999998</v>
      </c>
      <c r="P607" t="s">
        <v>3144</v>
      </c>
      <c r="Q607" s="7" t="s">
        <v>3145</v>
      </c>
      <c r="R607" s="5">
        <v>15890</v>
      </c>
      <c r="S607" t="s">
        <v>3146</v>
      </c>
      <c r="T607" s="5">
        <v>675</v>
      </c>
      <c r="U607" s="5">
        <v>6009</v>
      </c>
      <c r="V607"/>
    </row>
    <row r="608" spans="1:22" x14ac:dyDescent="0.25">
      <c r="A608" s="5">
        <v>7</v>
      </c>
      <c r="B608" t="s">
        <v>238</v>
      </c>
      <c r="C608" s="5">
        <v>12</v>
      </c>
      <c r="D608" t="s">
        <v>3147</v>
      </c>
      <c r="E608" t="s">
        <v>3148</v>
      </c>
      <c r="F608" t="s">
        <v>3149</v>
      </c>
      <c r="G608" s="5">
        <v>300.20893000000001</v>
      </c>
      <c r="H608" s="5">
        <f t="shared" si="45"/>
        <v>1.6655067522475097E-2</v>
      </c>
      <c r="I608" s="5">
        <f t="shared" si="46"/>
        <v>83.27533761237548</v>
      </c>
      <c r="J608" s="5">
        <f t="shared" si="47"/>
        <v>6.939611467697957</v>
      </c>
      <c r="K608" t="s">
        <v>3149</v>
      </c>
      <c r="L608" s="6">
        <v>300.20893000000001</v>
      </c>
      <c r="M608" s="6">
        <f t="shared" si="48"/>
        <v>301.21672999999998</v>
      </c>
      <c r="N608" s="6">
        <f t="shared" si="49"/>
        <v>299.20113000000003</v>
      </c>
      <c r="P608" t="s">
        <v>3150</v>
      </c>
      <c r="Q608" s="7" t="s">
        <v>3151</v>
      </c>
      <c r="R608" s="5">
        <v>15367</v>
      </c>
      <c r="S608" t="s">
        <v>3152</v>
      </c>
      <c r="T608" s="5">
        <v>444795</v>
      </c>
      <c r="U608" s="5">
        <v>4038</v>
      </c>
      <c r="V608" s="5">
        <v>2277</v>
      </c>
    </row>
    <row r="609" spans="1:22" x14ac:dyDescent="0.25">
      <c r="A609" s="5">
        <v>7</v>
      </c>
      <c r="B609" t="s">
        <v>311</v>
      </c>
      <c r="C609" s="5">
        <v>1</v>
      </c>
      <c r="D609" t="s">
        <v>3153</v>
      </c>
      <c r="E609" t="s">
        <v>3154</v>
      </c>
      <c r="F609" t="s">
        <v>3155</v>
      </c>
      <c r="G609" s="5">
        <v>117.05785</v>
      </c>
      <c r="H609" s="5">
        <f t="shared" si="45"/>
        <v>4.2713923073078822E-2</v>
      </c>
      <c r="I609" s="5">
        <f t="shared" si="46"/>
        <v>213.5696153653941</v>
      </c>
      <c r="J609" s="5">
        <f t="shared" si="47"/>
        <v>17.797467947116175</v>
      </c>
      <c r="K609" t="s">
        <v>3155</v>
      </c>
      <c r="L609" s="6">
        <v>117.05785</v>
      </c>
      <c r="M609" s="6">
        <f t="shared" si="48"/>
        <v>118.06565000000001</v>
      </c>
      <c r="N609" s="6">
        <f t="shared" si="49"/>
        <v>116.05005</v>
      </c>
      <c r="P609" t="s">
        <v>3156</v>
      </c>
      <c r="Q609" s="7" t="s">
        <v>3157</v>
      </c>
      <c r="R609" s="5">
        <v>16881</v>
      </c>
      <c r="S609" t="s">
        <v>3158</v>
      </c>
      <c r="T609" s="5">
        <v>798</v>
      </c>
      <c r="U609" s="5">
        <v>3747</v>
      </c>
      <c r="V609" s="5">
        <v>286</v>
      </c>
    </row>
    <row r="610" spans="1:22" x14ac:dyDescent="0.25">
      <c r="A610" s="5">
        <v>7</v>
      </c>
      <c r="B610" t="s">
        <v>311</v>
      </c>
      <c r="C610" s="5">
        <v>2</v>
      </c>
      <c r="D610" t="s">
        <v>3159</v>
      </c>
      <c r="E610" t="s">
        <v>3160</v>
      </c>
      <c r="F610" t="s">
        <v>3161</v>
      </c>
      <c r="G610" s="5">
        <v>408.28757999999999</v>
      </c>
      <c r="H610" s="5">
        <f t="shared" si="45"/>
        <v>1.2246270141256807E-2</v>
      </c>
      <c r="I610" s="5">
        <f t="shared" si="46"/>
        <v>61.231350706284026</v>
      </c>
      <c r="J610" s="5">
        <f t="shared" si="47"/>
        <v>5.1026125588570022</v>
      </c>
      <c r="K610" t="s">
        <v>3161</v>
      </c>
      <c r="L610" s="6">
        <v>408.28757999999999</v>
      </c>
      <c r="M610" s="6">
        <f t="shared" si="48"/>
        <v>409.29537999999997</v>
      </c>
      <c r="N610" s="6">
        <f t="shared" si="49"/>
        <v>407.27978000000002</v>
      </c>
      <c r="P610" t="s">
        <v>3162</v>
      </c>
      <c r="Q610" s="7" t="s">
        <v>3163</v>
      </c>
      <c r="R610" s="5">
        <v>16359</v>
      </c>
      <c r="S610" t="s">
        <v>3164</v>
      </c>
      <c r="T610" s="5">
        <v>221493</v>
      </c>
      <c r="U610" s="5">
        <v>3963</v>
      </c>
      <c r="V610" s="5">
        <v>206</v>
      </c>
    </row>
    <row r="611" spans="1:22" x14ac:dyDescent="0.25">
      <c r="A611" s="5">
        <v>7</v>
      </c>
      <c r="B611" t="s">
        <v>311</v>
      </c>
      <c r="C611" s="5">
        <v>3</v>
      </c>
      <c r="D611" t="s">
        <v>3165</v>
      </c>
      <c r="E611" t="s">
        <v>3166</v>
      </c>
      <c r="F611" t="s">
        <v>3167</v>
      </c>
      <c r="G611" s="5">
        <v>450.34978000000001</v>
      </c>
      <c r="H611" s="5">
        <f t="shared" si="45"/>
        <v>1.1102481275776352E-2</v>
      </c>
      <c r="I611" s="5">
        <f t="shared" si="46"/>
        <v>55.512406378881757</v>
      </c>
      <c r="J611" s="5">
        <f t="shared" si="47"/>
        <v>4.6260338649068133</v>
      </c>
      <c r="K611" t="s">
        <v>3167</v>
      </c>
      <c r="L611" s="6">
        <v>450.34978000000001</v>
      </c>
      <c r="M611" s="6">
        <f t="shared" si="48"/>
        <v>451.35757999999998</v>
      </c>
      <c r="N611" s="6">
        <f t="shared" si="49"/>
        <v>449.34198000000004</v>
      </c>
      <c r="P611" t="s">
        <v>3168</v>
      </c>
      <c r="Q611" s="7" t="s">
        <v>3169</v>
      </c>
      <c r="R611" s="5">
        <v>18067</v>
      </c>
      <c r="S611" t="s">
        <v>3170</v>
      </c>
      <c r="T611" s="5">
        <v>5280483</v>
      </c>
      <c r="U611" s="5">
        <v>5148</v>
      </c>
      <c r="V611" s="5">
        <v>6952</v>
      </c>
    </row>
    <row r="612" spans="1:22" x14ac:dyDescent="0.25">
      <c r="A612" s="5">
        <v>7</v>
      </c>
      <c r="B612" t="s">
        <v>311</v>
      </c>
      <c r="C612" s="5">
        <v>4</v>
      </c>
      <c r="D612" t="s">
        <v>3171</v>
      </c>
      <c r="E612" t="s">
        <v>3172</v>
      </c>
      <c r="F612" t="s">
        <v>3173</v>
      </c>
      <c r="G612" s="5">
        <v>624.58452999999997</v>
      </c>
      <c r="H612" s="5">
        <f t="shared" si="45"/>
        <v>8.0053215535133421E-3</v>
      </c>
      <c r="I612" s="5">
        <f t="shared" si="46"/>
        <v>40.026607767566709</v>
      </c>
      <c r="J612" s="5">
        <f t="shared" si="47"/>
        <v>3.3355506472972256</v>
      </c>
      <c r="K612" t="s">
        <v>3173</v>
      </c>
      <c r="L612" s="6">
        <v>624.58452999999997</v>
      </c>
      <c r="M612" s="6">
        <f t="shared" si="48"/>
        <v>625.59232999999995</v>
      </c>
      <c r="N612" s="6">
        <f t="shared" si="49"/>
        <v>623.57673</v>
      </c>
      <c r="P612" t="s">
        <v>3174</v>
      </c>
      <c r="Q612" s="7" t="s">
        <v>3175</v>
      </c>
      <c r="R612" s="5">
        <v>3663</v>
      </c>
      <c r="S612" t="s">
        <v>3176</v>
      </c>
      <c r="T612" s="5">
        <v>246520</v>
      </c>
      <c r="U612" s="5">
        <v>13428</v>
      </c>
      <c r="V612" s="5">
        <v>5884</v>
      </c>
    </row>
    <row r="613" spans="1:22" x14ac:dyDescent="0.25">
      <c r="A613" s="5">
        <v>7</v>
      </c>
      <c r="B613" t="s">
        <v>311</v>
      </c>
      <c r="C613" s="5">
        <v>5</v>
      </c>
      <c r="D613" t="s">
        <v>3177</v>
      </c>
      <c r="E613" t="s">
        <v>3178</v>
      </c>
      <c r="F613" t="s">
        <v>3179</v>
      </c>
      <c r="G613" s="5">
        <v>129.05785</v>
      </c>
      <c r="H613" s="5">
        <f t="shared" si="45"/>
        <v>3.8742315945911078E-2</v>
      </c>
      <c r="I613" s="5">
        <f t="shared" si="46"/>
        <v>193.71157972955538</v>
      </c>
      <c r="J613" s="5">
        <f t="shared" si="47"/>
        <v>16.142631644129615</v>
      </c>
      <c r="K613" t="s">
        <v>3179</v>
      </c>
      <c r="L613" s="6">
        <v>129.05785</v>
      </c>
      <c r="M613" s="6">
        <f t="shared" si="48"/>
        <v>130.06565000000001</v>
      </c>
      <c r="N613" s="6">
        <f t="shared" si="49"/>
        <v>128.05005</v>
      </c>
      <c r="P613" t="s">
        <v>3180</v>
      </c>
      <c r="Q613" s="7" t="s">
        <v>3181</v>
      </c>
      <c r="R613" s="5">
        <v>17362</v>
      </c>
      <c r="T613" s="5">
        <v>7047</v>
      </c>
      <c r="U613" s="5">
        <v>8648</v>
      </c>
      <c r="V613" s="5">
        <v>66396</v>
      </c>
    </row>
    <row r="614" spans="1:22" x14ac:dyDescent="0.25">
      <c r="A614" s="5">
        <v>7</v>
      </c>
      <c r="B614" t="s">
        <v>311</v>
      </c>
      <c r="C614" s="5">
        <v>6</v>
      </c>
      <c r="D614" t="s">
        <v>3182</v>
      </c>
      <c r="E614" t="s">
        <v>3183</v>
      </c>
      <c r="F614" t="s">
        <v>3184</v>
      </c>
      <c r="G614" s="5">
        <v>328.24023</v>
      </c>
      <c r="H614" s="5">
        <f t="shared" si="45"/>
        <v>1.5232745845931196E-2</v>
      </c>
      <c r="I614" s="5">
        <f t="shared" si="46"/>
        <v>76.163729229655971</v>
      </c>
      <c r="J614" s="5">
        <f t="shared" si="47"/>
        <v>6.3469774358046642</v>
      </c>
      <c r="K614" t="s">
        <v>3184</v>
      </c>
      <c r="L614" s="6">
        <v>328.24023</v>
      </c>
      <c r="M614" s="6">
        <f t="shared" si="48"/>
        <v>329.24802999999997</v>
      </c>
      <c r="N614" s="6">
        <f t="shared" si="49"/>
        <v>327.23243000000002</v>
      </c>
      <c r="P614" t="s">
        <v>3185</v>
      </c>
      <c r="Q614" s="7" t="s">
        <v>3186</v>
      </c>
      <c r="R614" s="5">
        <v>28125</v>
      </c>
      <c r="T614" s="5">
        <v>445580</v>
      </c>
      <c r="U614" s="5">
        <v>8664</v>
      </c>
      <c r="V614" s="5">
        <v>3457</v>
      </c>
    </row>
    <row r="615" spans="1:22" x14ac:dyDescent="0.25">
      <c r="A615" s="5">
        <v>7</v>
      </c>
      <c r="B615" t="s">
        <v>311</v>
      </c>
      <c r="C615" s="5">
        <v>7</v>
      </c>
      <c r="D615" t="s">
        <v>3187</v>
      </c>
      <c r="E615" t="s">
        <v>3188</v>
      </c>
      <c r="F615" t="s">
        <v>3189</v>
      </c>
      <c r="G615" s="5">
        <v>202.08412999999999</v>
      </c>
      <c r="H615" s="5">
        <f t="shared" si="45"/>
        <v>2.474217050096908E-2</v>
      </c>
      <c r="I615" s="5">
        <f t="shared" si="46"/>
        <v>123.71085250484539</v>
      </c>
      <c r="J615" s="5">
        <f t="shared" si="47"/>
        <v>10.309237708737117</v>
      </c>
      <c r="K615" t="s">
        <v>3189</v>
      </c>
      <c r="L615" s="6">
        <v>202.08412999999999</v>
      </c>
      <c r="M615" s="6">
        <f t="shared" si="48"/>
        <v>203.09192999999999</v>
      </c>
      <c r="N615" s="6">
        <f t="shared" si="49"/>
        <v>201.07632999999998</v>
      </c>
      <c r="P615" t="s">
        <v>3190</v>
      </c>
      <c r="Q615" s="7" t="s">
        <v>3191</v>
      </c>
      <c r="R615" s="5">
        <v>16879</v>
      </c>
      <c r="T615" s="5">
        <v>97750</v>
      </c>
      <c r="U615" s="5">
        <v>6762</v>
      </c>
      <c r="V615" s="5">
        <v>44744</v>
      </c>
    </row>
    <row r="616" spans="1:22" x14ac:dyDescent="0.25">
      <c r="A616" s="5">
        <v>7</v>
      </c>
      <c r="B616" t="s">
        <v>311</v>
      </c>
      <c r="C616" s="5">
        <v>8</v>
      </c>
      <c r="D616" t="s">
        <v>3192</v>
      </c>
      <c r="E616" t="s">
        <v>3193</v>
      </c>
      <c r="F616" t="s">
        <v>3194</v>
      </c>
      <c r="G616" s="5">
        <v>524.45933000000002</v>
      </c>
      <c r="H616" s="5">
        <f t="shared" si="45"/>
        <v>9.5336277076050868E-3</v>
      </c>
      <c r="I616" s="5">
        <f t="shared" si="46"/>
        <v>47.668138538025431</v>
      </c>
      <c r="J616" s="5">
        <f t="shared" si="47"/>
        <v>3.9723448781687858</v>
      </c>
      <c r="K616" t="s">
        <v>3194</v>
      </c>
      <c r="L616" s="6">
        <v>524.45933000000002</v>
      </c>
      <c r="M616" s="6">
        <f t="shared" si="48"/>
        <v>525.46713</v>
      </c>
      <c r="N616" s="6">
        <f t="shared" si="49"/>
        <v>523.45153000000005</v>
      </c>
      <c r="P616" t="s">
        <v>3195</v>
      </c>
      <c r="Q616" s="7" t="s">
        <v>3196</v>
      </c>
      <c r="R616" s="5">
        <v>17616</v>
      </c>
      <c r="S616" t="s">
        <v>3197</v>
      </c>
      <c r="T616" s="5">
        <v>5280531</v>
      </c>
      <c r="U616" s="5">
        <v>5580</v>
      </c>
      <c r="V616" s="5">
        <v>6970</v>
      </c>
    </row>
    <row r="617" spans="1:22" x14ac:dyDescent="0.25">
      <c r="A617" s="5">
        <v>7</v>
      </c>
      <c r="B617" t="s">
        <v>311</v>
      </c>
      <c r="C617" s="5">
        <v>9</v>
      </c>
      <c r="D617" t="s">
        <v>3198</v>
      </c>
      <c r="E617" t="s">
        <v>3199</v>
      </c>
      <c r="F617" t="s">
        <v>3200</v>
      </c>
      <c r="G617" s="5">
        <v>143.0735</v>
      </c>
      <c r="H617" s="5">
        <f t="shared" si="45"/>
        <v>3.4947072658458762E-2</v>
      </c>
      <c r="I617" s="5">
        <f t="shared" si="46"/>
        <v>174.73536329229381</v>
      </c>
      <c r="J617" s="5">
        <f t="shared" si="47"/>
        <v>14.561280274357818</v>
      </c>
      <c r="K617" t="s">
        <v>3200</v>
      </c>
      <c r="L617" s="6">
        <v>143.0735</v>
      </c>
      <c r="M617" s="6">
        <f t="shared" si="48"/>
        <v>144.0813</v>
      </c>
      <c r="N617" s="6">
        <f t="shared" si="49"/>
        <v>142.06569999999999</v>
      </c>
      <c r="P617" t="s">
        <v>3201</v>
      </c>
      <c r="Q617" s="7" t="s">
        <v>3202</v>
      </c>
      <c r="R617" s="5">
        <v>50450</v>
      </c>
      <c r="T617" s="5">
        <v>8640</v>
      </c>
      <c r="U617" s="5">
        <v>17395788</v>
      </c>
      <c r="V617" s="5">
        <v>70324</v>
      </c>
    </row>
    <row r="618" spans="1:22" x14ac:dyDescent="0.25">
      <c r="A618" s="5">
        <v>7</v>
      </c>
      <c r="B618" t="s">
        <v>311</v>
      </c>
      <c r="C618" s="5">
        <v>10</v>
      </c>
      <c r="D618" t="s">
        <v>3203</v>
      </c>
      <c r="E618" t="s">
        <v>3204</v>
      </c>
      <c r="F618" t="s">
        <v>3205</v>
      </c>
      <c r="G618" s="5">
        <v>188.04734999999999</v>
      </c>
      <c r="H618" s="5">
        <f t="shared" si="45"/>
        <v>2.6589047917984488E-2</v>
      </c>
      <c r="I618" s="5">
        <f t="shared" si="46"/>
        <v>132.94523958992244</v>
      </c>
      <c r="J618" s="5">
        <f t="shared" si="47"/>
        <v>11.07876996582687</v>
      </c>
      <c r="K618" t="s">
        <v>3205</v>
      </c>
      <c r="L618" s="6">
        <v>188.04734999999999</v>
      </c>
      <c r="M618" s="6">
        <f t="shared" si="48"/>
        <v>189.05515</v>
      </c>
      <c r="N618" s="6">
        <f t="shared" si="49"/>
        <v>187.03954999999999</v>
      </c>
      <c r="P618" t="s">
        <v>3206</v>
      </c>
      <c r="Q618" s="7" t="s">
        <v>3207</v>
      </c>
      <c r="R618" s="5">
        <v>36108</v>
      </c>
      <c r="T618" s="5">
        <v>6844</v>
      </c>
      <c r="U618" s="5">
        <v>6079</v>
      </c>
      <c r="V618" s="5">
        <v>2389</v>
      </c>
    </row>
    <row r="619" spans="1:22" x14ac:dyDescent="0.25">
      <c r="A619" s="5">
        <v>7</v>
      </c>
      <c r="B619" t="s">
        <v>311</v>
      </c>
      <c r="C619" s="5">
        <v>11</v>
      </c>
      <c r="D619" t="s">
        <v>3208</v>
      </c>
      <c r="E619" t="s">
        <v>3209</v>
      </c>
      <c r="F619" t="s">
        <v>3210</v>
      </c>
      <c r="G619" s="5">
        <v>691.51521000000002</v>
      </c>
      <c r="H619" s="5">
        <f t="shared" si="45"/>
        <v>7.2304989502689314E-3</v>
      </c>
      <c r="I619" s="5">
        <f t="shared" si="46"/>
        <v>36.152494751344655</v>
      </c>
      <c r="J619" s="5">
        <f t="shared" si="47"/>
        <v>3.0127078959453879</v>
      </c>
      <c r="K619" t="s">
        <v>3210</v>
      </c>
      <c r="L619" s="6">
        <v>691.51521000000002</v>
      </c>
      <c r="M619" s="6">
        <f t="shared" si="48"/>
        <v>692.52301</v>
      </c>
      <c r="N619" s="6">
        <f t="shared" si="49"/>
        <v>690.50741000000005</v>
      </c>
      <c r="P619" t="s">
        <v>3211</v>
      </c>
      <c r="Q619" s="7" t="s">
        <v>3212</v>
      </c>
      <c r="T619" s="5">
        <v>65109</v>
      </c>
      <c r="V619"/>
    </row>
    <row r="620" spans="1:22" x14ac:dyDescent="0.25">
      <c r="A620" s="5">
        <v>7</v>
      </c>
      <c r="B620" t="s">
        <v>311</v>
      </c>
      <c r="C620" s="5">
        <v>12</v>
      </c>
      <c r="D620" t="s">
        <v>3213</v>
      </c>
      <c r="E620" t="s">
        <v>3214</v>
      </c>
      <c r="F620" t="s">
        <v>2896</v>
      </c>
      <c r="G620" s="5">
        <v>186.02929</v>
      </c>
      <c r="H620" s="5">
        <f t="shared" si="45"/>
        <v>2.6877487948268792E-2</v>
      </c>
      <c r="I620" s="5">
        <f t="shared" si="46"/>
        <v>134.38743974134397</v>
      </c>
      <c r="J620" s="5">
        <f t="shared" si="47"/>
        <v>11.198953311778665</v>
      </c>
      <c r="K620" t="s">
        <v>2896</v>
      </c>
      <c r="L620" s="6">
        <v>164.04734999999999</v>
      </c>
      <c r="M620" s="6">
        <f t="shared" si="48"/>
        <v>165.05515</v>
      </c>
      <c r="N620" s="6">
        <f t="shared" si="49"/>
        <v>163.03954999999999</v>
      </c>
      <c r="P620" t="s">
        <v>3215</v>
      </c>
      <c r="Q620" s="7" t="s">
        <v>3216</v>
      </c>
      <c r="R620" s="5">
        <v>30851</v>
      </c>
      <c r="T620" s="5">
        <v>997</v>
      </c>
      <c r="U620" s="5">
        <v>3466</v>
      </c>
      <c r="V620"/>
    </row>
    <row r="621" spans="1:22" x14ac:dyDescent="0.25">
      <c r="A621" s="5">
        <v>7</v>
      </c>
      <c r="B621" t="s">
        <v>383</v>
      </c>
      <c r="C621" s="5">
        <v>1</v>
      </c>
      <c r="D621" t="s">
        <v>3217</v>
      </c>
      <c r="E621" t="s">
        <v>3218</v>
      </c>
      <c r="F621" t="s">
        <v>3219</v>
      </c>
      <c r="G621" s="5">
        <v>148.05242999999999</v>
      </c>
      <c r="H621" s="5">
        <f t="shared" si="45"/>
        <v>3.3771819888400348E-2</v>
      </c>
      <c r="I621" s="5">
        <f t="shared" si="46"/>
        <v>168.85909944200174</v>
      </c>
      <c r="J621" s="5">
        <f t="shared" si="47"/>
        <v>14.071591620166812</v>
      </c>
      <c r="K621" t="s">
        <v>3219</v>
      </c>
      <c r="L621" s="6">
        <v>148.05242999999999</v>
      </c>
      <c r="M621" s="6">
        <f t="shared" si="48"/>
        <v>149.06022999999999</v>
      </c>
      <c r="N621" s="6">
        <f t="shared" si="49"/>
        <v>147.04462999999998</v>
      </c>
      <c r="P621" t="s">
        <v>3220</v>
      </c>
      <c r="Q621" s="7" t="s">
        <v>3221</v>
      </c>
      <c r="R621" s="5">
        <v>35697</v>
      </c>
      <c r="S621" t="s">
        <v>3222</v>
      </c>
      <c r="T621" s="5">
        <v>444539</v>
      </c>
      <c r="U621" s="5">
        <v>3713</v>
      </c>
      <c r="V621" s="5">
        <v>5880</v>
      </c>
    </row>
    <row r="622" spans="1:22" x14ac:dyDescent="0.25">
      <c r="A622" s="5">
        <v>7</v>
      </c>
      <c r="B622" t="s">
        <v>383</v>
      </c>
      <c r="C622" s="5">
        <v>2</v>
      </c>
      <c r="D622" t="s">
        <v>3223</v>
      </c>
      <c r="E622" t="s">
        <v>2970</v>
      </c>
      <c r="F622" t="s">
        <v>2926</v>
      </c>
      <c r="G622" s="5">
        <v>282.25587999999999</v>
      </c>
      <c r="H622" s="5">
        <f t="shared" si="45"/>
        <v>1.7714422813795767E-2</v>
      </c>
      <c r="I622" s="5">
        <f t="shared" si="46"/>
        <v>88.572114068978834</v>
      </c>
      <c r="J622" s="5">
        <f t="shared" si="47"/>
        <v>7.3810095057482359</v>
      </c>
      <c r="K622" t="s">
        <v>2926</v>
      </c>
      <c r="L622" s="6">
        <v>282.25587999999999</v>
      </c>
      <c r="M622" s="6">
        <f t="shared" si="48"/>
        <v>283.26367999999997</v>
      </c>
      <c r="N622" s="6">
        <f t="shared" si="49"/>
        <v>281.24808000000002</v>
      </c>
      <c r="P622" t="s">
        <v>3224</v>
      </c>
      <c r="Q622" s="7" t="s">
        <v>3225</v>
      </c>
      <c r="R622" s="5">
        <v>16196</v>
      </c>
      <c r="S622" t="s">
        <v>3226</v>
      </c>
      <c r="T622" s="5">
        <v>445639</v>
      </c>
      <c r="U622" s="5">
        <v>3978</v>
      </c>
      <c r="V622" s="5">
        <v>190</v>
      </c>
    </row>
    <row r="623" spans="1:22" x14ac:dyDescent="0.25">
      <c r="A623" s="5">
        <v>7</v>
      </c>
      <c r="B623" t="s">
        <v>383</v>
      </c>
      <c r="C623" s="5">
        <v>3</v>
      </c>
      <c r="D623" t="s">
        <v>3227</v>
      </c>
      <c r="E623" t="s">
        <v>3228</v>
      </c>
      <c r="F623" t="s">
        <v>3229</v>
      </c>
      <c r="G623" s="5">
        <v>284.27152999999998</v>
      </c>
      <c r="H623" s="5">
        <f t="shared" si="45"/>
        <v>1.7588817283250281E-2</v>
      </c>
      <c r="I623" s="5">
        <f t="shared" si="46"/>
        <v>87.944086416251395</v>
      </c>
      <c r="J623" s="5">
        <f t="shared" si="47"/>
        <v>7.3286738680209496</v>
      </c>
      <c r="K623" t="s">
        <v>3229</v>
      </c>
      <c r="L623" s="6">
        <v>284.27152999999998</v>
      </c>
      <c r="M623" s="6">
        <f t="shared" si="48"/>
        <v>285.27932999999996</v>
      </c>
      <c r="N623" s="6">
        <f t="shared" si="49"/>
        <v>283.26373000000001</v>
      </c>
      <c r="P623" t="s">
        <v>3230</v>
      </c>
      <c r="Q623" s="7" t="s">
        <v>3231</v>
      </c>
      <c r="R623" s="5">
        <v>25629</v>
      </c>
      <c r="S623" t="s">
        <v>3232</v>
      </c>
      <c r="T623" s="5">
        <v>5281</v>
      </c>
      <c r="U623" s="5">
        <v>4692</v>
      </c>
      <c r="V623" s="5">
        <v>189</v>
      </c>
    </row>
    <row r="624" spans="1:22" x14ac:dyDescent="0.25">
      <c r="A624" s="5">
        <v>7</v>
      </c>
      <c r="B624" t="s">
        <v>383</v>
      </c>
      <c r="C624" s="5">
        <v>4</v>
      </c>
      <c r="D624" t="s">
        <v>3233</v>
      </c>
      <c r="E624" t="s">
        <v>3234</v>
      </c>
      <c r="F624" t="s">
        <v>3235</v>
      </c>
      <c r="G624" s="5">
        <v>536.43820000000005</v>
      </c>
      <c r="H624" s="5">
        <f t="shared" si="45"/>
        <v>9.3207381577225471E-3</v>
      </c>
      <c r="I624" s="5">
        <f t="shared" si="46"/>
        <v>46.603690788612731</v>
      </c>
      <c r="J624" s="5">
        <f t="shared" si="47"/>
        <v>3.8836408990510609</v>
      </c>
      <c r="K624" t="s">
        <v>3235</v>
      </c>
      <c r="L624" s="6">
        <v>536.43820000000005</v>
      </c>
      <c r="M624" s="6">
        <f t="shared" si="48"/>
        <v>537.44600000000003</v>
      </c>
      <c r="N624" s="6">
        <f t="shared" si="49"/>
        <v>535.43040000000008</v>
      </c>
      <c r="P624" t="s">
        <v>3236</v>
      </c>
      <c r="Q624" s="7" t="s">
        <v>3237</v>
      </c>
      <c r="R624" s="5">
        <v>17579</v>
      </c>
      <c r="S624" t="s">
        <v>3238</v>
      </c>
      <c r="T624" s="5">
        <v>5280489</v>
      </c>
      <c r="U624" s="5">
        <v>5178</v>
      </c>
      <c r="V624" s="5">
        <v>5545</v>
      </c>
    </row>
    <row r="625" spans="1:22" x14ac:dyDescent="0.25">
      <c r="A625" s="5">
        <v>7</v>
      </c>
      <c r="B625" t="s">
        <v>383</v>
      </c>
      <c r="C625" s="5">
        <v>5</v>
      </c>
      <c r="D625" t="s">
        <v>3239</v>
      </c>
      <c r="E625" t="s">
        <v>3240</v>
      </c>
      <c r="F625" t="s">
        <v>3241</v>
      </c>
      <c r="G625" s="5">
        <v>402.34978000000001</v>
      </c>
      <c r="H625" s="5">
        <f t="shared" si="45"/>
        <v>1.2426998220304731E-2</v>
      </c>
      <c r="I625" s="5">
        <f t="shared" si="46"/>
        <v>62.134991101523653</v>
      </c>
      <c r="J625" s="5">
        <f t="shared" si="47"/>
        <v>5.1779159251269711</v>
      </c>
      <c r="K625" t="s">
        <v>3241</v>
      </c>
      <c r="L625" s="6">
        <v>402.34978000000001</v>
      </c>
      <c r="M625" s="6">
        <f t="shared" si="48"/>
        <v>403.35757999999998</v>
      </c>
      <c r="N625" s="6">
        <f t="shared" si="49"/>
        <v>401.34198000000004</v>
      </c>
      <c r="P625" t="s">
        <v>3242</v>
      </c>
      <c r="Q625" s="7" t="s">
        <v>3243</v>
      </c>
      <c r="R625" s="5">
        <v>42977</v>
      </c>
      <c r="S625" t="s">
        <v>3244</v>
      </c>
      <c r="T625" s="5">
        <v>65094</v>
      </c>
      <c r="U625" s="5">
        <v>17396511</v>
      </c>
      <c r="V625" s="5">
        <v>3899</v>
      </c>
    </row>
    <row r="626" spans="1:22" x14ac:dyDescent="0.25">
      <c r="A626" s="5">
        <v>7</v>
      </c>
      <c r="B626" t="s">
        <v>383</v>
      </c>
      <c r="C626" s="5">
        <v>6</v>
      </c>
      <c r="D626" t="s">
        <v>3245</v>
      </c>
      <c r="E626" t="s">
        <v>3246</v>
      </c>
      <c r="F626" t="s">
        <v>3247</v>
      </c>
      <c r="G626" s="5">
        <v>366.34978000000001</v>
      </c>
      <c r="H626" s="5">
        <f t="shared" si="45"/>
        <v>1.3648158871557122E-2</v>
      </c>
      <c r="I626" s="5">
        <f t="shared" si="46"/>
        <v>68.240794357785603</v>
      </c>
      <c r="J626" s="5">
        <f t="shared" si="47"/>
        <v>5.6867328631488006</v>
      </c>
      <c r="K626" t="s">
        <v>3247</v>
      </c>
      <c r="L626" s="6">
        <v>366.34978000000001</v>
      </c>
      <c r="M626" s="6">
        <f t="shared" si="48"/>
        <v>367.35757999999998</v>
      </c>
      <c r="N626" s="6">
        <f t="shared" si="49"/>
        <v>365.34198000000004</v>
      </c>
      <c r="P626" t="s">
        <v>3248</v>
      </c>
      <c r="Q626" s="7" t="s">
        <v>3249</v>
      </c>
      <c r="R626" s="5">
        <v>44247</v>
      </c>
      <c r="S626" t="s">
        <v>3250</v>
      </c>
      <c r="T626" s="5">
        <v>5281120</v>
      </c>
      <c r="U626" s="5">
        <v>10521</v>
      </c>
      <c r="V626" s="5">
        <v>262</v>
      </c>
    </row>
    <row r="627" spans="1:22" x14ac:dyDescent="0.25">
      <c r="A627" s="5">
        <v>7</v>
      </c>
      <c r="B627" t="s">
        <v>383</v>
      </c>
      <c r="C627" s="5">
        <v>7</v>
      </c>
      <c r="D627" t="s">
        <v>3251</v>
      </c>
      <c r="E627" t="s">
        <v>3252</v>
      </c>
      <c r="F627" t="s">
        <v>3098</v>
      </c>
      <c r="G627" s="5">
        <v>384.33922000000001</v>
      </c>
      <c r="H627" s="5">
        <f t="shared" si="45"/>
        <v>1.3009341071150636E-2</v>
      </c>
      <c r="I627" s="5">
        <f t="shared" si="46"/>
        <v>65.046705355753176</v>
      </c>
      <c r="J627" s="5">
        <f t="shared" si="47"/>
        <v>5.4205587796460977</v>
      </c>
      <c r="K627" t="s">
        <v>3098</v>
      </c>
      <c r="L627" s="6">
        <v>384.33922000000001</v>
      </c>
      <c r="M627" s="6">
        <f t="shared" si="48"/>
        <v>385.34701999999999</v>
      </c>
      <c r="N627" s="6">
        <f t="shared" si="49"/>
        <v>383.33142000000004</v>
      </c>
      <c r="P627" t="s">
        <v>3253</v>
      </c>
      <c r="Q627" s="7" t="s">
        <v>3254</v>
      </c>
      <c r="R627" s="5">
        <v>17737</v>
      </c>
      <c r="S627" t="s">
        <v>3255</v>
      </c>
      <c r="T627" s="5">
        <v>439577</v>
      </c>
      <c r="U627" s="5">
        <v>4928</v>
      </c>
      <c r="V627" s="5">
        <v>423</v>
      </c>
    </row>
    <row r="628" spans="1:22" x14ac:dyDescent="0.25">
      <c r="A628" s="5">
        <v>7</v>
      </c>
      <c r="B628" t="s">
        <v>383</v>
      </c>
      <c r="C628" s="5">
        <v>8</v>
      </c>
      <c r="D628" t="s">
        <v>3256</v>
      </c>
      <c r="E628" t="s">
        <v>3257</v>
      </c>
      <c r="F628" t="s">
        <v>3258</v>
      </c>
      <c r="G628" s="5">
        <v>372.23005999999998</v>
      </c>
      <c r="H628" s="5">
        <f t="shared" si="45"/>
        <v>1.3432552975436751E-2</v>
      </c>
      <c r="I628" s="5">
        <f t="shared" si="46"/>
        <v>67.162764877183761</v>
      </c>
      <c r="J628" s="5">
        <f t="shared" si="47"/>
        <v>5.5968970730986465</v>
      </c>
      <c r="K628" t="s">
        <v>3258</v>
      </c>
      <c r="L628" s="6">
        <v>372.23005999999998</v>
      </c>
      <c r="M628" s="6">
        <f t="shared" si="48"/>
        <v>373.23785999999996</v>
      </c>
      <c r="N628" s="6">
        <f t="shared" si="49"/>
        <v>371.22226000000001</v>
      </c>
      <c r="P628" t="s">
        <v>3259</v>
      </c>
      <c r="Q628" s="7" t="s">
        <v>3260</v>
      </c>
      <c r="T628" s="5">
        <v>5952</v>
      </c>
      <c r="U628" s="5">
        <v>17395554</v>
      </c>
      <c r="V628" s="5">
        <v>3976</v>
      </c>
    </row>
    <row r="629" spans="1:22" x14ac:dyDescent="0.25">
      <c r="A629" s="5">
        <v>7</v>
      </c>
      <c r="B629" t="s">
        <v>383</v>
      </c>
      <c r="C629" s="5">
        <v>9</v>
      </c>
      <c r="D629" t="s">
        <v>3261</v>
      </c>
      <c r="E629" t="s">
        <v>3262</v>
      </c>
      <c r="F629" t="s">
        <v>3263</v>
      </c>
      <c r="G629" s="5">
        <v>356.29266000000001</v>
      </c>
      <c r="H629" s="5">
        <f t="shared" si="45"/>
        <v>1.4033407255709392E-2</v>
      </c>
      <c r="I629" s="5">
        <f t="shared" si="46"/>
        <v>70.167036278546945</v>
      </c>
      <c r="J629" s="5">
        <f t="shared" si="47"/>
        <v>5.8472530232122457</v>
      </c>
      <c r="K629" t="s">
        <v>3263</v>
      </c>
      <c r="L629" s="6">
        <v>356.29266000000001</v>
      </c>
      <c r="M629" s="6">
        <f t="shared" si="48"/>
        <v>357.30045999999999</v>
      </c>
      <c r="N629" s="6">
        <f t="shared" si="49"/>
        <v>355.28486000000004</v>
      </c>
      <c r="P629" t="s">
        <v>3264</v>
      </c>
      <c r="Q629" s="7" t="s">
        <v>3265</v>
      </c>
      <c r="T629" s="5">
        <v>5283468</v>
      </c>
      <c r="V629" s="5">
        <v>4251</v>
      </c>
    </row>
    <row r="630" spans="1:22" x14ac:dyDescent="0.25">
      <c r="A630" s="5">
        <v>7</v>
      </c>
      <c r="B630" t="s">
        <v>383</v>
      </c>
      <c r="C630" s="5">
        <v>10</v>
      </c>
      <c r="D630" t="s">
        <v>3266</v>
      </c>
      <c r="E630" t="s">
        <v>3267</v>
      </c>
      <c r="F630" t="s">
        <v>3268</v>
      </c>
      <c r="G630" s="5">
        <v>430.38108</v>
      </c>
      <c r="H630" s="5">
        <f t="shared" si="45"/>
        <v>1.1617611071564763E-2</v>
      </c>
      <c r="I630" s="5">
        <f t="shared" si="46"/>
        <v>58.088055357823812</v>
      </c>
      <c r="J630" s="5">
        <f t="shared" si="47"/>
        <v>4.8406712798186513</v>
      </c>
      <c r="K630" t="s">
        <v>3268</v>
      </c>
      <c r="L630" s="6">
        <v>430.38108</v>
      </c>
      <c r="M630" s="6">
        <f t="shared" si="48"/>
        <v>431.38887999999997</v>
      </c>
      <c r="N630" s="6">
        <f t="shared" si="49"/>
        <v>429.37328000000002</v>
      </c>
      <c r="P630" t="s">
        <v>3269</v>
      </c>
      <c r="Q630" s="7" t="s">
        <v>3270</v>
      </c>
      <c r="R630" s="5">
        <v>18145</v>
      </c>
      <c r="S630" t="s">
        <v>3271</v>
      </c>
      <c r="T630" s="5">
        <v>14985</v>
      </c>
      <c r="U630" s="5">
        <v>5492</v>
      </c>
      <c r="V630" s="5">
        <v>6376</v>
      </c>
    </row>
    <row r="631" spans="1:22" x14ac:dyDescent="0.25">
      <c r="A631" s="5">
        <v>7</v>
      </c>
      <c r="B631" t="s">
        <v>383</v>
      </c>
      <c r="C631" s="5">
        <v>11</v>
      </c>
      <c r="D631" t="s">
        <v>3272</v>
      </c>
      <c r="E631" t="s">
        <v>3273</v>
      </c>
      <c r="F631" t="s">
        <v>3274</v>
      </c>
      <c r="G631" s="5">
        <v>302.24570999999997</v>
      </c>
      <c r="H631" s="5">
        <f t="shared" si="45"/>
        <v>1.6542831989244777E-2</v>
      </c>
      <c r="I631" s="5">
        <f t="shared" si="46"/>
        <v>82.714159946223887</v>
      </c>
      <c r="J631" s="5">
        <f t="shared" si="47"/>
        <v>6.8928466621853239</v>
      </c>
      <c r="K631" t="s">
        <v>3274</v>
      </c>
      <c r="L631" s="6">
        <v>302.24570999999997</v>
      </c>
      <c r="M631" s="6">
        <f t="shared" si="48"/>
        <v>303.25350999999995</v>
      </c>
      <c r="N631" s="6">
        <f t="shared" si="49"/>
        <v>301.23791</v>
      </c>
      <c r="P631" t="s">
        <v>3275</v>
      </c>
      <c r="Q631" s="7" t="s">
        <v>3276</v>
      </c>
      <c r="T631" s="5">
        <v>79050</v>
      </c>
      <c r="V631"/>
    </row>
    <row r="632" spans="1:22" x14ac:dyDescent="0.25">
      <c r="A632" s="5">
        <v>7</v>
      </c>
      <c r="B632" t="s">
        <v>383</v>
      </c>
      <c r="C632" s="5">
        <v>12</v>
      </c>
      <c r="D632" t="s">
        <v>3277</v>
      </c>
      <c r="E632" t="s">
        <v>3278</v>
      </c>
      <c r="F632" t="s">
        <v>3279</v>
      </c>
      <c r="G632" s="5">
        <v>354.34978000000001</v>
      </c>
      <c r="H632" s="5">
        <f t="shared" si="45"/>
        <v>1.4110351641815609E-2</v>
      </c>
      <c r="I632" s="5">
        <f t="shared" si="46"/>
        <v>70.551758209078045</v>
      </c>
      <c r="J632" s="5">
        <f t="shared" si="47"/>
        <v>5.8793131840898374</v>
      </c>
      <c r="K632" t="s">
        <v>3279</v>
      </c>
      <c r="L632" s="6">
        <v>354.34978000000001</v>
      </c>
      <c r="M632" s="6">
        <f t="shared" si="48"/>
        <v>355.35757999999998</v>
      </c>
      <c r="N632" s="6">
        <f t="shared" si="49"/>
        <v>353.34198000000004</v>
      </c>
      <c r="P632" t="s">
        <v>3280</v>
      </c>
      <c r="Q632" s="7" t="s">
        <v>3281</v>
      </c>
      <c r="R632" s="5">
        <v>42394</v>
      </c>
      <c r="S632" t="s">
        <v>3282</v>
      </c>
      <c r="T632" s="5">
        <v>17085</v>
      </c>
      <c r="V632" s="5">
        <v>4211</v>
      </c>
    </row>
    <row r="633" spans="1:22" x14ac:dyDescent="0.25">
      <c r="A633" s="5">
        <v>7</v>
      </c>
      <c r="B633" t="s">
        <v>449</v>
      </c>
      <c r="C633" s="5">
        <v>1</v>
      </c>
      <c r="D633" t="s">
        <v>3283</v>
      </c>
      <c r="E633" t="s">
        <v>3284</v>
      </c>
      <c r="F633" t="s">
        <v>3285</v>
      </c>
      <c r="G633" s="5">
        <v>382.13103000000001</v>
      </c>
      <c r="H633" s="5">
        <f t="shared" si="45"/>
        <v>1.308451710922298E-2</v>
      </c>
      <c r="I633" s="5">
        <f t="shared" si="46"/>
        <v>65.422585546114888</v>
      </c>
      <c r="J633" s="5">
        <f t="shared" si="47"/>
        <v>5.4518821288429073</v>
      </c>
      <c r="K633" t="s">
        <v>3069</v>
      </c>
      <c r="L633" s="6">
        <v>382.13103000000001</v>
      </c>
      <c r="M633" s="6">
        <f t="shared" si="48"/>
        <v>383.13882999999998</v>
      </c>
      <c r="N633" s="6">
        <f t="shared" si="49"/>
        <v>381.12323000000004</v>
      </c>
      <c r="P633" t="s">
        <v>3286</v>
      </c>
      <c r="Q633" s="7" t="s">
        <v>3287</v>
      </c>
      <c r="R633" s="5">
        <v>17407</v>
      </c>
      <c r="S633" t="s">
        <v>3288</v>
      </c>
      <c r="T633" s="5">
        <v>445713</v>
      </c>
      <c r="U633" s="5">
        <v>2699</v>
      </c>
      <c r="V633" s="5">
        <v>403</v>
      </c>
    </row>
    <row r="634" spans="1:22" x14ac:dyDescent="0.25">
      <c r="A634" s="5">
        <v>7</v>
      </c>
      <c r="B634" t="s">
        <v>449</v>
      </c>
      <c r="C634" s="5">
        <v>2</v>
      </c>
      <c r="D634" t="s">
        <v>3289</v>
      </c>
      <c r="E634" t="s">
        <v>3290</v>
      </c>
      <c r="F634" t="s">
        <v>3291</v>
      </c>
      <c r="G634" s="5">
        <v>360.19367999999997</v>
      </c>
      <c r="H634" s="5">
        <f t="shared" si="45"/>
        <v>1.3881420684560596E-2</v>
      </c>
      <c r="I634" s="5">
        <f t="shared" si="46"/>
        <v>69.407103422802976</v>
      </c>
      <c r="J634" s="5">
        <f t="shared" si="47"/>
        <v>5.7839252852335816</v>
      </c>
      <c r="K634" t="s">
        <v>3291</v>
      </c>
      <c r="L634" s="6">
        <v>360.19367999999997</v>
      </c>
      <c r="M634" s="6">
        <f t="shared" si="48"/>
        <v>361.20147999999995</v>
      </c>
      <c r="N634" s="6">
        <f t="shared" si="49"/>
        <v>359.18588</v>
      </c>
      <c r="P634" t="s">
        <v>3292</v>
      </c>
      <c r="Q634" s="7" t="s">
        <v>3293</v>
      </c>
      <c r="R634" s="5">
        <v>16962</v>
      </c>
      <c r="S634" t="s">
        <v>3294</v>
      </c>
      <c r="T634" s="5">
        <v>222786</v>
      </c>
      <c r="U634" s="5">
        <v>4024</v>
      </c>
      <c r="V634" s="5">
        <v>271</v>
      </c>
    </row>
    <row r="635" spans="1:22" x14ac:dyDescent="0.25">
      <c r="A635" s="5">
        <v>7</v>
      </c>
      <c r="B635" t="s">
        <v>449</v>
      </c>
      <c r="C635" s="5">
        <v>3</v>
      </c>
      <c r="D635" t="s">
        <v>3295</v>
      </c>
      <c r="E635" t="s">
        <v>3296</v>
      </c>
      <c r="F635" t="s">
        <v>3297</v>
      </c>
      <c r="G635" s="5">
        <v>172.14633000000001</v>
      </c>
      <c r="H635" s="5">
        <f t="shared" si="45"/>
        <v>2.904505719058896E-2</v>
      </c>
      <c r="I635" s="5">
        <f t="shared" si="46"/>
        <v>145.2252859529448</v>
      </c>
      <c r="J635" s="5">
        <f t="shared" si="47"/>
        <v>12.1021071627454</v>
      </c>
      <c r="K635" t="s">
        <v>3297</v>
      </c>
      <c r="L635" s="6">
        <v>172.14633000000001</v>
      </c>
      <c r="M635" s="6">
        <f t="shared" si="48"/>
        <v>173.15413000000001</v>
      </c>
      <c r="N635" s="6">
        <f t="shared" si="49"/>
        <v>171.13853</v>
      </c>
      <c r="P635" t="s">
        <v>3298</v>
      </c>
      <c r="Q635" s="7" t="s">
        <v>3299</v>
      </c>
      <c r="R635" s="5">
        <v>30813</v>
      </c>
      <c r="S635" t="s">
        <v>3300</v>
      </c>
      <c r="T635" s="5">
        <v>2969</v>
      </c>
      <c r="U635" s="5">
        <v>4728</v>
      </c>
      <c r="V635" s="5">
        <v>336</v>
      </c>
    </row>
    <row r="636" spans="1:22" x14ac:dyDescent="0.25">
      <c r="A636" s="5">
        <v>7</v>
      </c>
      <c r="B636" t="s">
        <v>449</v>
      </c>
      <c r="C636" s="5">
        <v>4</v>
      </c>
      <c r="D636" t="s">
        <v>3301</v>
      </c>
      <c r="E636" t="s">
        <v>3302</v>
      </c>
      <c r="F636" t="s">
        <v>3005</v>
      </c>
      <c r="G636" s="5">
        <v>346.21440999999999</v>
      </c>
      <c r="H636" s="5">
        <f t="shared" si="45"/>
        <v>1.4441917654438474E-2</v>
      </c>
      <c r="I636" s="5">
        <f t="shared" si="46"/>
        <v>72.209588272192377</v>
      </c>
      <c r="J636" s="5">
        <f t="shared" si="47"/>
        <v>6.0174656893493648</v>
      </c>
      <c r="K636" t="s">
        <v>3005</v>
      </c>
      <c r="L636" s="6">
        <v>346.21440999999999</v>
      </c>
      <c r="M636" s="6">
        <f t="shared" si="48"/>
        <v>347.22220999999996</v>
      </c>
      <c r="N636" s="6">
        <f t="shared" si="49"/>
        <v>345.20661000000001</v>
      </c>
      <c r="P636" t="s">
        <v>3303</v>
      </c>
      <c r="Q636" s="7" t="s">
        <v>3304</v>
      </c>
      <c r="R636" s="5">
        <v>16827</v>
      </c>
      <c r="S636" t="s">
        <v>3305</v>
      </c>
      <c r="T636" s="5">
        <v>5753</v>
      </c>
      <c r="U636" s="5">
        <v>5219</v>
      </c>
      <c r="V636" s="5">
        <v>6314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Heckscher</dc:creator>
  <cp:lastModifiedBy>Simon Heckscher</cp:lastModifiedBy>
  <dcterms:created xsi:type="dcterms:W3CDTF">2025-06-23T07:04:16Z</dcterms:created>
  <dcterms:modified xsi:type="dcterms:W3CDTF">2025-06-23T07:04:54Z</dcterms:modified>
</cp:coreProperties>
</file>