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user/Git/Personal/bet/"/>
    </mc:Choice>
  </mc:AlternateContent>
  <xr:revisionPtr revIDLastSave="0" documentId="13_ncr:1_{C2C4761C-C2E4-414B-BF43-83F9ED051104}" xr6:coauthVersionLast="47" xr6:coauthVersionMax="47" xr10:uidLastSave="{00000000-0000-0000-0000-000000000000}"/>
  <bookViews>
    <workbookView xWindow="0" yWindow="500" windowWidth="28800" windowHeight="17500" xr2:uid="{1E28D756-C249-C64B-B47D-6A596F784151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J7" i="1"/>
  <c r="J8" i="1"/>
  <c r="J9" i="1"/>
  <c r="J10" i="1"/>
  <c r="J11" i="1"/>
  <c r="J12" i="1"/>
  <c r="J13" i="1"/>
  <c r="J14" i="1"/>
  <c r="J15" i="1"/>
  <c r="J16" i="1"/>
  <c r="J17" i="1"/>
  <c r="J6" i="1"/>
  <c r="I7" i="1"/>
  <c r="I8" i="1"/>
  <c r="I9" i="1"/>
  <c r="I10" i="1"/>
  <c r="I11" i="1"/>
  <c r="I12" i="1"/>
  <c r="I13" i="1"/>
  <c r="I14" i="1"/>
  <c r="I15" i="1"/>
  <c r="I16" i="1"/>
  <c r="I17" i="1"/>
  <c r="I6" i="1"/>
  <c r="C6" i="2"/>
  <c r="C5" i="2"/>
  <c r="C4" i="2"/>
  <c r="C3" i="2"/>
  <c r="I18" i="1" l="1"/>
  <c r="J18" i="1"/>
  <c r="L18" i="1"/>
  <c r="K18" i="1"/>
</calcChain>
</file>

<file path=xl/sharedStrings.xml><?xml version="1.0" encoding="utf-8"?>
<sst xmlns="http://schemas.openxmlformats.org/spreadsheetml/2006/main" count="197" uniqueCount="26">
  <si>
    <t>date</t>
  </si>
  <si>
    <t>type</t>
  </si>
  <si>
    <t>outlay</t>
  </si>
  <si>
    <t>return</t>
  </si>
  <si>
    <t>profit</t>
  </si>
  <si>
    <t>points</t>
  </si>
  <si>
    <t>canadian</t>
  </si>
  <si>
    <t>yankee</t>
  </si>
  <si>
    <t>trixie</t>
  </si>
  <si>
    <t>super-heinz</t>
  </si>
  <si>
    <t>double</t>
  </si>
  <si>
    <t>Total Outlay</t>
  </si>
  <si>
    <t>Total Return</t>
  </si>
  <si>
    <t>Total Profit</t>
  </si>
  <si>
    <t>Total Points</t>
  </si>
  <si>
    <t>Jan</t>
  </si>
  <si>
    <t>Outlay</t>
  </si>
  <si>
    <t>Return</t>
  </si>
  <si>
    <t>Month</t>
  </si>
  <si>
    <t>Total</t>
  </si>
  <si>
    <t>Profit *</t>
  </si>
  <si>
    <t>Points **</t>
  </si>
  <si>
    <t>* 5p per line multis without singles (yankee, canadian etc)</t>
  </si>
  <si>
    <t>** 1pt per multi staked</t>
  </si>
  <si>
    <t>unknown</t>
  </si>
  <si>
    <t>heinz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</si>
</sst>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£&quot;* #,##0.00_);_(&quot;£&quot;* \(#,##0.00\);_(&quot;£&quot;* &quot;-&quot;??_);_(@_)"/>
    <numFmt numFmtId="164" formatCode="mmm"/>
    <numFmt numFmtId="165" formatCode="&quot;£&quot;#,##0.00"/>
    <numFmt numFmtId="166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44" fontId="0" fillId="0" borderId="0" xfId="1" applyFont="1"/>
    <xf numFmtId="0" fontId="0" fillId="0" borderId="0" xfId="1" applyNumberFormat="1" applyFont="1"/>
    <xf numFmtId="0" fontId="3" fillId="0" borderId="0" xfId="0" applyFont="1"/>
    <xf numFmtId="165" fontId="0" fillId="0" borderId="0" xfId="0" applyNumberFormat="1"/>
    <xf numFmtId="165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right"/>
    </xf>
    <xf numFmtId="166" fontId="4" fillId="0" borderId="0" xfId="0" applyNumberFormat="1" applyFont="1"/>
  </cellXfs>
  <cellStyles count="2">
    <cellStyle name="Currency" xfId="1" builtinId="4"/>
    <cellStyle name="Normal" xfId="0" builtinId="0"/>
  </cellStyles>
  <dxfs count="13">
    <dxf>
      <font>
        <b val="0"/>
        <i val="0"/>
        <color theme="9" tint="-0.24994659260841701"/>
      </font>
    </dxf>
    <dxf>
      <font>
        <color rgb="FF9C000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&quot;£&quot;#,##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&quot;£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&quot;£&quot;#,##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&quot;£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&quot;£&quot;#,##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&quot;£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776434-3F69-5449-BA16-A8CD0836B54C}" name="Table3" displayName="Table3" ref="H5:L18" totalsRowCount="1" headerRowDxfId="12">
  <tableColumns count="5">
    <tableColumn id="1" xr3:uid="{0AECEC0C-CB6E-584E-B947-1CA9B608B885}" name="Month" totalsRowLabel="Total" dataDxfId="11" totalsRowDxfId="10"/>
    <tableColumn id="2" xr3:uid="{1EC7CD75-9780-A74D-9B79-6D86C2659309}" name="Outlay" totalsRowFunction="custom" dataDxfId="9" totalsRowDxfId="8" totalsRowCellStyle="Currency">
      <calculatedColumnFormula>SUMIFS(C$2:C999,A$2:A999,"&gt;="&amp;H6,A$2:A999,"&lt;"&amp;EDATE(H6,1))</calculatedColumnFormula>
      <totalsRowFormula>SUM(I5:I17)</totalsRowFormula>
    </tableColumn>
    <tableColumn id="3" xr3:uid="{929928BF-573A-8048-8B09-04F01066C232}" name="Return" totalsRowFunction="custom" dataDxfId="7" totalsRowDxfId="6" totalsRowCellStyle="Currency">
      <calculatedColumnFormula>SUMIFS(D$2:D999,$A$2:$A999,"&gt;="&amp;$H6,$A$2:$A999,"&lt;"&amp;EDATE($H6,1))</calculatedColumnFormula>
      <totalsRowFormula>SUM(J5:J17)</totalsRowFormula>
    </tableColumn>
    <tableColumn id="4" xr3:uid="{5719B391-8A41-9947-ABEF-1E0C5F69E6FB}" name="Profit *" totalsRowFunction="custom" dataDxfId="5" totalsRowDxfId="4" totalsRowCellStyle="Currency">
      <calculatedColumnFormula>SUMIFS(E$2:E999,$A$2:$A999,"&gt;="&amp;$H6,$A$2:$A999,"&lt;"&amp;EDATE($H6,1))</calculatedColumnFormula>
      <totalsRowFormula>SUM(K5:K17)</totalsRowFormula>
    </tableColumn>
    <tableColumn id="5" xr3:uid="{FA38A682-4D16-0C49-9CA2-037DD96ABF79}" name="Points **" totalsRowFunction="custom" dataDxfId="3" totalsRowDxfId="2">
      <calculatedColumnFormula>SUMIFS(F$2:F999,$A$2:$A999,"&gt;="&amp;$H6,$A$2:$A999,"&lt;"&amp;EDATE($H6,1))</calculatedColumnFormula>
      <totalsRowFormula>SUM(L5:L17)</totalsRow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178F-2AB9-2D42-8335-70B2F113DE85}">
  <dimension ref="A1:L179"/>
  <sheetViews>
    <sheetView showGridLines="0" tabSelected="1" workbookViewId="0">
      <selection activeCell="H176" sqref="H176"/>
    </sheetView>
  </sheetViews>
  <sheetFormatPr baseColWidth="10" defaultRowHeight="16" x14ac:dyDescent="0.2"/>
  <cols>
    <col min="1" max="1" width="10.83203125" style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">
      <c r="A2" s="1">
        <v>45292</v>
      </c>
      <c r="B2" t="s">
        <v>6</v>
      </c>
      <c r="C2">
        <v>2.6</v>
      </c>
      <c r="D2">
        <v>0.59</v>
      </c>
      <c r="E2">
        <v>-2.0099999999999998</v>
      </c>
      <c r="F2">
        <v>-0.77</v>
      </c>
      <c r="H2" t="s">
        <v>22</v>
      </c>
    </row>
    <row r="3" spans="1:12" x14ac:dyDescent="0.2">
      <c r="A3" s="1">
        <v>45293</v>
      </c>
      <c r="B3" t="s">
        <v>7</v>
      </c>
      <c r="C3">
        <v>1.1000000000000001</v>
      </c>
      <c r="D3">
        <v>0</v>
      </c>
      <c r="E3">
        <v>-1.1000000000000001</v>
      </c>
      <c r="F3">
        <v>-1</v>
      </c>
      <c r="H3" t="s">
        <v>23</v>
      </c>
    </row>
    <row r="4" spans="1:12" x14ac:dyDescent="0.2">
      <c r="A4" s="1">
        <v>45294</v>
      </c>
      <c r="B4" t="s">
        <v>8</v>
      </c>
      <c r="C4">
        <v>0.4</v>
      </c>
      <c r="D4">
        <v>0</v>
      </c>
      <c r="E4">
        <v>-0.4</v>
      </c>
      <c r="F4">
        <v>-1</v>
      </c>
    </row>
    <row r="5" spans="1:12" x14ac:dyDescent="0.2">
      <c r="A5" s="1">
        <v>45295</v>
      </c>
      <c r="B5" t="s">
        <v>7</v>
      </c>
      <c r="C5">
        <v>1.1000000000000001</v>
      </c>
      <c r="D5">
        <v>0.42</v>
      </c>
      <c r="E5">
        <v>-0.68</v>
      </c>
      <c r="F5">
        <v>-0.62</v>
      </c>
      <c r="H5" s="8" t="s">
        <v>18</v>
      </c>
      <c r="I5" s="8" t="s">
        <v>16</v>
      </c>
      <c r="J5" s="8" t="s">
        <v>17</v>
      </c>
      <c r="K5" s="8" t="s">
        <v>20</v>
      </c>
      <c r="L5" s="8" t="s">
        <v>21</v>
      </c>
    </row>
    <row r="6" spans="1:12" ht="19" x14ac:dyDescent="0.25">
      <c r="A6" s="1">
        <v>45296</v>
      </c>
      <c r="B6" t="s">
        <v>8</v>
      </c>
      <c r="C6">
        <v>0.4</v>
      </c>
      <c r="D6">
        <v>0</v>
      </c>
      <c r="E6">
        <v>-0.4</v>
      </c>
      <c r="F6">
        <v>-1</v>
      </c>
      <c r="H6" s="7">
        <v>45292</v>
      </c>
      <c r="I6" s="6">
        <f>SUMIFS(C$2:C999,A$2:A999,"&gt;="&amp;H6,A$2:A999,"&lt;"&amp;EDATE(H6,1))</f>
        <v>32.300000000000004</v>
      </c>
      <c r="J6" s="6">
        <f>SUMIFS(D$2:D999,$A$2:$A999,"&gt;="&amp;$H6,$A$2:$A999,"&lt;"&amp;EDATE($H6,1))</f>
        <v>31.830000000000005</v>
      </c>
      <c r="K6" s="6">
        <f>SUMIFS(E$2:E999,$A$2:$A999,"&gt;="&amp;$H6,$A$2:$A999,"&lt;"&amp;EDATE($H6,1))</f>
        <v>-0.47000000000000136</v>
      </c>
      <c r="L6" s="9">
        <f>SUMIFS(F$2:F999,$A$2:$A999,"&gt;="&amp;$H6,$A$2:$A999,"&lt;"&amp;EDATE($H6,1))</f>
        <v>7.6599999999999957</v>
      </c>
    </row>
    <row r="7" spans="1:12" ht="19" x14ac:dyDescent="0.25">
      <c r="A7" s="1">
        <v>45297</v>
      </c>
      <c r="B7" t="s">
        <v>8</v>
      </c>
      <c r="C7">
        <v>0.4</v>
      </c>
      <c r="D7">
        <v>0.21</v>
      </c>
      <c r="E7">
        <v>-0.19</v>
      </c>
      <c r="F7">
        <v>-0.48</v>
      </c>
      <c r="H7" s="7">
        <v>45323</v>
      </c>
      <c r="I7" s="6">
        <f>SUMIFS(C$2:C1000,A$2:A1000,"&gt;="&amp;H7,A$2:A1000,"&lt;"&amp;EDATE(H7,1))</f>
        <v>21.500000000000007</v>
      </c>
      <c r="J7" s="6">
        <f>SUMIFS(D$2:D1000,$A$2:$A1000,"&gt;="&amp;$H7,$A$2:$A1000,"&lt;"&amp;EDATE($H7,1))</f>
        <v>13.89</v>
      </c>
      <c r="K7" s="6">
        <f>SUMIFS(E$2:E1000,$A$2:$A1000,"&gt;="&amp;$H7,$A$2:$A1000,"&lt;"&amp;EDATE($H7,1))</f>
        <v>-7.6099999999999994</v>
      </c>
      <c r="L7" s="9">
        <f>SUMIFS(F$2:F1000,$A$2:$A1000,"&gt;="&amp;$H7,$A$2:$A1000,"&lt;"&amp;EDATE($H7,1))</f>
        <v>-12.55</v>
      </c>
    </row>
    <row r="8" spans="1:12" ht="19" x14ac:dyDescent="0.25">
      <c r="A8" s="1">
        <v>45298</v>
      </c>
      <c r="B8" t="s">
        <v>8</v>
      </c>
      <c r="C8">
        <v>0.4</v>
      </c>
      <c r="D8">
        <v>3.28</v>
      </c>
      <c r="E8">
        <v>2.88</v>
      </c>
      <c r="F8">
        <v>7.2</v>
      </c>
      <c r="H8" s="7">
        <v>45352</v>
      </c>
      <c r="I8" s="6">
        <f>SUMIFS(C$2:C1001,A$2:A1001,"&gt;="&amp;H8,A$2:A1001,"&lt;"&amp;EDATE(H8,1))</f>
        <v>27.800000000000004</v>
      </c>
      <c r="J8" s="6">
        <f>SUMIFS(D$2:D1001,$A$2:$A1001,"&gt;="&amp;$H8,$A$2:$A1001,"&lt;"&amp;EDATE($H8,1))</f>
        <v>45.57</v>
      </c>
      <c r="K8" s="6">
        <f>SUMIFS(E$2:E1001,$A$2:$A1001,"&gt;="&amp;$H8,$A$2:$A1001,"&lt;"&amp;EDATE($H8,1))</f>
        <v>17.769999999999996</v>
      </c>
      <c r="L8" s="9">
        <f>SUMIFS(F$2:F1001,$A$2:$A1001,"&gt;="&amp;$H8,$A$2:$A1001,"&lt;"&amp;EDATE($H8,1))</f>
        <v>11.12</v>
      </c>
    </row>
    <row r="9" spans="1:12" ht="19" x14ac:dyDescent="0.25">
      <c r="A9" s="1">
        <v>45299</v>
      </c>
      <c r="B9" t="s">
        <v>10</v>
      </c>
      <c r="C9">
        <v>0.1</v>
      </c>
      <c r="D9">
        <v>0</v>
      </c>
      <c r="E9">
        <v>-0.1</v>
      </c>
      <c r="F9">
        <v>-1</v>
      </c>
      <c r="H9" s="7">
        <v>45383</v>
      </c>
      <c r="I9" s="6">
        <f>SUMIFS(C$2:C1002,A$2:A1002,"&gt;="&amp;H9,A$2:A1002,"&lt;"&amp;EDATE(H9,1))</f>
        <v>45.800000000000011</v>
      </c>
      <c r="J9" s="6">
        <f>SUMIFS(D$2:D1002,$A$2:$A1002,"&gt;="&amp;$H9,$A$2:$A1002,"&lt;"&amp;EDATE($H9,1))</f>
        <v>25.2</v>
      </c>
      <c r="K9" s="6">
        <f>SUMIFS(E$2:E1002,$A$2:$A1002,"&gt;="&amp;$H9,$A$2:$A1002,"&lt;"&amp;EDATE($H9,1))</f>
        <v>-20.600000000000005</v>
      </c>
      <c r="L9" s="9">
        <f>SUMIFS(F$2:F1002,$A$2:$A1002,"&gt;="&amp;$H9,$A$2:$A1002,"&lt;"&amp;EDATE($H9,1))</f>
        <v>-14.26</v>
      </c>
    </row>
    <row r="10" spans="1:12" ht="19" x14ac:dyDescent="0.25">
      <c r="A10" s="1">
        <v>45300</v>
      </c>
      <c r="B10" t="s">
        <v>8</v>
      </c>
      <c r="C10">
        <v>0.4</v>
      </c>
      <c r="D10">
        <v>0</v>
      </c>
      <c r="E10">
        <v>-0.4</v>
      </c>
      <c r="F10">
        <v>-1</v>
      </c>
      <c r="H10" s="7">
        <v>45413</v>
      </c>
      <c r="I10" s="6">
        <f>SUMIFS(C$2:C1003,A$2:A1003,"&gt;="&amp;H10,A$2:A1003,"&lt;"&amp;EDATE(H10,1))</f>
        <v>45.70000000000001</v>
      </c>
      <c r="J10" s="6">
        <f>SUMIFS(D$2:D1003,$A$2:$A1003,"&gt;="&amp;$H10,$A$2:$A1003,"&lt;"&amp;EDATE($H10,1))</f>
        <v>30.330000000000009</v>
      </c>
      <c r="K10" s="6">
        <f>SUMIFS(E$2:E1003,$A$2:$A1003,"&gt;="&amp;$H10,$A$2:$A1003,"&lt;"&amp;EDATE($H10,1))</f>
        <v>-15.37</v>
      </c>
      <c r="L10" s="9">
        <f>SUMIFS(F$2:F1003,$A$2:$A1003,"&gt;="&amp;$H10,$A$2:$A1003,"&lt;"&amp;EDATE($H10,1))</f>
        <v>-16.5</v>
      </c>
    </row>
    <row r="11" spans="1:12" ht="19" x14ac:dyDescent="0.25">
      <c r="A11" s="1">
        <v>45301</v>
      </c>
      <c r="B11" t="s">
        <v>8</v>
      </c>
      <c r="C11">
        <v>0.4</v>
      </c>
      <c r="D11">
        <v>0</v>
      </c>
      <c r="E11">
        <v>-0.4</v>
      </c>
      <c r="F11">
        <v>-1</v>
      </c>
      <c r="H11" s="7">
        <v>45444</v>
      </c>
      <c r="I11" s="6">
        <f>SUMIFS(C$2:C1004,A$2:A1004,"&gt;="&amp;H11,A$2:A1004,"&lt;"&amp;EDATE(H11,1))</f>
        <v>42.000000000000021</v>
      </c>
      <c r="J11" s="6">
        <f>SUMIFS(D$2:D1004,$A$2:$A1004,"&gt;="&amp;$H11,$A$2:$A1004,"&lt;"&amp;EDATE($H11,1))</f>
        <v>99.86</v>
      </c>
      <c r="K11" s="6">
        <f>SUMIFS(E$2:E1004,$A$2:$A1004,"&gt;="&amp;$H11,$A$2:$A1004,"&lt;"&amp;EDATE($H11,1))</f>
        <v>57.86</v>
      </c>
      <c r="L11" s="9">
        <f>SUMIFS(F$2:F1004,$A$2:$A1004,"&gt;="&amp;$H11,$A$2:$A1004,"&lt;"&amp;EDATE($H11,1))</f>
        <v>13.260000000000007</v>
      </c>
    </row>
    <row r="12" spans="1:12" ht="19" x14ac:dyDescent="0.25">
      <c r="A12" s="1">
        <v>45302</v>
      </c>
      <c r="B12" t="s">
        <v>9</v>
      </c>
      <c r="C12">
        <v>12</v>
      </c>
      <c r="D12">
        <v>0.19</v>
      </c>
      <c r="E12">
        <v>-11.81</v>
      </c>
      <c r="F12">
        <v>-0.98</v>
      </c>
      <c r="H12" s="7">
        <v>45474</v>
      </c>
      <c r="I12" s="6">
        <f>SUMIFS(C$2:C1005,A$2:A1005,"&gt;="&amp;H12,A$2:A1005,"&lt;"&amp;EDATE(H12,1))</f>
        <v>0</v>
      </c>
      <c r="J12" s="6">
        <f>SUMIFS(D$2:D1005,$A$2:$A1005,"&gt;="&amp;$H12,$A$2:$A1005,"&lt;"&amp;EDATE($H12,1))</f>
        <v>0</v>
      </c>
      <c r="K12" s="6">
        <f>SUMIFS(E$2:E1005,$A$2:$A1005,"&gt;="&amp;$H12,$A$2:$A1005,"&lt;"&amp;EDATE($H12,1))</f>
        <v>0</v>
      </c>
      <c r="L12" s="9">
        <f>SUMIFS(F$2:F1005,$A$2:$A1005,"&gt;="&amp;$H12,$A$2:$A1005,"&lt;"&amp;EDATE($H12,1))</f>
        <v>0</v>
      </c>
    </row>
    <row r="13" spans="1:12" ht="19" x14ac:dyDescent="0.25">
      <c r="A13" s="1">
        <v>45304</v>
      </c>
      <c r="B13" t="s">
        <v>7</v>
      </c>
      <c r="C13">
        <v>1.1000000000000001</v>
      </c>
      <c r="D13">
        <v>21.62</v>
      </c>
      <c r="E13">
        <v>20.52</v>
      </c>
      <c r="F13">
        <v>18.649999999999999</v>
      </c>
      <c r="H13" s="7">
        <v>45505</v>
      </c>
      <c r="I13" s="6">
        <f>SUMIFS(C$2:C1006,A$2:A1006,"&gt;="&amp;H13,A$2:A1006,"&lt;"&amp;EDATE(H13,1))</f>
        <v>0</v>
      </c>
      <c r="J13" s="6">
        <f>SUMIFS(D$2:D1006,$A$2:$A1006,"&gt;="&amp;$H13,$A$2:$A1006,"&lt;"&amp;EDATE($H13,1))</f>
        <v>0</v>
      </c>
      <c r="K13" s="6">
        <f>SUMIFS(E$2:E1006,$A$2:$A1006,"&gt;="&amp;$H13,$A$2:$A1006,"&lt;"&amp;EDATE($H13,1))</f>
        <v>0</v>
      </c>
      <c r="L13" s="9">
        <f>SUMIFS(F$2:F1006,$A$2:$A1006,"&gt;="&amp;$H13,$A$2:$A1006,"&lt;"&amp;EDATE($H13,1))</f>
        <v>0</v>
      </c>
    </row>
    <row r="14" spans="1:12" ht="19" x14ac:dyDescent="0.25">
      <c r="A14" s="1">
        <v>45305</v>
      </c>
      <c r="B14" t="s">
        <v>10</v>
      </c>
      <c r="C14">
        <v>0.1</v>
      </c>
      <c r="D14">
        <v>0</v>
      </c>
      <c r="E14">
        <v>-0.1</v>
      </c>
      <c r="F14">
        <v>-1</v>
      </c>
      <c r="H14" s="7">
        <v>45536</v>
      </c>
      <c r="I14" s="6">
        <f>SUMIFS(C$2:C1007,A$2:A1007,"&gt;="&amp;H14,A$2:A1007,"&lt;"&amp;EDATE(H14,1))</f>
        <v>0</v>
      </c>
      <c r="J14" s="6">
        <f>SUMIFS(D$2:D1007,$A$2:$A1007,"&gt;="&amp;$H14,$A$2:$A1007,"&lt;"&amp;EDATE($H14,1))</f>
        <v>0</v>
      </c>
      <c r="K14" s="6">
        <f>SUMIFS(E$2:E1007,$A$2:$A1007,"&gt;="&amp;$H14,$A$2:$A1007,"&lt;"&amp;EDATE($H14,1))</f>
        <v>0</v>
      </c>
      <c r="L14" s="9">
        <f>SUMIFS(F$2:F1007,$A$2:$A1007,"&gt;="&amp;$H14,$A$2:$A1007,"&lt;"&amp;EDATE($H14,1))</f>
        <v>0</v>
      </c>
    </row>
    <row r="15" spans="1:12" ht="19" x14ac:dyDescent="0.25">
      <c r="A15" s="1">
        <v>45306</v>
      </c>
      <c r="B15" t="s">
        <v>8</v>
      </c>
      <c r="C15">
        <v>0.4</v>
      </c>
      <c r="D15">
        <v>0.23</v>
      </c>
      <c r="E15">
        <v>-0.17</v>
      </c>
      <c r="F15">
        <v>-0.43</v>
      </c>
      <c r="H15" s="7">
        <v>45566</v>
      </c>
      <c r="I15" s="6">
        <f>SUMIFS(C$2:C1008,A$2:A1008,"&gt;="&amp;H15,A$2:A1008,"&lt;"&amp;EDATE(H15,1))</f>
        <v>0</v>
      </c>
      <c r="J15" s="6">
        <f>SUMIFS(D$2:D1008,$A$2:$A1008,"&gt;="&amp;$H15,$A$2:$A1008,"&lt;"&amp;EDATE($H15,1))</f>
        <v>0</v>
      </c>
      <c r="K15" s="6">
        <f>SUMIFS(E$2:E1008,$A$2:$A1008,"&gt;="&amp;$H15,$A$2:$A1008,"&lt;"&amp;EDATE($H15,1))</f>
        <v>0</v>
      </c>
      <c r="L15" s="9">
        <f>SUMIFS(F$2:F1008,$A$2:$A1008,"&gt;="&amp;$H15,$A$2:$A1008,"&lt;"&amp;EDATE($H15,1))</f>
        <v>0</v>
      </c>
    </row>
    <row r="16" spans="1:12" ht="19" x14ac:dyDescent="0.25">
      <c r="A16" s="1">
        <v>45308</v>
      </c>
      <c r="B16" t="s">
        <v>7</v>
      </c>
      <c r="C16">
        <v>1.1000000000000001</v>
      </c>
      <c r="D16">
        <v>0.11</v>
      </c>
      <c r="E16">
        <v>-0.99</v>
      </c>
      <c r="F16">
        <v>-0.9</v>
      </c>
      <c r="H16" s="7">
        <v>45597</v>
      </c>
      <c r="I16" s="6">
        <f>SUMIFS(C$2:C1009,A$2:A1009,"&gt;="&amp;H16,A$2:A1009,"&lt;"&amp;EDATE(H16,1))</f>
        <v>0</v>
      </c>
      <c r="J16" s="6">
        <f>SUMIFS(D$2:D1009,$A$2:$A1009,"&gt;="&amp;$H16,$A$2:$A1009,"&lt;"&amp;EDATE($H16,1))</f>
        <v>0</v>
      </c>
      <c r="K16" s="6">
        <f>SUMIFS(E$2:E1009,$A$2:$A1009,"&gt;="&amp;$H16,$A$2:$A1009,"&lt;"&amp;EDATE($H16,1))</f>
        <v>0</v>
      </c>
      <c r="L16" s="9">
        <f>SUMIFS(F$2:F1009,$A$2:$A1009,"&gt;="&amp;$H16,$A$2:$A1009,"&lt;"&amp;EDATE($H16,1))</f>
        <v>0</v>
      </c>
    </row>
    <row r="17" spans="1:12" ht="19" x14ac:dyDescent="0.25">
      <c r="A17" s="1">
        <v>45309</v>
      </c>
      <c r="B17" t="s">
        <v>7</v>
      </c>
      <c r="C17">
        <v>1.1000000000000001</v>
      </c>
      <c r="D17">
        <v>0</v>
      </c>
      <c r="E17">
        <v>-1.1000000000000001</v>
      </c>
      <c r="F17">
        <v>-1</v>
      </c>
      <c r="H17" s="7">
        <v>45627</v>
      </c>
      <c r="I17" s="6">
        <f>SUMIFS(C$2:C1010,A$2:A1010,"&gt;="&amp;H17,A$2:A1010,"&lt;"&amp;EDATE(H17,1))</f>
        <v>0</v>
      </c>
      <c r="J17" s="6">
        <f>SUMIFS(D$2:D1010,$A$2:$A1010,"&gt;="&amp;$H17,$A$2:$A1010,"&lt;"&amp;EDATE($H17,1))</f>
        <v>0</v>
      </c>
      <c r="K17" s="6">
        <f>SUMIFS(E$2:E1010,$A$2:$A1010,"&gt;="&amp;$H17,$A$2:$A1010,"&lt;"&amp;EDATE($H17,1))</f>
        <v>0</v>
      </c>
      <c r="L17" s="9">
        <f>SUMIFS(F$2:F1010,$A$2:$A1010,"&gt;="&amp;$H17,$A$2:$A1010,"&lt;"&amp;EDATE($H17,1))</f>
        <v>0</v>
      </c>
    </row>
    <row r="18" spans="1:12" ht="19" x14ac:dyDescent="0.25">
      <c r="A18" s="1">
        <v>45310</v>
      </c>
      <c r="B18" t="s">
        <v>10</v>
      </c>
      <c r="C18">
        <v>0.1</v>
      </c>
      <c r="D18">
        <v>0</v>
      </c>
      <c r="E18">
        <v>-0.1</v>
      </c>
      <c r="F18">
        <v>-1</v>
      </c>
      <c r="H18" s="8" t="s">
        <v>19</v>
      </c>
      <c r="I18" s="6">
        <f>SUM(I5:I17)</f>
        <v>215.10000000000008</v>
      </c>
      <c r="J18" s="6">
        <f>SUM(J5:J17)</f>
        <v>246.68</v>
      </c>
      <c r="K18" s="6">
        <f>SUM(K5:K17)</f>
        <v>31.579999999999991</v>
      </c>
      <c r="L18" s="9">
        <f>SUM(L5:L17)</f>
        <v>-11.269999999999998</v>
      </c>
    </row>
    <row r="19" spans="1:12" x14ac:dyDescent="0.2">
      <c r="A19" s="1">
        <v>45311</v>
      </c>
      <c r="B19" t="s">
        <v>8</v>
      </c>
      <c r="C19">
        <v>0.4</v>
      </c>
      <c r="D19">
        <v>0</v>
      </c>
      <c r="E19">
        <v>-0.4</v>
      </c>
      <c r="F19">
        <v>-1</v>
      </c>
      <c r="I19" s="5"/>
      <c r="J19" s="5"/>
      <c r="K19" s="5"/>
    </row>
    <row r="20" spans="1:12" x14ac:dyDescent="0.2">
      <c r="A20" s="1">
        <v>45312</v>
      </c>
      <c r="B20" t="s">
        <v>7</v>
      </c>
      <c r="C20">
        <v>1.1000000000000001</v>
      </c>
      <c r="D20">
        <v>0</v>
      </c>
      <c r="E20">
        <v>-1.1000000000000001</v>
      </c>
      <c r="F20">
        <v>-1</v>
      </c>
    </row>
    <row r="21" spans="1:12" x14ac:dyDescent="0.2">
      <c r="A21" s="1">
        <v>45313</v>
      </c>
      <c r="B21" t="s">
        <v>8</v>
      </c>
      <c r="C21">
        <v>0.4</v>
      </c>
      <c r="D21">
        <v>0</v>
      </c>
      <c r="E21">
        <v>-0.4</v>
      </c>
      <c r="F21">
        <v>-1</v>
      </c>
    </row>
    <row r="22" spans="1:12" x14ac:dyDescent="0.2">
      <c r="A22" s="1">
        <v>45314</v>
      </c>
      <c r="B22" t="s">
        <v>8</v>
      </c>
      <c r="C22">
        <v>0.4</v>
      </c>
      <c r="D22">
        <v>0</v>
      </c>
      <c r="E22">
        <v>-0.4</v>
      </c>
      <c r="F22">
        <v>-1</v>
      </c>
    </row>
    <row r="23" spans="1:12" x14ac:dyDescent="0.2">
      <c r="A23" s="1">
        <v>45315</v>
      </c>
      <c r="B23" t="s">
        <v>8</v>
      </c>
      <c r="C23">
        <v>0.4</v>
      </c>
      <c r="D23">
        <v>0</v>
      </c>
      <c r="E23">
        <v>-0.4</v>
      </c>
      <c r="F23">
        <v>-1</v>
      </c>
    </row>
    <row r="24" spans="1:12" x14ac:dyDescent="0.2">
      <c r="A24" s="1">
        <v>45316</v>
      </c>
      <c r="B24" t="s">
        <v>8</v>
      </c>
      <c r="C24">
        <v>0.4</v>
      </c>
      <c r="D24">
        <v>1.26</v>
      </c>
      <c r="E24">
        <v>0.86</v>
      </c>
      <c r="F24">
        <v>2.15</v>
      </c>
    </row>
    <row r="25" spans="1:12" x14ac:dyDescent="0.2">
      <c r="A25" s="1">
        <v>45317</v>
      </c>
      <c r="B25" t="s">
        <v>8</v>
      </c>
      <c r="C25">
        <v>0.4</v>
      </c>
      <c r="D25">
        <v>0</v>
      </c>
      <c r="E25">
        <v>-0.4</v>
      </c>
      <c r="F25">
        <v>-1</v>
      </c>
    </row>
    <row r="26" spans="1:12" x14ac:dyDescent="0.2">
      <c r="A26" s="1">
        <v>45318</v>
      </c>
      <c r="B26" t="s">
        <v>6</v>
      </c>
      <c r="C26">
        <v>2.6</v>
      </c>
      <c r="D26">
        <v>1.6</v>
      </c>
      <c r="E26">
        <v>-1</v>
      </c>
      <c r="F26">
        <v>-0.38</v>
      </c>
    </row>
    <row r="27" spans="1:12" x14ac:dyDescent="0.2">
      <c r="A27" s="1">
        <v>45319</v>
      </c>
      <c r="B27" t="s">
        <v>7</v>
      </c>
      <c r="C27">
        <v>1.1000000000000001</v>
      </c>
      <c r="D27">
        <v>0</v>
      </c>
      <c r="E27">
        <v>-1.1000000000000001</v>
      </c>
      <c r="F27">
        <v>-1</v>
      </c>
    </row>
    <row r="28" spans="1:12" x14ac:dyDescent="0.2">
      <c r="A28" s="1">
        <v>45320</v>
      </c>
      <c r="B28" t="s">
        <v>8</v>
      </c>
      <c r="C28">
        <v>0.4</v>
      </c>
      <c r="D28">
        <v>0</v>
      </c>
      <c r="E28">
        <v>-0.4</v>
      </c>
      <c r="F28">
        <v>-1</v>
      </c>
    </row>
    <row r="29" spans="1:12" x14ac:dyDescent="0.2">
      <c r="A29" s="1">
        <v>45321</v>
      </c>
      <c r="B29" t="s">
        <v>7</v>
      </c>
      <c r="C29">
        <v>1.1000000000000001</v>
      </c>
      <c r="D29">
        <v>1.62</v>
      </c>
      <c r="E29">
        <v>0.52</v>
      </c>
      <c r="F29">
        <v>0.47</v>
      </c>
    </row>
    <row r="30" spans="1:12" x14ac:dyDescent="0.2">
      <c r="A30" s="1">
        <v>45322</v>
      </c>
      <c r="B30" t="s">
        <v>8</v>
      </c>
      <c r="C30">
        <v>0.4</v>
      </c>
      <c r="D30">
        <v>0.7</v>
      </c>
      <c r="E30">
        <v>0.3</v>
      </c>
      <c r="F30">
        <v>0.75</v>
      </c>
    </row>
    <row r="31" spans="1:12" x14ac:dyDescent="0.2">
      <c r="A31" s="1">
        <v>45323</v>
      </c>
      <c r="B31" t="s">
        <v>8</v>
      </c>
      <c r="C31">
        <v>0.4</v>
      </c>
      <c r="D31">
        <v>0</v>
      </c>
      <c r="E31">
        <v>-0.4</v>
      </c>
      <c r="F31">
        <v>-1</v>
      </c>
    </row>
    <row r="32" spans="1:12" x14ac:dyDescent="0.2">
      <c r="A32" s="1">
        <v>45324</v>
      </c>
      <c r="B32" t="s">
        <v>8</v>
      </c>
      <c r="C32">
        <v>0.4</v>
      </c>
      <c r="D32">
        <v>0</v>
      </c>
      <c r="E32">
        <v>-0.4</v>
      </c>
      <c r="F32">
        <v>-1</v>
      </c>
    </row>
    <row r="33" spans="1:6" x14ac:dyDescent="0.2">
      <c r="A33" s="1">
        <v>45325</v>
      </c>
      <c r="B33" t="s">
        <v>7</v>
      </c>
      <c r="C33">
        <v>1.1000000000000001</v>
      </c>
      <c r="D33">
        <v>0</v>
      </c>
      <c r="E33">
        <v>-1.1000000000000001</v>
      </c>
      <c r="F33">
        <v>-1</v>
      </c>
    </row>
    <row r="34" spans="1:6" x14ac:dyDescent="0.2">
      <c r="A34" s="1">
        <v>45326</v>
      </c>
      <c r="B34" t="s">
        <v>6</v>
      </c>
      <c r="C34">
        <v>2.6</v>
      </c>
      <c r="D34">
        <v>0</v>
      </c>
      <c r="E34">
        <v>-2.6</v>
      </c>
      <c r="F34">
        <v>-1</v>
      </c>
    </row>
    <row r="35" spans="1:6" x14ac:dyDescent="0.2">
      <c r="A35" s="1">
        <v>45327</v>
      </c>
      <c r="B35" t="s">
        <v>8</v>
      </c>
      <c r="C35">
        <v>0.4</v>
      </c>
      <c r="D35">
        <v>0</v>
      </c>
      <c r="E35">
        <v>-0.4</v>
      </c>
      <c r="F35">
        <v>-1</v>
      </c>
    </row>
    <row r="36" spans="1:6" x14ac:dyDescent="0.2">
      <c r="A36" s="1">
        <v>45328</v>
      </c>
      <c r="B36" t="s">
        <v>7</v>
      </c>
      <c r="C36">
        <v>1.1000000000000001</v>
      </c>
      <c r="D36">
        <v>0</v>
      </c>
      <c r="E36">
        <v>-1.1000000000000001</v>
      </c>
      <c r="F36">
        <v>-1</v>
      </c>
    </row>
    <row r="37" spans="1:6" x14ac:dyDescent="0.2">
      <c r="A37" s="1">
        <v>45329</v>
      </c>
      <c r="B37" t="s">
        <v>7</v>
      </c>
      <c r="C37">
        <v>1.1000000000000001</v>
      </c>
      <c r="D37">
        <v>7.53</v>
      </c>
      <c r="E37">
        <v>6.43</v>
      </c>
      <c r="F37">
        <v>5.85</v>
      </c>
    </row>
    <row r="38" spans="1:6" x14ac:dyDescent="0.2">
      <c r="A38" s="1">
        <v>45330</v>
      </c>
      <c r="B38" t="s">
        <v>8</v>
      </c>
      <c r="C38">
        <v>0.4</v>
      </c>
      <c r="D38">
        <v>0.67</v>
      </c>
      <c r="E38">
        <v>0.27</v>
      </c>
      <c r="F38">
        <v>0.68</v>
      </c>
    </row>
    <row r="39" spans="1:6" x14ac:dyDescent="0.2">
      <c r="A39" s="1">
        <v>45331</v>
      </c>
      <c r="B39" t="s">
        <v>8</v>
      </c>
      <c r="C39">
        <v>0.4</v>
      </c>
      <c r="D39">
        <v>0.49</v>
      </c>
      <c r="E39">
        <v>0.09</v>
      </c>
      <c r="F39">
        <v>0.22</v>
      </c>
    </row>
    <row r="40" spans="1:6" x14ac:dyDescent="0.2">
      <c r="A40" s="1">
        <v>45332</v>
      </c>
      <c r="B40" t="s">
        <v>8</v>
      </c>
      <c r="C40">
        <v>0.4</v>
      </c>
      <c r="D40">
        <v>0.33</v>
      </c>
      <c r="E40">
        <v>-7.0000000000000007E-2</v>
      </c>
      <c r="F40">
        <v>-0.18</v>
      </c>
    </row>
    <row r="41" spans="1:6" x14ac:dyDescent="0.2">
      <c r="A41" s="1">
        <v>45333</v>
      </c>
      <c r="B41" t="s">
        <v>10</v>
      </c>
      <c r="C41">
        <v>0.1</v>
      </c>
      <c r="D41">
        <v>0</v>
      </c>
      <c r="E41">
        <v>-0.1</v>
      </c>
      <c r="F41">
        <v>-1</v>
      </c>
    </row>
    <row r="42" spans="1:6" x14ac:dyDescent="0.2">
      <c r="A42" s="1">
        <v>45334</v>
      </c>
      <c r="B42" t="s">
        <v>8</v>
      </c>
      <c r="C42">
        <v>0.4</v>
      </c>
      <c r="D42">
        <v>0.17</v>
      </c>
      <c r="E42">
        <v>-0.23</v>
      </c>
      <c r="F42">
        <v>-0.57999999999999996</v>
      </c>
    </row>
    <row r="43" spans="1:6" x14ac:dyDescent="0.2">
      <c r="A43" s="1">
        <v>45335</v>
      </c>
      <c r="B43" t="s">
        <v>8</v>
      </c>
      <c r="C43">
        <v>0.4</v>
      </c>
      <c r="D43">
        <v>0.74</v>
      </c>
      <c r="E43">
        <v>0.34</v>
      </c>
      <c r="F43">
        <v>0.85</v>
      </c>
    </row>
    <row r="44" spans="1:6" x14ac:dyDescent="0.2">
      <c r="A44" s="1">
        <v>45336</v>
      </c>
      <c r="B44" t="s">
        <v>6</v>
      </c>
      <c r="C44">
        <v>2.6</v>
      </c>
      <c r="D44">
        <v>0</v>
      </c>
      <c r="E44">
        <v>-2.6</v>
      </c>
      <c r="F44">
        <v>-1</v>
      </c>
    </row>
    <row r="45" spans="1:6" x14ac:dyDescent="0.2">
      <c r="A45" s="1">
        <v>45337</v>
      </c>
      <c r="B45" t="s">
        <v>10</v>
      </c>
      <c r="C45">
        <v>0.1</v>
      </c>
      <c r="D45">
        <v>0</v>
      </c>
      <c r="E45">
        <v>-0.1</v>
      </c>
      <c r="F45">
        <v>-1</v>
      </c>
    </row>
    <row r="46" spans="1:6" x14ac:dyDescent="0.2">
      <c r="A46" s="1">
        <v>45338</v>
      </c>
      <c r="B46" t="s">
        <v>8</v>
      </c>
      <c r="C46">
        <v>0.4</v>
      </c>
      <c r="D46">
        <v>0</v>
      </c>
      <c r="E46">
        <v>-0.4</v>
      </c>
      <c r="F46">
        <v>-1</v>
      </c>
    </row>
    <row r="47" spans="1:6" x14ac:dyDescent="0.2">
      <c r="A47" s="1">
        <v>45339</v>
      </c>
      <c r="B47" t="s">
        <v>7</v>
      </c>
      <c r="C47">
        <v>1.1000000000000001</v>
      </c>
      <c r="D47">
        <v>1.35</v>
      </c>
      <c r="E47">
        <v>0.25</v>
      </c>
      <c r="F47">
        <v>0.23</v>
      </c>
    </row>
    <row r="48" spans="1:6" x14ac:dyDescent="0.2">
      <c r="A48" s="1">
        <v>45340</v>
      </c>
      <c r="B48" t="s">
        <v>7</v>
      </c>
      <c r="C48">
        <v>1.1000000000000001</v>
      </c>
      <c r="D48">
        <v>0.6</v>
      </c>
      <c r="E48">
        <v>-0.5</v>
      </c>
      <c r="F48">
        <v>-0.45</v>
      </c>
    </row>
    <row r="49" spans="1:6" x14ac:dyDescent="0.2">
      <c r="A49" s="1">
        <v>45341</v>
      </c>
      <c r="B49" t="s">
        <v>10</v>
      </c>
      <c r="C49">
        <v>0.1</v>
      </c>
      <c r="D49">
        <v>0</v>
      </c>
      <c r="E49">
        <v>-0.1</v>
      </c>
      <c r="F49">
        <v>-1</v>
      </c>
    </row>
    <row r="50" spans="1:6" x14ac:dyDescent="0.2">
      <c r="A50" s="1">
        <v>45342</v>
      </c>
      <c r="B50" t="s">
        <v>8</v>
      </c>
      <c r="C50">
        <v>0.4</v>
      </c>
      <c r="D50">
        <v>0</v>
      </c>
      <c r="E50">
        <v>-0.4</v>
      </c>
      <c r="F50">
        <v>-1</v>
      </c>
    </row>
    <row r="51" spans="1:6" x14ac:dyDescent="0.2">
      <c r="A51" s="1">
        <v>45343</v>
      </c>
      <c r="B51" t="s">
        <v>7</v>
      </c>
      <c r="C51">
        <v>1.1000000000000001</v>
      </c>
      <c r="D51">
        <v>0</v>
      </c>
      <c r="E51">
        <v>-1.1000000000000001</v>
      </c>
      <c r="F51">
        <v>-1</v>
      </c>
    </row>
    <row r="52" spans="1:6" x14ac:dyDescent="0.2">
      <c r="A52" s="1">
        <v>45344</v>
      </c>
      <c r="B52" t="s">
        <v>8</v>
      </c>
      <c r="C52">
        <v>0.4</v>
      </c>
      <c r="D52">
        <v>0</v>
      </c>
      <c r="E52">
        <v>-0.4</v>
      </c>
      <c r="F52">
        <v>-1</v>
      </c>
    </row>
    <row r="53" spans="1:6" x14ac:dyDescent="0.2">
      <c r="A53" s="1">
        <v>45345</v>
      </c>
      <c r="B53" t="s">
        <v>8</v>
      </c>
      <c r="C53">
        <v>0.4</v>
      </c>
      <c r="D53">
        <v>0</v>
      </c>
      <c r="E53">
        <v>-0.4</v>
      </c>
      <c r="F53">
        <v>-1</v>
      </c>
    </row>
    <row r="54" spans="1:6" x14ac:dyDescent="0.2">
      <c r="A54" s="1">
        <v>45346</v>
      </c>
      <c r="B54" t="s">
        <v>7</v>
      </c>
      <c r="C54">
        <v>1.1000000000000001</v>
      </c>
      <c r="D54">
        <v>2.0099999999999998</v>
      </c>
      <c r="E54">
        <v>0.91</v>
      </c>
      <c r="F54">
        <v>0.83</v>
      </c>
    </row>
    <row r="55" spans="1:6" x14ac:dyDescent="0.2">
      <c r="A55" s="1">
        <v>45347</v>
      </c>
      <c r="B55" t="s">
        <v>7</v>
      </c>
      <c r="C55">
        <v>1.1000000000000001</v>
      </c>
      <c r="D55">
        <v>0</v>
      </c>
      <c r="E55">
        <v>-1.1000000000000001</v>
      </c>
      <c r="F55">
        <v>-1</v>
      </c>
    </row>
    <row r="56" spans="1:6" x14ac:dyDescent="0.2">
      <c r="A56" s="1">
        <v>45348</v>
      </c>
      <c r="B56" t="s">
        <v>7</v>
      </c>
      <c r="C56">
        <v>1.1000000000000001</v>
      </c>
      <c r="D56">
        <v>0</v>
      </c>
      <c r="E56">
        <v>-1.1000000000000001</v>
      </c>
      <c r="F56">
        <v>-1</v>
      </c>
    </row>
    <row r="57" spans="1:6" x14ac:dyDescent="0.2">
      <c r="A57" s="1">
        <v>45349</v>
      </c>
      <c r="B57" t="s">
        <v>10</v>
      </c>
      <c r="C57">
        <v>0.1</v>
      </c>
      <c r="D57">
        <v>0</v>
      </c>
      <c r="E57">
        <v>-0.1</v>
      </c>
      <c r="F57">
        <v>-1</v>
      </c>
    </row>
    <row r="58" spans="1:6" x14ac:dyDescent="0.2">
      <c r="A58" s="1">
        <v>45350</v>
      </c>
      <c r="B58" t="s">
        <v>10</v>
      </c>
      <c r="C58">
        <v>0.1</v>
      </c>
      <c r="D58">
        <v>0</v>
      </c>
      <c r="E58">
        <v>-0.1</v>
      </c>
      <c r="F58">
        <v>-1</v>
      </c>
    </row>
    <row r="59" spans="1:6" x14ac:dyDescent="0.2">
      <c r="A59" s="1">
        <v>45351</v>
      </c>
      <c r="B59" t="s">
        <v>7</v>
      </c>
      <c r="C59">
        <v>1.1000000000000001</v>
      </c>
      <c r="D59">
        <v>0</v>
      </c>
      <c r="E59">
        <v>-1.1000000000000001</v>
      </c>
      <c r="F59">
        <v>-1</v>
      </c>
    </row>
    <row r="60" spans="1:6" x14ac:dyDescent="0.2">
      <c r="A60" s="1">
        <v>45352</v>
      </c>
      <c r="B60" t="s">
        <v>10</v>
      </c>
      <c r="C60">
        <v>0.1</v>
      </c>
      <c r="D60">
        <v>0</v>
      </c>
      <c r="E60">
        <v>-0.1</v>
      </c>
      <c r="F60">
        <v>-1</v>
      </c>
    </row>
    <row r="61" spans="1:6" x14ac:dyDescent="0.2">
      <c r="A61" s="1">
        <v>45353</v>
      </c>
      <c r="B61" t="s">
        <v>7</v>
      </c>
      <c r="C61">
        <v>1.1000000000000001</v>
      </c>
      <c r="D61">
        <v>0</v>
      </c>
      <c r="E61">
        <v>-1.1000000000000001</v>
      </c>
      <c r="F61">
        <v>-1</v>
      </c>
    </row>
    <row r="62" spans="1:6" x14ac:dyDescent="0.2">
      <c r="A62" s="1">
        <v>45354</v>
      </c>
      <c r="B62" t="s">
        <v>8</v>
      </c>
      <c r="C62">
        <v>0.4</v>
      </c>
      <c r="D62">
        <v>0.15</v>
      </c>
      <c r="E62">
        <v>-0.25</v>
      </c>
      <c r="F62">
        <v>-0.63</v>
      </c>
    </row>
    <row r="63" spans="1:6" x14ac:dyDescent="0.2">
      <c r="A63" s="1">
        <v>45355</v>
      </c>
      <c r="B63" t="s">
        <v>8</v>
      </c>
      <c r="C63">
        <v>0.4</v>
      </c>
      <c r="D63">
        <v>0</v>
      </c>
      <c r="E63">
        <v>-0.4</v>
      </c>
      <c r="F63">
        <v>-1</v>
      </c>
    </row>
    <row r="64" spans="1:6" x14ac:dyDescent="0.2">
      <c r="A64" s="1">
        <v>45356</v>
      </c>
      <c r="B64" t="s">
        <v>10</v>
      </c>
      <c r="C64">
        <v>0.1</v>
      </c>
      <c r="D64">
        <v>0</v>
      </c>
      <c r="E64">
        <v>-0.1</v>
      </c>
      <c r="F64">
        <v>-1</v>
      </c>
    </row>
    <row r="65" spans="1:6" x14ac:dyDescent="0.2">
      <c r="A65" s="1">
        <v>45357</v>
      </c>
      <c r="B65" t="s">
        <v>8</v>
      </c>
      <c r="C65">
        <v>0.4</v>
      </c>
      <c r="D65">
        <v>0.86</v>
      </c>
      <c r="E65">
        <v>0.46</v>
      </c>
      <c r="F65">
        <v>1.1499999999999999</v>
      </c>
    </row>
    <row r="66" spans="1:6" x14ac:dyDescent="0.2">
      <c r="A66" s="1">
        <v>45358</v>
      </c>
      <c r="B66" t="s">
        <v>8</v>
      </c>
      <c r="C66">
        <v>0.4</v>
      </c>
      <c r="D66">
        <v>0</v>
      </c>
      <c r="E66">
        <v>-0.4</v>
      </c>
      <c r="F66">
        <v>-1</v>
      </c>
    </row>
    <row r="67" spans="1:6" x14ac:dyDescent="0.2">
      <c r="A67" s="1">
        <v>45359</v>
      </c>
      <c r="B67" t="s">
        <v>7</v>
      </c>
      <c r="C67">
        <v>1.1000000000000001</v>
      </c>
      <c r="D67">
        <v>6.45</v>
      </c>
      <c r="E67">
        <v>5.35</v>
      </c>
      <c r="F67">
        <v>4.8600000000000003</v>
      </c>
    </row>
    <row r="68" spans="1:6" x14ac:dyDescent="0.2">
      <c r="A68" s="1">
        <v>45360</v>
      </c>
      <c r="B68" t="s">
        <v>6</v>
      </c>
      <c r="C68">
        <v>2.6</v>
      </c>
      <c r="D68">
        <v>0</v>
      </c>
      <c r="E68">
        <v>-2.6</v>
      </c>
      <c r="F68">
        <v>-1</v>
      </c>
    </row>
    <row r="69" spans="1:6" x14ac:dyDescent="0.2">
      <c r="A69" s="1">
        <v>45361</v>
      </c>
      <c r="B69" t="s">
        <v>8</v>
      </c>
      <c r="C69">
        <v>0.4</v>
      </c>
      <c r="D69">
        <v>0</v>
      </c>
      <c r="E69">
        <v>-0.4</v>
      </c>
      <c r="F69">
        <v>-1</v>
      </c>
    </row>
    <row r="70" spans="1:6" x14ac:dyDescent="0.2">
      <c r="A70" s="1">
        <v>45362</v>
      </c>
      <c r="B70" t="s">
        <v>7</v>
      </c>
      <c r="C70">
        <v>1.1000000000000001</v>
      </c>
      <c r="D70">
        <v>0</v>
      </c>
      <c r="E70">
        <v>-1.1000000000000001</v>
      </c>
      <c r="F70">
        <v>-1</v>
      </c>
    </row>
    <row r="71" spans="1:6" x14ac:dyDescent="0.2">
      <c r="A71" s="1">
        <v>45363</v>
      </c>
      <c r="B71" t="s">
        <v>24</v>
      </c>
      <c r="C71">
        <v>0</v>
      </c>
      <c r="D71">
        <v>0</v>
      </c>
    </row>
    <row r="72" spans="1:6" x14ac:dyDescent="0.2">
      <c r="A72" s="1">
        <v>45364</v>
      </c>
      <c r="B72" t="s">
        <v>6</v>
      </c>
      <c r="C72">
        <v>2.6</v>
      </c>
      <c r="D72">
        <v>2.15</v>
      </c>
      <c r="E72">
        <v>-0.45</v>
      </c>
      <c r="F72">
        <v>-0.17</v>
      </c>
    </row>
    <row r="73" spans="1:6" x14ac:dyDescent="0.2">
      <c r="A73" s="1">
        <v>45365</v>
      </c>
      <c r="B73" t="s">
        <v>7</v>
      </c>
      <c r="C73">
        <v>1.1000000000000001</v>
      </c>
      <c r="D73">
        <v>0</v>
      </c>
      <c r="E73">
        <v>-1.1000000000000001</v>
      </c>
      <c r="F73">
        <v>-1</v>
      </c>
    </row>
    <row r="74" spans="1:6" x14ac:dyDescent="0.2">
      <c r="A74" s="1">
        <v>45366</v>
      </c>
      <c r="B74" t="s">
        <v>6</v>
      </c>
      <c r="C74">
        <v>2.6</v>
      </c>
      <c r="D74">
        <v>0</v>
      </c>
      <c r="E74">
        <v>-2.6</v>
      </c>
      <c r="F74">
        <v>-1</v>
      </c>
    </row>
    <row r="75" spans="1:6" x14ac:dyDescent="0.2">
      <c r="A75" s="1">
        <v>45367</v>
      </c>
      <c r="B75" t="s">
        <v>6</v>
      </c>
      <c r="C75">
        <v>2.6</v>
      </c>
      <c r="D75">
        <v>7.43</v>
      </c>
      <c r="E75">
        <v>4.83</v>
      </c>
      <c r="F75">
        <v>1.86</v>
      </c>
    </row>
    <row r="76" spans="1:6" x14ac:dyDescent="0.2">
      <c r="A76" s="1">
        <v>45368</v>
      </c>
      <c r="B76" t="s">
        <v>7</v>
      </c>
      <c r="C76">
        <v>1.1000000000000001</v>
      </c>
      <c r="D76">
        <v>0.99</v>
      </c>
      <c r="E76">
        <v>-0.11</v>
      </c>
      <c r="F76">
        <v>-0.1</v>
      </c>
    </row>
    <row r="77" spans="1:6" x14ac:dyDescent="0.2">
      <c r="A77" s="1">
        <v>45370</v>
      </c>
      <c r="B77" t="s">
        <v>10</v>
      </c>
      <c r="C77">
        <v>0.1</v>
      </c>
      <c r="D77">
        <v>0</v>
      </c>
      <c r="E77">
        <v>-0.1</v>
      </c>
      <c r="F77">
        <v>-1</v>
      </c>
    </row>
    <row r="78" spans="1:6" x14ac:dyDescent="0.2">
      <c r="A78" s="1">
        <v>45371</v>
      </c>
      <c r="B78" t="s">
        <v>8</v>
      </c>
      <c r="C78">
        <v>0.4</v>
      </c>
      <c r="D78">
        <v>0</v>
      </c>
      <c r="E78">
        <v>-0.4</v>
      </c>
      <c r="F78">
        <v>-1</v>
      </c>
    </row>
    <row r="79" spans="1:6" x14ac:dyDescent="0.2">
      <c r="A79" s="1">
        <v>45372</v>
      </c>
      <c r="B79" t="s">
        <v>8</v>
      </c>
      <c r="C79">
        <v>0.4</v>
      </c>
      <c r="D79">
        <v>6.29</v>
      </c>
      <c r="E79">
        <v>5.89</v>
      </c>
      <c r="F79">
        <v>14.73</v>
      </c>
    </row>
    <row r="80" spans="1:6" x14ac:dyDescent="0.2">
      <c r="A80" s="1">
        <v>45373</v>
      </c>
      <c r="B80" t="s">
        <v>24</v>
      </c>
      <c r="C80">
        <v>0</v>
      </c>
      <c r="D80">
        <v>0</v>
      </c>
    </row>
    <row r="81" spans="1:6" x14ac:dyDescent="0.2">
      <c r="A81" s="1">
        <v>45374</v>
      </c>
      <c r="B81" t="s">
        <v>6</v>
      </c>
      <c r="C81">
        <v>2.6</v>
      </c>
      <c r="D81">
        <v>19.54</v>
      </c>
      <c r="E81">
        <v>16.940000000000001</v>
      </c>
      <c r="F81">
        <v>6.52</v>
      </c>
    </row>
    <row r="82" spans="1:6" x14ac:dyDescent="0.2">
      <c r="A82" s="1">
        <v>45375</v>
      </c>
      <c r="B82" t="s">
        <v>7</v>
      </c>
      <c r="C82">
        <v>1.1000000000000001</v>
      </c>
      <c r="D82">
        <v>0</v>
      </c>
      <c r="E82">
        <v>-1.1000000000000001</v>
      </c>
      <c r="F82">
        <v>-1</v>
      </c>
    </row>
    <row r="83" spans="1:6" x14ac:dyDescent="0.2">
      <c r="A83" s="1">
        <v>45376</v>
      </c>
      <c r="B83" t="s">
        <v>10</v>
      </c>
      <c r="C83">
        <v>0.1</v>
      </c>
      <c r="D83">
        <v>0</v>
      </c>
      <c r="E83">
        <v>-0.1</v>
      </c>
      <c r="F83">
        <v>-1</v>
      </c>
    </row>
    <row r="84" spans="1:6" x14ac:dyDescent="0.2">
      <c r="A84" s="1">
        <v>45377</v>
      </c>
      <c r="B84" t="s">
        <v>8</v>
      </c>
      <c r="C84">
        <v>0.4</v>
      </c>
      <c r="D84">
        <v>0</v>
      </c>
      <c r="E84">
        <v>-0.4</v>
      </c>
      <c r="F84">
        <v>-1</v>
      </c>
    </row>
    <row r="85" spans="1:6" x14ac:dyDescent="0.2">
      <c r="A85" s="1">
        <v>45378</v>
      </c>
      <c r="B85" t="s">
        <v>10</v>
      </c>
      <c r="C85">
        <v>0.1</v>
      </c>
      <c r="D85">
        <v>0</v>
      </c>
      <c r="E85">
        <v>-0.1</v>
      </c>
      <c r="F85">
        <v>-1</v>
      </c>
    </row>
    <row r="86" spans="1:6" x14ac:dyDescent="0.2">
      <c r="A86" s="1">
        <v>45379</v>
      </c>
      <c r="B86" t="s">
        <v>8</v>
      </c>
      <c r="C86">
        <v>0.4</v>
      </c>
      <c r="D86">
        <v>1.06</v>
      </c>
      <c r="E86">
        <v>0.66</v>
      </c>
      <c r="F86">
        <v>1.65</v>
      </c>
    </row>
    <row r="87" spans="1:6" x14ac:dyDescent="0.2">
      <c r="A87" s="1">
        <v>45380</v>
      </c>
      <c r="B87" t="s">
        <v>6</v>
      </c>
      <c r="C87">
        <v>2.6</v>
      </c>
      <c r="D87">
        <v>0.65</v>
      </c>
      <c r="E87">
        <v>-1.95</v>
      </c>
      <c r="F87">
        <v>-0.75</v>
      </c>
    </row>
    <row r="88" spans="1:6" x14ac:dyDescent="0.2">
      <c r="A88" s="1">
        <v>45381</v>
      </c>
      <c r="B88" t="s">
        <v>8</v>
      </c>
      <c r="C88">
        <v>0.4</v>
      </c>
      <c r="D88">
        <v>0</v>
      </c>
      <c r="E88">
        <v>-0.4</v>
      </c>
      <c r="F88">
        <v>-1</v>
      </c>
    </row>
    <row r="89" spans="1:6" x14ac:dyDescent="0.2">
      <c r="A89" s="1">
        <v>45382</v>
      </c>
      <c r="B89" t="s">
        <v>7</v>
      </c>
      <c r="C89">
        <v>1.1000000000000001</v>
      </c>
      <c r="D89">
        <v>0</v>
      </c>
      <c r="E89">
        <v>-1.1000000000000001</v>
      </c>
      <c r="F89">
        <v>-1</v>
      </c>
    </row>
    <row r="90" spans="1:6" x14ac:dyDescent="0.2">
      <c r="A90" s="1">
        <v>45383</v>
      </c>
      <c r="B90" t="s">
        <v>25</v>
      </c>
      <c r="C90">
        <v>5.7</v>
      </c>
      <c r="D90">
        <v>1.26</v>
      </c>
      <c r="E90">
        <v>-4.4400000000000004</v>
      </c>
      <c r="F90">
        <v>-0.78</v>
      </c>
    </row>
    <row r="91" spans="1:6" x14ac:dyDescent="0.2">
      <c r="A91" s="1">
        <v>45384</v>
      </c>
      <c r="B91" t="s">
        <v>7</v>
      </c>
      <c r="C91">
        <v>1.1000000000000001</v>
      </c>
      <c r="D91">
        <v>0.97</v>
      </c>
      <c r="E91">
        <v>-0.13</v>
      </c>
      <c r="F91">
        <v>-0.12</v>
      </c>
    </row>
    <row r="92" spans="1:6" x14ac:dyDescent="0.2">
      <c r="A92" s="1">
        <v>45385</v>
      </c>
      <c r="B92" t="s">
        <v>8</v>
      </c>
      <c r="C92">
        <v>0.4</v>
      </c>
      <c r="D92">
        <v>0</v>
      </c>
      <c r="E92">
        <v>-0.4</v>
      </c>
      <c r="F92">
        <v>-1</v>
      </c>
    </row>
    <row r="93" spans="1:6" x14ac:dyDescent="0.2">
      <c r="A93" s="1">
        <v>45386</v>
      </c>
      <c r="B93" t="s">
        <v>10</v>
      </c>
      <c r="C93">
        <v>0.1</v>
      </c>
      <c r="D93">
        <v>0</v>
      </c>
      <c r="E93">
        <v>-0.1</v>
      </c>
      <c r="F93">
        <v>-1</v>
      </c>
    </row>
    <row r="94" spans="1:6" x14ac:dyDescent="0.2">
      <c r="A94" s="1">
        <v>45387</v>
      </c>
      <c r="B94" t="s">
        <v>7</v>
      </c>
      <c r="C94">
        <v>1.1000000000000001</v>
      </c>
      <c r="D94">
        <v>0.1</v>
      </c>
      <c r="E94">
        <v>-1</v>
      </c>
      <c r="F94">
        <v>-0.91</v>
      </c>
    </row>
    <row r="95" spans="1:6" x14ac:dyDescent="0.2">
      <c r="A95" s="1">
        <v>45388</v>
      </c>
      <c r="B95" t="s">
        <v>7</v>
      </c>
      <c r="C95">
        <v>1.1000000000000001</v>
      </c>
      <c r="D95">
        <v>0</v>
      </c>
      <c r="E95">
        <v>-1.1000000000000001</v>
      </c>
      <c r="F95">
        <v>-1</v>
      </c>
    </row>
    <row r="96" spans="1:6" x14ac:dyDescent="0.2">
      <c r="A96" s="1">
        <v>45389</v>
      </c>
      <c r="B96" t="s">
        <v>6</v>
      </c>
      <c r="C96">
        <v>2.6</v>
      </c>
      <c r="D96">
        <v>0</v>
      </c>
      <c r="E96">
        <v>-2.6</v>
      </c>
      <c r="F96">
        <v>-1</v>
      </c>
    </row>
    <row r="97" spans="1:6" x14ac:dyDescent="0.2">
      <c r="A97" s="1">
        <v>45390</v>
      </c>
      <c r="B97" t="s">
        <v>7</v>
      </c>
      <c r="C97">
        <v>1.1000000000000001</v>
      </c>
      <c r="D97">
        <v>1.3</v>
      </c>
      <c r="E97">
        <v>0.2</v>
      </c>
      <c r="F97">
        <v>0.18</v>
      </c>
    </row>
    <row r="98" spans="1:6" x14ac:dyDescent="0.2">
      <c r="A98" s="1">
        <v>45391</v>
      </c>
      <c r="B98" t="s">
        <v>6</v>
      </c>
      <c r="C98">
        <v>2.6</v>
      </c>
      <c r="D98">
        <v>0.14000000000000001</v>
      </c>
      <c r="E98">
        <v>-2.46</v>
      </c>
      <c r="F98">
        <v>-0.95</v>
      </c>
    </row>
    <row r="99" spans="1:6" x14ac:dyDescent="0.2">
      <c r="A99" s="1">
        <v>45392</v>
      </c>
      <c r="B99" t="s">
        <v>8</v>
      </c>
      <c r="C99">
        <v>0.4</v>
      </c>
      <c r="D99">
        <v>0</v>
      </c>
      <c r="E99">
        <v>-0.4</v>
      </c>
      <c r="F99">
        <v>-1</v>
      </c>
    </row>
    <row r="100" spans="1:6" x14ac:dyDescent="0.2">
      <c r="A100" s="1">
        <v>45393</v>
      </c>
      <c r="B100" t="s">
        <v>7</v>
      </c>
      <c r="C100">
        <v>1.1000000000000001</v>
      </c>
      <c r="D100">
        <v>0</v>
      </c>
      <c r="E100">
        <v>-1.1000000000000001</v>
      </c>
      <c r="F100">
        <v>-1</v>
      </c>
    </row>
    <row r="101" spans="1:6" x14ac:dyDescent="0.2">
      <c r="A101" s="1">
        <v>45394</v>
      </c>
      <c r="B101" t="s">
        <v>7</v>
      </c>
      <c r="C101">
        <v>1.1000000000000001</v>
      </c>
      <c r="D101">
        <v>5.73</v>
      </c>
      <c r="E101">
        <v>4.63</v>
      </c>
      <c r="F101">
        <v>4.21</v>
      </c>
    </row>
    <row r="102" spans="1:6" x14ac:dyDescent="0.2">
      <c r="A102" s="1">
        <v>45395</v>
      </c>
      <c r="B102" t="s">
        <v>25</v>
      </c>
      <c r="C102">
        <v>5.7</v>
      </c>
      <c r="D102">
        <v>0.78</v>
      </c>
      <c r="E102">
        <v>-4.92</v>
      </c>
      <c r="F102">
        <v>-0.86</v>
      </c>
    </row>
    <row r="103" spans="1:6" x14ac:dyDescent="0.2">
      <c r="A103" s="1">
        <v>45396</v>
      </c>
      <c r="B103" t="s">
        <v>7</v>
      </c>
      <c r="C103">
        <v>1.1000000000000001</v>
      </c>
      <c r="D103">
        <v>0.46</v>
      </c>
      <c r="E103">
        <v>-0.64</v>
      </c>
      <c r="F103">
        <v>-0.57999999999999996</v>
      </c>
    </row>
    <row r="104" spans="1:6" x14ac:dyDescent="0.2">
      <c r="A104" s="1">
        <v>45397</v>
      </c>
      <c r="B104" t="s">
        <v>8</v>
      </c>
      <c r="C104">
        <v>0.4</v>
      </c>
      <c r="D104">
        <v>0</v>
      </c>
      <c r="E104">
        <v>-0.4</v>
      </c>
      <c r="F104">
        <v>-1</v>
      </c>
    </row>
    <row r="105" spans="1:6" x14ac:dyDescent="0.2">
      <c r="A105" s="1">
        <v>45398</v>
      </c>
      <c r="B105" t="s">
        <v>8</v>
      </c>
      <c r="C105">
        <v>0.4</v>
      </c>
      <c r="D105">
        <v>0.42</v>
      </c>
      <c r="E105">
        <v>0.02</v>
      </c>
      <c r="F105">
        <v>0.05</v>
      </c>
    </row>
    <row r="106" spans="1:6" x14ac:dyDescent="0.2">
      <c r="A106" s="1">
        <v>45399</v>
      </c>
      <c r="B106" t="s">
        <v>6</v>
      </c>
      <c r="C106">
        <v>2.6</v>
      </c>
      <c r="D106">
        <v>1.79</v>
      </c>
      <c r="E106">
        <v>-0.81</v>
      </c>
      <c r="F106">
        <v>-0.31</v>
      </c>
    </row>
    <row r="107" spans="1:6" x14ac:dyDescent="0.2">
      <c r="A107" s="1">
        <v>45400</v>
      </c>
      <c r="B107" t="s">
        <v>7</v>
      </c>
      <c r="C107">
        <v>1.1000000000000001</v>
      </c>
      <c r="D107">
        <v>0</v>
      </c>
      <c r="E107">
        <v>-1.1000000000000001</v>
      </c>
      <c r="F107">
        <v>-1</v>
      </c>
    </row>
    <row r="108" spans="1:6" x14ac:dyDescent="0.2">
      <c r="A108" s="1">
        <v>45401</v>
      </c>
      <c r="B108" t="s">
        <v>6</v>
      </c>
      <c r="C108">
        <v>2.6</v>
      </c>
      <c r="D108">
        <v>5.13</v>
      </c>
      <c r="E108">
        <v>2.5299999999999998</v>
      </c>
      <c r="F108">
        <v>0.97</v>
      </c>
    </row>
    <row r="109" spans="1:6" x14ac:dyDescent="0.2">
      <c r="A109" s="1">
        <v>45402</v>
      </c>
      <c r="B109" t="s">
        <v>6</v>
      </c>
      <c r="C109">
        <v>2.6</v>
      </c>
      <c r="D109">
        <v>0</v>
      </c>
      <c r="E109">
        <v>-2.6</v>
      </c>
      <c r="F109">
        <v>-1</v>
      </c>
    </row>
    <row r="110" spans="1:6" x14ac:dyDescent="0.2">
      <c r="A110" s="1">
        <v>45403</v>
      </c>
      <c r="B110" t="s">
        <v>7</v>
      </c>
      <c r="C110">
        <v>1.1000000000000001</v>
      </c>
      <c r="D110">
        <v>1.96</v>
      </c>
      <c r="E110">
        <v>0.86</v>
      </c>
      <c r="F110">
        <v>0.78</v>
      </c>
    </row>
    <row r="111" spans="1:6" x14ac:dyDescent="0.2">
      <c r="A111" s="1">
        <v>45404</v>
      </c>
      <c r="B111" t="s">
        <v>8</v>
      </c>
      <c r="C111">
        <v>0.4</v>
      </c>
      <c r="D111">
        <v>0</v>
      </c>
      <c r="E111">
        <v>-0.4</v>
      </c>
      <c r="F111">
        <v>-1</v>
      </c>
    </row>
    <row r="112" spans="1:6" x14ac:dyDescent="0.2">
      <c r="A112" s="1">
        <v>45405</v>
      </c>
      <c r="B112" t="s">
        <v>6</v>
      </c>
      <c r="C112">
        <v>2.6</v>
      </c>
      <c r="D112">
        <v>0.39</v>
      </c>
      <c r="E112">
        <v>-2.21</v>
      </c>
      <c r="F112">
        <v>-0.85</v>
      </c>
    </row>
    <row r="113" spans="1:6" x14ac:dyDescent="0.2">
      <c r="A113" s="1">
        <v>45406</v>
      </c>
      <c r="B113" t="s">
        <v>8</v>
      </c>
      <c r="C113">
        <v>0.4</v>
      </c>
      <c r="D113">
        <v>0</v>
      </c>
      <c r="E113">
        <v>-0.4</v>
      </c>
      <c r="F113">
        <v>-1</v>
      </c>
    </row>
    <row r="114" spans="1:6" x14ac:dyDescent="0.2">
      <c r="A114" s="1">
        <v>45407</v>
      </c>
      <c r="B114" t="s">
        <v>6</v>
      </c>
      <c r="C114">
        <v>2.6</v>
      </c>
      <c r="D114">
        <v>4.63</v>
      </c>
      <c r="E114">
        <v>2.0299999999999998</v>
      </c>
      <c r="F114">
        <v>0.78</v>
      </c>
    </row>
    <row r="115" spans="1:6" x14ac:dyDescent="0.2">
      <c r="A115" s="1">
        <v>45408</v>
      </c>
      <c r="B115" t="s">
        <v>8</v>
      </c>
      <c r="C115">
        <v>0.4</v>
      </c>
      <c r="D115">
        <v>0</v>
      </c>
      <c r="E115">
        <v>-0.4</v>
      </c>
      <c r="F115">
        <v>-1</v>
      </c>
    </row>
    <row r="116" spans="1:6" x14ac:dyDescent="0.2">
      <c r="A116" s="1">
        <v>45409</v>
      </c>
      <c r="B116" t="s">
        <v>7</v>
      </c>
      <c r="C116">
        <v>1.1000000000000001</v>
      </c>
      <c r="D116">
        <v>0</v>
      </c>
      <c r="E116">
        <v>-1.1000000000000001</v>
      </c>
      <c r="F116">
        <v>-1</v>
      </c>
    </row>
    <row r="117" spans="1:6" x14ac:dyDescent="0.2">
      <c r="A117" s="1">
        <v>45410</v>
      </c>
      <c r="B117" t="s">
        <v>7</v>
      </c>
      <c r="C117">
        <v>1.1000000000000001</v>
      </c>
      <c r="D117">
        <v>0.14000000000000001</v>
      </c>
      <c r="E117">
        <v>-0.96</v>
      </c>
      <c r="F117">
        <v>-0.87</v>
      </c>
    </row>
    <row r="118" spans="1:6" x14ac:dyDescent="0.2">
      <c r="A118" s="1">
        <v>45411</v>
      </c>
      <c r="B118" t="s">
        <v>10</v>
      </c>
      <c r="C118">
        <v>0.1</v>
      </c>
      <c r="D118">
        <v>0</v>
      </c>
      <c r="E118">
        <v>-0.1</v>
      </c>
      <c r="F118">
        <v>-1</v>
      </c>
    </row>
    <row r="119" spans="1:6" x14ac:dyDescent="0.2">
      <c r="A119" s="1">
        <v>45412</v>
      </c>
      <c r="B119" t="s">
        <v>7</v>
      </c>
      <c r="C119">
        <v>1.1000000000000001</v>
      </c>
      <c r="D119">
        <v>0</v>
      </c>
      <c r="E119">
        <v>-1.1000000000000001</v>
      </c>
      <c r="F119">
        <v>-1</v>
      </c>
    </row>
    <row r="120" spans="1:6" x14ac:dyDescent="0.2">
      <c r="A120" s="1">
        <v>45413</v>
      </c>
      <c r="B120" t="s">
        <v>6</v>
      </c>
      <c r="C120">
        <v>2.6</v>
      </c>
      <c r="D120">
        <v>1.65</v>
      </c>
      <c r="E120">
        <v>-0.95</v>
      </c>
      <c r="F120">
        <v>-0.37</v>
      </c>
    </row>
    <row r="121" spans="1:6" x14ac:dyDescent="0.2">
      <c r="A121" s="1">
        <v>45414</v>
      </c>
      <c r="B121" t="s">
        <v>6</v>
      </c>
      <c r="C121">
        <v>2.6</v>
      </c>
      <c r="D121">
        <v>0.75</v>
      </c>
      <c r="E121">
        <v>-1.85</v>
      </c>
      <c r="F121">
        <v>-0.71</v>
      </c>
    </row>
    <row r="122" spans="1:6" x14ac:dyDescent="0.2">
      <c r="A122" s="1">
        <v>45415</v>
      </c>
      <c r="B122" t="s">
        <v>7</v>
      </c>
      <c r="C122">
        <v>1.1000000000000001</v>
      </c>
      <c r="D122">
        <v>0</v>
      </c>
      <c r="E122">
        <v>-1.1000000000000001</v>
      </c>
      <c r="F122">
        <v>-1</v>
      </c>
    </row>
    <row r="123" spans="1:6" x14ac:dyDescent="0.2">
      <c r="A123" s="1">
        <v>45416</v>
      </c>
      <c r="B123" t="s">
        <v>6</v>
      </c>
      <c r="C123">
        <v>2.6</v>
      </c>
      <c r="D123">
        <v>7.75</v>
      </c>
      <c r="E123">
        <v>5.15</v>
      </c>
      <c r="F123">
        <v>1.98</v>
      </c>
    </row>
    <row r="124" spans="1:6" x14ac:dyDescent="0.2">
      <c r="A124" s="1">
        <v>45417</v>
      </c>
      <c r="B124" t="s">
        <v>7</v>
      </c>
      <c r="C124">
        <v>1.1000000000000001</v>
      </c>
      <c r="D124">
        <v>0</v>
      </c>
      <c r="E124">
        <v>-1.1000000000000001</v>
      </c>
      <c r="F124">
        <v>-1</v>
      </c>
    </row>
    <row r="125" spans="1:6" x14ac:dyDescent="0.2">
      <c r="A125" s="1">
        <v>45418</v>
      </c>
      <c r="B125" t="s">
        <v>7</v>
      </c>
      <c r="C125">
        <v>1.1000000000000001</v>
      </c>
      <c r="D125">
        <v>0</v>
      </c>
      <c r="E125">
        <v>-1.1000000000000001</v>
      </c>
      <c r="F125">
        <v>-1</v>
      </c>
    </row>
    <row r="126" spans="1:6" x14ac:dyDescent="0.2">
      <c r="A126" s="1">
        <v>45419</v>
      </c>
      <c r="B126" t="s">
        <v>7</v>
      </c>
      <c r="C126">
        <v>1.1000000000000001</v>
      </c>
      <c r="D126">
        <v>0.16</v>
      </c>
      <c r="E126">
        <v>-0.94</v>
      </c>
      <c r="F126">
        <v>-0.85</v>
      </c>
    </row>
    <row r="127" spans="1:6" x14ac:dyDescent="0.2">
      <c r="A127" s="1">
        <v>45420</v>
      </c>
      <c r="B127" t="s">
        <v>8</v>
      </c>
      <c r="C127">
        <v>0.4</v>
      </c>
      <c r="D127">
        <v>0</v>
      </c>
      <c r="E127">
        <v>-0.4</v>
      </c>
      <c r="F127">
        <v>-1</v>
      </c>
    </row>
    <row r="128" spans="1:6" x14ac:dyDescent="0.2">
      <c r="A128" s="1">
        <v>45421</v>
      </c>
      <c r="B128" t="s">
        <v>6</v>
      </c>
      <c r="C128">
        <v>2.6</v>
      </c>
      <c r="D128">
        <v>0</v>
      </c>
      <c r="E128">
        <v>-2.6</v>
      </c>
      <c r="F128">
        <v>-1</v>
      </c>
    </row>
    <row r="129" spans="1:6" x14ac:dyDescent="0.2">
      <c r="A129" s="1">
        <v>45422</v>
      </c>
      <c r="B129" t="s">
        <v>7</v>
      </c>
      <c r="C129">
        <v>1.1000000000000001</v>
      </c>
      <c r="D129">
        <v>0.79</v>
      </c>
      <c r="E129">
        <v>-0.31</v>
      </c>
      <c r="F129">
        <v>-0.28000000000000003</v>
      </c>
    </row>
    <row r="130" spans="1:6" x14ac:dyDescent="0.2">
      <c r="A130" s="1">
        <v>45423</v>
      </c>
      <c r="B130" t="s">
        <v>6</v>
      </c>
      <c r="C130">
        <v>2.6</v>
      </c>
      <c r="D130">
        <v>14.5</v>
      </c>
      <c r="E130">
        <v>11.9</v>
      </c>
      <c r="F130">
        <v>4.58</v>
      </c>
    </row>
    <row r="131" spans="1:6" x14ac:dyDescent="0.2">
      <c r="A131" s="1">
        <v>45424</v>
      </c>
      <c r="B131" t="s">
        <v>6</v>
      </c>
      <c r="C131">
        <v>2.6</v>
      </c>
      <c r="D131">
        <v>0.85</v>
      </c>
      <c r="E131">
        <v>-1.75</v>
      </c>
      <c r="F131">
        <v>-0.67</v>
      </c>
    </row>
    <row r="132" spans="1:6" x14ac:dyDescent="0.2">
      <c r="A132" s="1">
        <v>45425</v>
      </c>
      <c r="B132" t="s">
        <v>7</v>
      </c>
      <c r="C132">
        <v>1.1000000000000001</v>
      </c>
      <c r="D132">
        <v>0</v>
      </c>
      <c r="E132">
        <v>-1.1000000000000001</v>
      </c>
      <c r="F132">
        <v>-1</v>
      </c>
    </row>
    <row r="133" spans="1:6" x14ac:dyDescent="0.2">
      <c r="A133" s="1">
        <v>45426</v>
      </c>
      <c r="B133" t="s">
        <v>8</v>
      </c>
      <c r="C133">
        <v>0.4</v>
      </c>
      <c r="D133">
        <v>0</v>
      </c>
      <c r="E133">
        <v>-0.4</v>
      </c>
      <c r="F133">
        <v>-1</v>
      </c>
    </row>
    <row r="134" spans="1:6" x14ac:dyDescent="0.2">
      <c r="A134" s="1">
        <v>45427</v>
      </c>
      <c r="B134" t="s">
        <v>7</v>
      </c>
      <c r="C134">
        <v>1.1000000000000001</v>
      </c>
      <c r="D134">
        <v>0.53</v>
      </c>
      <c r="E134">
        <v>-0.56999999999999995</v>
      </c>
      <c r="F134">
        <v>-0.52</v>
      </c>
    </row>
    <row r="135" spans="1:6" x14ac:dyDescent="0.2">
      <c r="A135" s="1">
        <v>45428</v>
      </c>
      <c r="B135" t="s">
        <v>7</v>
      </c>
      <c r="C135">
        <v>1.1000000000000001</v>
      </c>
      <c r="D135">
        <v>0.19</v>
      </c>
      <c r="E135">
        <v>-0.91</v>
      </c>
      <c r="F135">
        <v>-0.83</v>
      </c>
    </row>
    <row r="136" spans="1:6" x14ac:dyDescent="0.2">
      <c r="A136" s="1">
        <v>45429</v>
      </c>
      <c r="B136" t="s">
        <v>6</v>
      </c>
      <c r="C136">
        <v>2.6</v>
      </c>
      <c r="D136">
        <v>0.51</v>
      </c>
      <c r="E136">
        <v>-2.09</v>
      </c>
      <c r="F136">
        <v>-0.8</v>
      </c>
    </row>
    <row r="137" spans="1:6" x14ac:dyDescent="0.2">
      <c r="A137" s="1">
        <v>45430</v>
      </c>
      <c r="B137" t="s">
        <v>6</v>
      </c>
      <c r="C137">
        <v>2.6</v>
      </c>
      <c r="D137">
        <v>0.21</v>
      </c>
      <c r="E137">
        <v>-2.39</v>
      </c>
      <c r="F137">
        <v>-0.92</v>
      </c>
    </row>
    <row r="138" spans="1:6" x14ac:dyDescent="0.2">
      <c r="A138" s="1">
        <v>45431</v>
      </c>
      <c r="B138" t="s">
        <v>8</v>
      </c>
      <c r="C138">
        <v>0.4</v>
      </c>
      <c r="D138">
        <v>0.52</v>
      </c>
      <c r="E138">
        <v>0.12</v>
      </c>
      <c r="F138">
        <v>0.3</v>
      </c>
    </row>
    <row r="139" spans="1:6" x14ac:dyDescent="0.2">
      <c r="A139" s="1">
        <v>45432</v>
      </c>
      <c r="B139" t="s">
        <v>7</v>
      </c>
      <c r="C139">
        <v>1.1000000000000001</v>
      </c>
      <c r="D139">
        <v>0</v>
      </c>
      <c r="E139">
        <v>-1.1000000000000001</v>
      </c>
      <c r="F139">
        <v>-1</v>
      </c>
    </row>
    <row r="140" spans="1:6" x14ac:dyDescent="0.2">
      <c r="A140" s="1">
        <v>45433</v>
      </c>
      <c r="B140" t="s">
        <v>6</v>
      </c>
      <c r="C140">
        <v>2.6</v>
      </c>
      <c r="D140">
        <v>0</v>
      </c>
      <c r="E140">
        <v>-2.6</v>
      </c>
      <c r="F140">
        <v>-1</v>
      </c>
    </row>
    <row r="141" spans="1:6" x14ac:dyDescent="0.2">
      <c r="A141" s="1">
        <v>45434</v>
      </c>
      <c r="B141" t="s">
        <v>7</v>
      </c>
      <c r="C141">
        <v>1.1000000000000001</v>
      </c>
      <c r="D141">
        <v>0</v>
      </c>
      <c r="E141">
        <v>-1.1000000000000001</v>
      </c>
      <c r="F141">
        <v>-1</v>
      </c>
    </row>
    <row r="142" spans="1:6" x14ac:dyDescent="0.2">
      <c r="A142" s="1">
        <v>45435</v>
      </c>
      <c r="B142" t="s">
        <v>6</v>
      </c>
      <c r="C142">
        <v>2.6</v>
      </c>
      <c r="D142">
        <v>0</v>
      </c>
      <c r="E142">
        <v>-2.6</v>
      </c>
      <c r="F142">
        <v>-1</v>
      </c>
    </row>
    <row r="143" spans="1:6" x14ac:dyDescent="0.2">
      <c r="A143" s="1">
        <v>45436</v>
      </c>
      <c r="B143" t="s">
        <v>8</v>
      </c>
      <c r="C143">
        <v>0.4</v>
      </c>
      <c r="D143">
        <v>0</v>
      </c>
      <c r="E143">
        <v>-0.4</v>
      </c>
      <c r="F143">
        <v>-1</v>
      </c>
    </row>
    <row r="144" spans="1:6" x14ac:dyDescent="0.2">
      <c r="A144" s="1">
        <v>45437</v>
      </c>
      <c r="B144" t="s">
        <v>6</v>
      </c>
      <c r="C144">
        <v>2.6</v>
      </c>
      <c r="D144">
        <v>0.3</v>
      </c>
      <c r="E144">
        <v>-2.2999999999999998</v>
      </c>
      <c r="F144">
        <v>-0.88</v>
      </c>
    </row>
    <row r="145" spans="1:6" x14ac:dyDescent="0.2">
      <c r="A145" s="1">
        <v>45438</v>
      </c>
      <c r="B145" t="s">
        <v>8</v>
      </c>
      <c r="C145">
        <v>0.4</v>
      </c>
      <c r="D145">
        <v>0</v>
      </c>
      <c r="E145">
        <v>-0.4</v>
      </c>
      <c r="F145">
        <v>-1</v>
      </c>
    </row>
    <row r="146" spans="1:6" x14ac:dyDescent="0.2">
      <c r="A146" s="1">
        <v>45439</v>
      </c>
      <c r="B146" t="s">
        <v>8</v>
      </c>
      <c r="C146">
        <v>0.4</v>
      </c>
      <c r="D146">
        <v>0</v>
      </c>
      <c r="E146">
        <v>-0.4</v>
      </c>
      <c r="F146">
        <v>-1</v>
      </c>
    </row>
    <row r="147" spans="1:6" x14ac:dyDescent="0.2">
      <c r="A147" s="1">
        <v>45440</v>
      </c>
      <c r="B147" t="s">
        <v>7</v>
      </c>
      <c r="C147">
        <v>1.1000000000000001</v>
      </c>
      <c r="D147">
        <v>0</v>
      </c>
      <c r="E147">
        <v>-1.1000000000000001</v>
      </c>
      <c r="F147">
        <v>-1</v>
      </c>
    </row>
    <row r="148" spans="1:6" x14ac:dyDescent="0.2">
      <c r="A148" s="1">
        <v>45441</v>
      </c>
      <c r="B148" t="s">
        <v>7</v>
      </c>
      <c r="C148">
        <v>1.1000000000000001</v>
      </c>
      <c r="D148">
        <v>1.62</v>
      </c>
      <c r="E148">
        <v>0.52</v>
      </c>
      <c r="F148">
        <v>0.47</v>
      </c>
    </row>
    <row r="149" spans="1:6" x14ac:dyDescent="0.2">
      <c r="A149" s="1">
        <v>45442</v>
      </c>
      <c r="B149" t="s">
        <v>8</v>
      </c>
      <c r="C149">
        <v>0.4</v>
      </c>
      <c r="D149">
        <v>0</v>
      </c>
      <c r="E149">
        <v>-0.4</v>
      </c>
      <c r="F149">
        <v>-1</v>
      </c>
    </row>
    <row r="150" spans="1:6" x14ac:dyDescent="0.2">
      <c r="A150" s="1">
        <v>45443</v>
      </c>
      <c r="B150" t="s">
        <v>7</v>
      </c>
      <c r="C150">
        <v>1.1000000000000001</v>
      </c>
      <c r="D150">
        <v>0</v>
      </c>
      <c r="E150">
        <v>-1.1000000000000001</v>
      </c>
      <c r="F150">
        <v>-1</v>
      </c>
    </row>
    <row r="151" spans="1:6" x14ac:dyDescent="0.2">
      <c r="A151" s="1">
        <v>45444</v>
      </c>
      <c r="B151" t="s">
        <v>6</v>
      </c>
      <c r="C151">
        <v>2.6</v>
      </c>
      <c r="D151">
        <v>0</v>
      </c>
      <c r="E151">
        <v>-2.6</v>
      </c>
      <c r="F151">
        <v>-1</v>
      </c>
    </row>
    <row r="152" spans="1:6" x14ac:dyDescent="0.2">
      <c r="A152" s="1">
        <v>45445</v>
      </c>
      <c r="B152" t="s">
        <v>8</v>
      </c>
      <c r="C152">
        <v>0.4</v>
      </c>
      <c r="D152">
        <v>0</v>
      </c>
      <c r="E152">
        <v>-0.4</v>
      </c>
      <c r="F152">
        <v>-1</v>
      </c>
    </row>
    <row r="153" spans="1:6" x14ac:dyDescent="0.2">
      <c r="A153" s="1">
        <v>45446</v>
      </c>
      <c r="B153" t="s">
        <v>7</v>
      </c>
      <c r="C153">
        <v>1.1000000000000001</v>
      </c>
      <c r="D153">
        <v>0</v>
      </c>
      <c r="E153">
        <v>-1.1000000000000001</v>
      </c>
      <c r="F153">
        <v>-1</v>
      </c>
    </row>
    <row r="154" spans="1:6" x14ac:dyDescent="0.2">
      <c r="A154" s="1">
        <v>45447</v>
      </c>
      <c r="B154" t="s">
        <v>7</v>
      </c>
      <c r="C154">
        <v>1.1000000000000001</v>
      </c>
      <c r="D154">
        <v>0.34</v>
      </c>
      <c r="E154">
        <v>-0.76</v>
      </c>
      <c r="F154">
        <v>-0.69</v>
      </c>
    </row>
    <row r="155" spans="1:6" x14ac:dyDescent="0.2">
      <c r="A155" s="1">
        <v>45448</v>
      </c>
      <c r="B155" t="s">
        <v>6</v>
      </c>
      <c r="C155">
        <v>2.6</v>
      </c>
      <c r="D155">
        <v>15.63</v>
      </c>
      <c r="E155">
        <v>13.03</v>
      </c>
      <c r="F155">
        <v>5.01</v>
      </c>
    </row>
    <row r="156" spans="1:6" x14ac:dyDescent="0.2">
      <c r="A156" s="1">
        <v>45449</v>
      </c>
      <c r="B156" t="s">
        <v>7</v>
      </c>
      <c r="C156">
        <v>1.1000000000000001</v>
      </c>
      <c r="D156">
        <v>0</v>
      </c>
      <c r="E156">
        <v>-1.1000000000000001</v>
      </c>
      <c r="F156">
        <v>-1</v>
      </c>
    </row>
    <row r="157" spans="1:6" x14ac:dyDescent="0.2">
      <c r="A157" s="1">
        <v>45450</v>
      </c>
      <c r="B157" t="s">
        <v>7</v>
      </c>
      <c r="C157">
        <v>1.1000000000000001</v>
      </c>
      <c r="D157">
        <v>0</v>
      </c>
      <c r="E157">
        <v>-1.1000000000000001</v>
      </c>
      <c r="F157">
        <v>-1</v>
      </c>
    </row>
    <row r="158" spans="1:6" x14ac:dyDescent="0.2">
      <c r="A158" s="1">
        <v>45451</v>
      </c>
      <c r="B158" t="s">
        <v>7</v>
      </c>
      <c r="C158">
        <v>1.1000000000000001</v>
      </c>
      <c r="D158">
        <v>0</v>
      </c>
      <c r="E158">
        <v>-1.1000000000000001</v>
      </c>
      <c r="F158">
        <v>-1</v>
      </c>
    </row>
    <row r="159" spans="1:6" x14ac:dyDescent="0.2">
      <c r="A159" s="1">
        <v>45452</v>
      </c>
      <c r="B159" t="s">
        <v>6</v>
      </c>
      <c r="C159">
        <v>2.6</v>
      </c>
      <c r="D159">
        <v>0</v>
      </c>
      <c r="E159">
        <v>-2.6</v>
      </c>
      <c r="F159">
        <v>-1</v>
      </c>
    </row>
    <row r="160" spans="1:6" x14ac:dyDescent="0.2">
      <c r="A160" s="1">
        <v>45453</v>
      </c>
      <c r="B160" t="s">
        <v>7</v>
      </c>
      <c r="C160">
        <v>1.1000000000000001</v>
      </c>
      <c r="D160">
        <v>0</v>
      </c>
      <c r="E160">
        <v>-1.1000000000000001</v>
      </c>
      <c r="F160">
        <v>-1</v>
      </c>
    </row>
    <row r="161" spans="1:6" x14ac:dyDescent="0.2">
      <c r="A161" s="1">
        <v>45454</v>
      </c>
      <c r="B161" t="s">
        <v>6</v>
      </c>
      <c r="C161">
        <v>2.6</v>
      </c>
      <c r="D161">
        <v>0</v>
      </c>
      <c r="E161">
        <v>-2.6</v>
      </c>
      <c r="F161">
        <v>-1</v>
      </c>
    </row>
    <row r="162" spans="1:6" x14ac:dyDescent="0.2">
      <c r="A162" s="1">
        <v>45455</v>
      </c>
      <c r="B162" t="s">
        <v>10</v>
      </c>
      <c r="C162">
        <v>0.1</v>
      </c>
      <c r="D162">
        <v>0</v>
      </c>
      <c r="E162">
        <v>-0.1</v>
      </c>
      <c r="F162">
        <v>-1</v>
      </c>
    </row>
    <row r="163" spans="1:6" x14ac:dyDescent="0.2">
      <c r="A163" s="1">
        <v>45456</v>
      </c>
      <c r="B163" t="s">
        <v>6</v>
      </c>
      <c r="C163">
        <v>2.6</v>
      </c>
      <c r="D163">
        <v>0</v>
      </c>
      <c r="E163">
        <v>-2.6</v>
      </c>
      <c r="F163">
        <v>-1</v>
      </c>
    </row>
    <row r="164" spans="1:6" x14ac:dyDescent="0.2">
      <c r="A164" s="1">
        <v>45457</v>
      </c>
      <c r="B164" t="s">
        <v>6</v>
      </c>
      <c r="C164">
        <v>2.6</v>
      </c>
      <c r="D164">
        <v>0</v>
      </c>
      <c r="E164">
        <v>-2.6</v>
      </c>
      <c r="F164">
        <v>-1</v>
      </c>
    </row>
    <row r="165" spans="1:6" x14ac:dyDescent="0.2">
      <c r="A165" s="1">
        <v>45458</v>
      </c>
      <c r="B165" t="s">
        <v>7</v>
      </c>
      <c r="C165">
        <v>1.1000000000000001</v>
      </c>
      <c r="D165">
        <v>0</v>
      </c>
      <c r="E165">
        <v>-1.1000000000000001</v>
      </c>
      <c r="F165">
        <v>-1</v>
      </c>
    </row>
    <row r="166" spans="1:6" x14ac:dyDescent="0.2">
      <c r="A166" s="1">
        <v>45459</v>
      </c>
      <c r="B166" t="s">
        <v>7</v>
      </c>
      <c r="C166">
        <v>1.1000000000000001</v>
      </c>
      <c r="D166">
        <v>0</v>
      </c>
      <c r="E166">
        <v>-1.1000000000000001</v>
      </c>
      <c r="F166">
        <v>-1</v>
      </c>
    </row>
    <row r="167" spans="1:6" x14ac:dyDescent="0.2">
      <c r="A167" s="1">
        <v>45461</v>
      </c>
      <c r="B167" t="s">
        <v>6</v>
      </c>
      <c r="C167">
        <v>2.6</v>
      </c>
      <c r="D167">
        <v>0.54</v>
      </c>
      <c r="E167">
        <v>-2.06</v>
      </c>
      <c r="F167">
        <v>-0.79</v>
      </c>
    </row>
    <row r="168" spans="1:6" x14ac:dyDescent="0.2">
      <c r="A168" s="1">
        <v>45462</v>
      </c>
      <c r="B168" t="s">
        <v>6</v>
      </c>
      <c r="C168">
        <v>2.6</v>
      </c>
      <c r="D168">
        <v>74.77</v>
      </c>
      <c r="E168">
        <v>72.17</v>
      </c>
      <c r="F168">
        <v>27.76</v>
      </c>
    </row>
    <row r="169" spans="1:6" x14ac:dyDescent="0.2">
      <c r="A169" s="1">
        <v>45463</v>
      </c>
      <c r="B169" t="s">
        <v>7</v>
      </c>
      <c r="C169">
        <v>1.1000000000000001</v>
      </c>
      <c r="D169">
        <v>0.51</v>
      </c>
      <c r="E169">
        <v>-0.59</v>
      </c>
      <c r="F169">
        <v>-0.54</v>
      </c>
    </row>
    <row r="170" spans="1:6" x14ac:dyDescent="0.2">
      <c r="A170" s="1">
        <v>45464</v>
      </c>
      <c r="B170" t="s">
        <v>7</v>
      </c>
      <c r="C170">
        <v>1.1000000000000001</v>
      </c>
      <c r="D170">
        <v>2.84</v>
      </c>
      <c r="E170">
        <v>1.74</v>
      </c>
      <c r="F170">
        <v>1.58</v>
      </c>
    </row>
    <row r="171" spans="1:6" x14ac:dyDescent="0.2">
      <c r="A171" s="1">
        <v>45465</v>
      </c>
      <c r="B171" t="s">
        <v>7</v>
      </c>
      <c r="C171">
        <v>1.1000000000000001</v>
      </c>
      <c r="D171">
        <v>2.61</v>
      </c>
      <c r="E171">
        <v>1.51</v>
      </c>
      <c r="F171">
        <v>1.37</v>
      </c>
    </row>
    <row r="172" spans="1:6" x14ac:dyDescent="0.2">
      <c r="A172" s="1">
        <v>45466</v>
      </c>
      <c r="B172" t="s">
        <v>10</v>
      </c>
      <c r="C172">
        <v>0.1</v>
      </c>
      <c r="D172">
        <v>0</v>
      </c>
      <c r="E172">
        <v>-0.1</v>
      </c>
      <c r="F172">
        <v>-1</v>
      </c>
    </row>
    <row r="173" spans="1:6" x14ac:dyDescent="0.2">
      <c r="A173" s="1">
        <v>45467</v>
      </c>
      <c r="B173" t="s">
        <v>7</v>
      </c>
      <c r="C173">
        <v>1.1000000000000001</v>
      </c>
      <c r="D173">
        <v>0</v>
      </c>
      <c r="E173">
        <v>-1.1000000000000001</v>
      </c>
      <c r="F173">
        <v>-1</v>
      </c>
    </row>
    <row r="174" spans="1:6" x14ac:dyDescent="0.2">
      <c r="A174" s="1">
        <v>45468</v>
      </c>
      <c r="B174" t="s">
        <v>7</v>
      </c>
      <c r="C174">
        <v>1.1000000000000001</v>
      </c>
      <c r="D174">
        <v>0.6</v>
      </c>
      <c r="E174">
        <v>-0.5</v>
      </c>
      <c r="F174">
        <v>-0.45</v>
      </c>
    </row>
    <row r="175" spans="1:6" x14ac:dyDescent="0.2">
      <c r="A175" s="1">
        <v>45469</v>
      </c>
      <c r="B175" t="s">
        <v>7</v>
      </c>
      <c r="C175">
        <v>1.1000000000000001</v>
      </c>
      <c r="D175">
        <v>0</v>
      </c>
      <c r="E175">
        <v>-1.1000000000000001</v>
      </c>
      <c r="F175">
        <v>-1</v>
      </c>
    </row>
    <row r="176" spans="1:6" x14ac:dyDescent="0.2">
      <c r="A176" s="1">
        <v>45470</v>
      </c>
      <c r="B176" t="s">
        <v>8</v>
      </c>
      <c r="C176">
        <v>0.4</v>
      </c>
      <c r="D176">
        <v>0</v>
      </c>
      <c r="E176">
        <v>-0.4</v>
      </c>
      <c r="F176">
        <v>-1</v>
      </c>
    </row>
    <row r="177" spans="1:6" x14ac:dyDescent="0.2">
      <c r="A177" s="1">
        <v>45471</v>
      </c>
      <c r="B177" t="s">
        <v>7</v>
      </c>
      <c r="C177">
        <v>1.1000000000000001</v>
      </c>
      <c r="D177">
        <v>0.45</v>
      </c>
      <c r="E177">
        <v>-0.65</v>
      </c>
      <c r="F177">
        <v>-0.59</v>
      </c>
    </row>
    <row r="178" spans="1:6" x14ac:dyDescent="0.2">
      <c r="A178" s="1">
        <v>45472</v>
      </c>
      <c r="B178" t="s">
        <v>6</v>
      </c>
      <c r="C178">
        <v>2.6</v>
      </c>
      <c r="D178">
        <v>1.57</v>
      </c>
      <c r="E178">
        <v>-1.03</v>
      </c>
      <c r="F178">
        <v>-0.4</v>
      </c>
    </row>
    <row r="179" spans="1:6" x14ac:dyDescent="0.2">
      <c r="A179" s="1">
        <v>45473</v>
      </c>
      <c r="B179" t="s">
        <v>7</v>
      </c>
      <c r="C179">
        <v>1.1000000000000001</v>
      </c>
      <c r="D179">
        <v>0</v>
      </c>
      <c r="E179">
        <v>-1.1000000000000001</v>
      </c>
      <c r="F179">
        <v>-1</v>
      </c>
    </row>
  </sheetData>
  <conditionalFormatting sqref="K6:L18">
    <cfRule type="cellIs" dxfId="1" priority="1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AD97-4303-AB47-BCFC-99E9C628FEAD}">
  <dimension ref="B3:C9"/>
  <sheetViews>
    <sheetView workbookViewId="0">
      <selection activeCell="C9" sqref="C9"/>
    </sheetView>
  </sheetViews>
  <sheetFormatPr baseColWidth="10" defaultRowHeight="16" x14ac:dyDescent="0.2"/>
  <cols>
    <col min="2" max="2" width="11.1640625" bestFit="1" customWidth="1"/>
  </cols>
  <sheetData>
    <row r="3" spans="2:3" x14ac:dyDescent="0.2">
      <c r="B3" t="s">
        <v>11</v>
      </c>
      <c r="C3" s="2">
        <f>SUM(Data!C2:C999)</f>
        <v>215.09999999999968</v>
      </c>
    </row>
    <row r="4" spans="2:3" x14ac:dyDescent="0.2">
      <c r="B4" t="s">
        <v>12</v>
      </c>
      <c r="C4" s="2">
        <f>SUM(Data!D$2:D1000)</f>
        <v>246.68</v>
      </c>
    </row>
    <row r="5" spans="2:3" x14ac:dyDescent="0.2">
      <c r="B5" t="s">
        <v>13</v>
      </c>
      <c r="C5" s="2">
        <f>SUM(Data!E$2:E1001)</f>
        <v>31.579999999999977</v>
      </c>
    </row>
    <row r="6" spans="2:3" x14ac:dyDescent="0.2">
      <c r="B6" t="s">
        <v>14</v>
      </c>
      <c r="C6" s="3">
        <f>SUM(Data!F$2:F1002)</f>
        <v>-11.269999999999998</v>
      </c>
    </row>
    <row r="9" spans="2:3" x14ac:dyDescent="0.2">
      <c r="B9" t="s">
        <v>15</v>
      </c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Jago, Spencer</dc:creator>
  <cp:lastModifiedBy>Jago, Spencer</cp:lastModifiedBy>
  <dcterms:created xsi:type="dcterms:W3CDTF">2023-11-23T17:00:33Z</dcterms:created>
  <dcterms:modified xsi:type="dcterms:W3CDTF">2024-06-30T19:48:02Z</dcterms:modified>
</cp:coreProperties>
</file>