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branches\CandC_shrink\Hardware\Electronics\Classification and Control Board\"/>
    </mc:Choice>
  </mc:AlternateContent>
  <xr:revisionPtr revIDLastSave="0" documentId="13_ncr:1_{1DE6F066-ADBC-46EE-B2B5-50E4FBDAA7AB}" xr6:coauthVersionLast="45" xr6:coauthVersionMax="45" xr10:uidLastSave="{00000000-0000-0000-0000-000000000000}"/>
  <bookViews>
    <workbookView xWindow="22080" yWindow="7815" windowWidth="18900" windowHeight="11055" xr2:uid="{00000000-000D-0000-FFFF-FFFF00000000}"/>
  </bookViews>
  <sheets>
    <sheet name="Classification and Control" sheetId="1" r:id="rId1"/>
  </sheets>
  <definedNames>
    <definedName name="_xlnm._FilterDatabase" localSheetId="0" hidden="1">'Classification and Control'!$B$1:$J$96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" i="1" l="1"/>
  <c r="E96" i="1"/>
  <c r="G75" i="1"/>
  <c r="G74" i="1"/>
  <c r="G73" i="1"/>
  <c r="G72" i="1"/>
  <c r="G70" i="1"/>
  <c r="G34" i="1"/>
  <c r="G33" i="1"/>
  <c r="G32" i="1"/>
  <c r="G31" i="1"/>
  <c r="G30" i="1"/>
  <c r="G67" i="1"/>
  <c r="G66" i="1"/>
  <c r="G65" i="1"/>
  <c r="G64" i="1"/>
  <c r="G63" i="1"/>
  <c r="G62" i="1"/>
  <c r="G11" i="1"/>
  <c r="G10" i="1"/>
  <c r="G9" i="1"/>
  <c r="G8" i="1"/>
  <c r="G38" i="1"/>
  <c r="G7" i="1" l="1"/>
  <c r="G37" i="1"/>
  <c r="G58" i="1"/>
  <c r="G28" i="1"/>
  <c r="G55" i="1"/>
  <c r="G94" i="1"/>
  <c r="G69" i="1"/>
  <c r="G71" i="1"/>
  <c r="G95" i="1"/>
  <c r="G68" i="1"/>
  <c r="G78" i="1"/>
  <c r="G29" i="1"/>
  <c r="G61" i="1"/>
  <c r="G92" i="1"/>
  <c r="G60" i="1"/>
  <c r="G59" i="1"/>
  <c r="G82" i="1"/>
  <c r="G57" i="1"/>
  <c r="G96" i="1" l="1"/>
</calcChain>
</file>

<file path=xl/sharedStrings.xml><?xml version="1.0" encoding="utf-8"?>
<sst xmlns="http://schemas.openxmlformats.org/spreadsheetml/2006/main" count="573" uniqueCount="263">
  <si>
    <t xml:space="preserve">    C2</t>
  </si>
  <si>
    <t>100n</t>
  </si>
  <si>
    <t>Capacitor_SMD:C_0603_1608Metric</t>
  </si>
  <si>
    <t xml:space="preserve">    C4</t>
  </si>
  <si>
    <t>10n</t>
  </si>
  <si>
    <t xml:space="preserve">    C9</t>
  </si>
  <si>
    <t xml:space="preserve">    C11</t>
  </si>
  <si>
    <t xml:space="preserve">    C13</t>
  </si>
  <si>
    <t>0.1u</t>
  </si>
  <si>
    <t xml:space="preserve">    C15</t>
  </si>
  <si>
    <t>4.7u</t>
  </si>
  <si>
    <t xml:space="preserve">    C16</t>
  </si>
  <si>
    <t xml:space="preserve">    C18</t>
  </si>
  <si>
    <t xml:space="preserve">    C20</t>
  </si>
  <si>
    <t xml:space="preserve">    C21</t>
  </si>
  <si>
    <t xml:space="preserve">    C23</t>
  </si>
  <si>
    <t xml:space="preserve">    C25</t>
  </si>
  <si>
    <t>1n</t>
  </si>
  <si>
    <t xml:space="preserve">    C26</t>
  </si>
  <si>
    <t xml:space="preserve">    C28</t>
  </si>
  <si>
    <t xml:space="preserve">    C30</t>
  </si>
  <si>
    <t xml:space="preserve">    C32</t>
  </si>
  <si>
    <t xml:space="preserve">    C34</t>
  </si>
  <si>
    <t xml:space="preserve">    C35</t>
  </si>
  <si>
    <t xml:space="preserve">    C37</t>
  </si>
  <si>
    <t xml:space="preserve">    C39</t>
  </si>
  <si>
    <t xml:space="preserve">    C40</t>
  </si>
  <si>
    <t xml:space="preserve">    C41</t>
  </si>
  <si>
    <t>1u</t>
  </si>
  <si>
    <t xml:space="preserve">    C46</t>
  </si>
  <si>
    <t xml:space="preserve">    C47</t>
  </si>
  <si>
    <t xml:space="preserve">    C49</t>
  </si>
  <si>
    <t>2.2u</t>
  </si>
  <si>
    <t xml:space="preserve">    C50</t>
  </si>
  <si>
    <t xml:space="preserve">    C51</t>
  </si>
  <si>
    <t xml:space="preserve">    C52</t>
  </si>
  <si>
    <t xml:space="preserve">    C53</t>
  </si>
  <si>
    <t>100u</t>
  </si>
  <si>
    <t>Capacitor_SMD:CP_Elec_6.3x7.7</t>
  </si>
  <si>
    <t xml:space="preserve">    C55</t>
  </si>
  <si>
    <t>10u</t>
  </si>
  <si>
    <t>Capacitor_SMD:CP_Elec_4x5.4</t>
  </si>
  <si>
    <t xml:space="preserve">    C57</t>
  </si>
  <si>
    <t xml:space="preserve">    C60</t>
  </si>
  <si>
    <t xml:space="preserve">    C61</t>
  </si>
  <si>
    <t xml:space="preserve">    C62</t>
  </si>
  <si>
    <t xml:space="preserve">    C63</t>
  </si>
  <si>
    <t xml:space="preserve">    C64</t>
  </si>
  <si>
    <t xml:space="preserve">    C65</t>
  </si>
  <si>
    <t xml:space="preserve">    C67</t>
  </si>
  <si>
    <t xml:space="preserve">    C68</t>
  </si>
  <si>
    <t xml:space="preserve">    C70</t>
  </si>
  <si>
    <t xml:space="preserve">    C71</t>
  </si>
  <si>
    <t xml:space="preserve">    D1</t>
  </si>
  <si>
    <t>LTST-C171TBKT</t>
  </si>
  <si>
    <t>LED_SMD:LED_0805_2012Metric</t>
  </si>
  <si>
    <t xml:space="preserve">    D2</t>
  </si>
  <si>
    <t>LO R976-PS-1</t>
  </si>
  <si>
    <t xml:space="preserve">    D3</t>
  </si>
  <si>
    <t>10V</t>
  </si>
  <si>
    <t>Diode_SMD:D_SMA</t>
  </si>
  <si>
    <t xml:space="preserve">    D6</t>
  </si>
  <si>
    <t>LED</t>
  </si>
  <si>
    <t>LED_SMD:LED_0603_1608Metric</t>
  </si>
  <si>
    <t xml:space="preserve">    J1</t>
  </si>
  <si>
    <t>SWD Header</t>
  </si>
  <si>
    <t>Connector_PinHeader_2.54mm:PinHeader_1x06_P2.54mm_Vertical</t>
  </si>
  <si>
    <t xml:space="preserve">    J2</t>
  </si>
  <si>
    <t>Barrel_Jack</t>
  </si>
  <si>
    <t>Connector_BarrelJack:BarrelJack_CUI_PJ-063AH_Horizontal</t>
  </si>
  <si>
    <t xml:space="preserve">    J3</t>
  </si>
  <si>
    <t>Thumb</t>
  </si>
  <si>
    <t>Connector_PinHeader_2.54mm:PinHeader_1x03_P2.54mm_Horizontal</t>
  </si>
  <si>
    <t xml:space="preserve">    J4</t>
  </si>
  <si>
    <t>Index</t>
  </si>
  <si>
    <t xml:space="preserve">    J5</t>
  </si>
  <si>
    <t>Middle</t>
  </si>
  <si>
    <t xml:space="preserve">    J6</t>
  </si>
  <si>
    <t>Ring</t>
  </si>
  <si>
    <t xml:space="preserve">    J7</t>
  </si>
  <si>
    <t>Pinky</t>
  </si>
  <si>
    <t xml:space="preserve">    J8</t>
  </si>
  <si>
    <t>Wrist</t>
  </si>
  <si>
    <t xml:space="preserve">    J9</t>
  </si>
  <si>
    <t>HC05</t>
  </si>
  <si>
    <t>Resonators:HC-05</t>
  </si>
  <si>
    <t xml:space="preserve">    J10</t>
  </si>
  <si>
    <t>USB_B_Mini</t>
  </si>
  <si>
    <t>Connector_USB:USB_Micro-B_Wuerth_629105150521</t>
  </si>
  <si>
    <t xml:space="preserve">    LOGO1</t>
  </si>
  <si>
    <t>SparkerLogo</t>
  </si>
  <si>
    <t>Sparker:NASA_small</t>
  </si>
  <si>
    <t xml:space="preserve">    LOGO2</t>
  </si>
  <si>
    <t>UoNLogo</t>
  </si>
  <si>
    <t>Sparker:UoN</t>
  </si>
  <si>
    <t xml:space="preserve">    MH1</t>
  </si>
  <si>
    <t>MountingHole</t>
  </si>
  <si>
    <t>MountingHole:MountingHole_2.7mm_M2.5</t>
  </si>
  <si>
    <t xml:space="preserve">    MH2</t>
  </si>
  <si>
    <t xml:space="preserve">    MH3</t>
  </si>
  <si>
    <t xml:space="preserve">    Q1</t>
  </si>
  <si>
    <t>SQ3425EV-T1_GE3</t>
  </si>
  <si>
    <t>Package_TO_SOT_SMD:TSOT-23-6</t>
  </si>
  <si>
    <t xml:space="preserve">    R1</t>
  </si>
  <si>
    <t>100k</t>
  </si>
  <si>
    <t>Resistor_SMD:R_0603_1608Metric</t>
  </si>
  <si>
    <t xml:space="preserve">    R2</t>
  </si>
  <si>
    <t xml:space="preserve">    R4</t>
  </si>
  <si>
    <t>65R</t>
  </si>
  <si>
    <t xml:space="preserve">    R5</t>
  </si>
  <si>
    <t>33k</t>
  </si>
  <si>
    <t xml:space="preserve">    R6</t>
  </si>
  <si>
    <t>50m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</si>
  <si>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</si>
  <si>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</si>
  <si>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</si>
  <si>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</si>
  <si>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</si>
  <si>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</si>
  <si>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500k</t>
  </si>
  <si>
    <t xml:space="preserve">    R13</t>
  </si>
  <si>
    <t xml:space="preserve">    R14</t>
  </si>
  <si>
    <t xml:space="preserve">    R15</t>
  </si>
  <si>
    <t xml:space="preserve">    R16</t>
  </si>
  <si>
    <t xml:space="preserve">    R17</t>
  </si>
  <si>
    <t xml:space="preserve">    R18</t>
  </si>
  <si>
    <t xml:space="preserve">    R19</t>
  </si>
  <si>
    <t xml:space="preserve">    R20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</si>
  <si>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</si>
  <si>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</si>
  <si>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</si>
  <si>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</si>
  <si>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</si>
  <si>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R28</t>
  </si>
  <si>
    <t xml:space="preserve">    SW1</t>
  </si>
  <si>
    <t>SW_Push</t>
  </si>
  <si>
    <t>Switches:1825910-6</t>
  </si>
  <si>
    <t xml:space="preserve">    SW2</t>
  </si>
  <si>
    <t>SW_DIP_x02</t>
  </si>
  <si>
    <t>Switches:DIP-Switch_01x02</t>
  </si>
  <si>
    <t xml:space="preserve">    SW3</t>
  </si>
  <si>
    <t>BT Enable</t>
  </si>
  <si>
    <t xml:space="preserve">    U1</t>
  </si>
  <si>
    <t>LDL1117S33R</t>
  </si>
  <si>
    <t>Package_TO_SOT_SMD:SOT-223-3_TabPin2</t>
  </si>
  <si>
    <t xml:space="preserve">    U2</t>
  </si>
  <si>
    <t>STM32F407VGTx</t>
  </si>
  <si>
    <t>Package_QFP:LQFP-100_14x14mm_P0.5mm</t>
  </si>
  <si>
    <t xml:space="preserve">    U3</t>
  </si>
  <si>
    <t>MCP1755T-5002E_SOT223-5</t>
  </si>
  <si>
    <t>Package_TO_SOT_SMD:SOT-223-6</t>
  </si>
  <si>
    <t xml:space="preserve">    U4</t>
  </si>
  <si>
    <t>FT232RL</t>
  </si>
  <si>
    <t>Package_SO:SSOP-28_5.3x10.2mm_P0.65mm</t>
  </si>
  <si>
    <t xml:space="preserve">    Y1</t>
  </si>
  <si>
    <t>12MHz</t>
  </si>
  <si>
    <t>Resonators:CSTNE12M0GH5L000R0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</si>
  <si>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</si>
  <si>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</si>
  <si>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</si>
  <si>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</si>
  <si>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</si>
  <si>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</si>
  <si>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</si>
  <si>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</si>
  <si>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</si>
  <si>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>1µF ±20% 16V Ceramic Capacitor X7R 0603 (1608 Metric)</t>
  </si>
  <si>
    <t>1276-6524-1-ND</t>
  </si>
  <si>
    <t>https://www.digikey.com.au/product-detail/en/samsung-electro-mechanics/CL10B105MO8NNWC/1276-6524-1-ND/5961383</t>
  </si>
  <si>
    <t>0.1µF ±10% 50V Ceramic Capacitor X7R 0603 (1608 Metric)</t>
  </si>
  <si>
    <t>1276-CL10B104KB8NNNLCT-ND</t>
  </si>
  <si>
    <t>100µF Molded Tantalum Capacitors 10V 1206 (3216 Metric) 1.4Ohm</t>
  </si>
  <si>
    <t>478-5651-1-ND</t>
  </si>
  <si>
    <t>https://www.digikey.com.au/product-detail/en/avx-corporation/TLJA107M010R1400/478-5651-1-ND/2077306</t>
  </si>
  <si>
    <t>https://www.digikey.com/product-detail/en/samsung-electro-mechanics/CL10B104KB8NNNL/1276-CL10B104KB8NNNLCT-ND/10320686</t>
  </si>
  <si>
    <t>10000pF ±10% 50V Ceramic Capacitor X7R 0603 (1608 Metric)</t>
  </si>
  <si>
    <t>445-5662-1-ND</t>
  </si>
  <si>
    <t>https://www.digikey.com/product-detail/en/tdk-corporation/CGA3E2X7R1H103K080AA/445-5662-1-ND/2443702</t>
  </si>
  <si>
    <t>1000pF ±10% 50V Ceramic Capacitor X7R 0603 (1608 Metric)</t>
  </si>
  <si>
    <t>311-1080-1-ND</t>
  </si>
  <si>
    <t>https://www.digikey.com/product-detail/en/yageo/CC0603KRX7R9BB102/311-1080-1-ND/302990</t>
  </si>
  <si>
    <t>Green 571nm LED Indication - Discrete 2V 0603 (1608 Metric)</t>
  </si>
  <si>
    <t>160-1446-1-ND</t>
  </si>
  <si>
    <t>https://www.digikey.com/product-detail/en/lite-on-inc/LTST-C191KGKT/160-1446-1-ND/386834</t>
  </si>
  <si>
    <t>USB - micro B USB 2.0 Receptacle Connector 5 Position Surface Mount, Right Angle; Through Hole</t>
  </si>
  <si>
    <t>732-5960-1-ND</t>
  </si>
  <si>
    <t>https://www.digikey.com.au/product-detail/en/w-rth-elektronik/629105150521/732-5960-1-ND/5047555</t>
  </si>
  <si>
    <t>Power Barrel Connector Jack 2.10mm ID (0.083"), 5.50mm OD (0.217") Through Hole, Right Angle</t>
  </si>
  <si>
    <t>CP-063AH-ND</t>
  </si>
  <si>
    <t>https://www.digikey.com.au/products/en?keywords=PJ-063AH</t>
  </si>
  <si>
    <t>6 Position Header Connector  Through Hole, Right Angle</t>
  </si>
  <si>
    <t>S5481-ND</t>
  </si>
  <si>
    <t>https://www.digikey.com.au/product-detail/en/sullins-connector-solutions/PPPC061LGBN-RC/S5481-ND/775939</t>
  </si>
  <si>
    <t>Connector Header Through Hole 6 position 0.100" (2.54mm)</t>
  </si>
  <si>
    <t>Silkscreen</t>
  </si>
  <si>
    <t>-</t>
  </si>
  <si>
    <t>Mechanical</t>
  </si>
  <si>
    <t>Tactile Switch SPST-NO Top Actuated Through Hole</t>
  </si>
  <si>
    <t>450-1650-ND</t>
  </si>
  <si>
    <t>https://www.digikey.com.au/product-detail/en/te-connectivity-alcoswitch-switches/1825910-6/450-1650-ND/1632536</t>
  </si>
  <si>
    <t>Dip Switch SPST 2 Position Surface Mount Slide (Standard) Actuator 100mA 20VDC</t>
  </si>
  <si>
    <t>CT3113CT-ND</t>
  </si>
  <si>
    <t>https://www.digikey.com.au/product-detail/en/cts-electrocomponents/219-2LPSTR/CT3113CT-ND/5875765</t>
  </si>
  <si>
    <t>Linear Voltage Regulator IC Positive Fixed 1 Output  300mA SOT-223-5</t>
  </si>
  <si>
    <t>MCP1755T-5002E/DCCT-ND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</si>
  <si>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</si>
  <si>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</si>
  <si>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</si>
  <si>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150 Ohms ±5% 0.25W, 1/4W Chip Resistor 0603 (1608 Metric) Automotive AEC-Q200, Pulse Withstanding Thick Film</t>
  </si>
  <si>
    <t>RHM150DCT-ND</t>
  </si>
  <si>
    <t>https://www.digikey.com/product-detail/en/rohm-semiconductor/ESR03EZPJ151/RHM150DCT-ND/1984636</t>
  </si>
  <si>
    <t>100 kOhms ±0.1% 0.1W, 1/10W Chip Resistor 0603 (1608 Metric) Automotive AEC-Q200 Thin Film</t>
  </si>
  <si>
    <t>P100KDBCT-ND</t>
  </si>
  <si>
    <t>https://www.digikey.com/product-detail/en/panasonic-electronic-components/ERA-3AEB104V/P100KDBCT-ND/1466100</t>
  </si>
  <si>
    <t>10µF 16V Aluminum Electrolytic Capacitors Radial, Can - SMD  2000 Hrs @ 85°C</t>
  </si>
  <si>
    <t>493-2100-1-ND</t>
  </si>
  <si>
    <t>https://www.digikey.com.au/product-detail/en/nichicon/UWX1C100MCL1GB/493-2100-1-ND/590075</t>
  </si>
  <si>
    <t>Zener Diode 10V 1W ±5% Surface Mount SMA</t>
  </si>
  <si>
    <t>SMAZ10-FDICT-ND</t>
  </si>
  <si>
    <t>https://www.digikey.com.au/product-detail/en/diodes-incorporated/SMAZ10-13-F/SMAZ10-FDICT-ND/775874</t>
  </si>
  <si>
    <t>12MHz Ceramic Resonator Built in Capacitor 33pF ±0.11% 30 Ohms -40°C ~ 85°C Surface Mount</t>
  </si>
  <si>
    <t>490-17947-1-ND</t>
  </si>
  <si>
    <t>https://www.digikey.com.au/product-detail/en/murata-electronics/CSTNE12M0GH5L000R0/490-17947-1-ND/8747755</t>
  </si>
  <si>
    <t>2.2µF ±10% 16V Ceramic Capacitor X5R 0603 (1608 Metric)</t>
  </si>
  <si>
    <t>399-7886-1-ND</t>
  </si>
  <si>
    <t>https://www.digikey.com.au/product-detail/en/kemet/C0603C225K4PACTU/399-7886-1-ND/3471609</t>
  </si>
  <si>
    <t>33 kOhms ±1% 0.25W, 1/4W Chip Resistor 0603 (1608 Metric) Pulse Withstanding Thick Film</t>
  </si>
  <si>
    <t>A130434CT-ND</t>
  </si>
  <si>
    <t>https://www.digikey.com/product-detail/en/te-connectivity-passive-product/CRGP0603F33K/A130434CT-ND/8578266</t>
  </si>
  <si>
    <t>4.7µF ±10% 25V Ceramic Capacitor X5R 0603 (1608 Metric)</t>
  </si>
  <si>
    <t>1276-1900-1-ND</t>
  </si>
  <si>
    <t>https://www.digikey.com.au/product-detail/en/samsung-electro-mechanics/CL10A475KA8NQNC/1276-1900-1-ND/3889986</t>
  </si>
  <si>
    <t>499 kOhms ±1% 0.25W, 1/4W Chip Resistor 0603 (1608 Metric) Automotive AEC-Q200, Pulse Withstanding Thick Film</t>
  </si>
  <si>
    <t>541-499KSCT-ND</t>
  </si>
  <si>
    <t>https://www.digikey.com/product-detail/en/vishay-dale/CRCW0603499KFKEAHP/541-499KSCT-ND/5326850</t>
  </si>
  <si>
    <t>50 mOhms ±0.5% 0.2W, 1/5W Chip Resistor 0603 (1608 Metric) Current Sense Metal Film</t>
  </si>
  <si>
    <t>273-KDV06DR050ETCT-ND</t>
  </si>
  <si>
    <t>https://www.digikey.com/product-detail/en/ohmite/KDV06DR050ET/273-KDV06DR050ETCT-ND/10477057</t>
  </si>
  <si>
    <t>68 Ohms ±1% 0.25W, 1/4W Chip Resistor 0603 (1608 Metric) Automotive AEC-Q200, Pulse Withstanding Thick Film</t>
  </si>
  <si>
    <t>541-68.0SCT-ND</t>
  </si>
  <si>
    <t>https://www.digikey.com/product-detail/en/vishay-dale/CRCW060368R0FKEAHP/541-68.0SCT-ND/5326867</t>
  </si>
  <si>
    <t>Connector Header Through Hole, Right Angle 3 position 0.100" (2.54mm)</t>
  </si>
  <si>
    <t>609-6345-ND</t>
  </si>
  <si>
    <t>https://www.digikey.com/product-detail/en/amphenol-icc-fci/68016-403HLF/609-6345-ND/4273587</t>
  </si>
  <si>
    <t>Linear Voltage Regulator IC  1 Output  1.2A SOT-223</t>
  </si>
  <si>
    <t>497-17239-1-ND</t>
  </si>
  <si>
    <t>https://www.digikey.com/product-detail/en/stmicroelectronics/LDL1117S33R/497-17239-1-ND/7102079</t>
  </si>
  <si>
    <t>Orange 606nm LED Indication - Discrete 2V 0805 (2012 Metric)</t>
  </si>
  <si>
    <t>475-2488-1-ND</t>
  </si>
  <si>
    <t>https://www.digikey.com/product-detail/en/osram-opto-semiconductors-inc/LO-R976-PS-1/475-2488-1-ND/1802615</t>
  </si>
  <si>
    <t>Blue 470nm LED Indication - Discrete 3.3V 0805 (2012 Metric)</t>
  </si>
  <si>
    <t>160-1645-1-ND</t>
  </si>
  <si>
    <t>https://www.digikey.com/product-detail/en/lite-on-inc/LTST-C171TBKT/160-1645-1-ND/573585</t>
  </si>
  <si>
    <t>https://www.digikey.com/product-detail/en/microchip-technology/MCP1755T-5002E-DC/MCP1755T-5002E-DCCT-ND/4484876</t>
  </si>
  <si>
    <t>P-Channel 20V 7.4A (Tc) 5W (Tc) Surface Mount 6-TSOP</t>
  </si>
  <si>
    <t>SQ3425EV-T1_GE3CT-ND</t>
  </si>
  <si>
    <t>https://www.digikey.com/product-detail/en/vishay-siliconix/SQ3425EV-T1_GE3/SQ3425EV-T1_GE3CT-ND/6708983</t>
  </si>
  <si>
    <t>ARM® Cortex®-M4 STM32F4 Microcontroller IC 32-Bit 168MHz 1MB (1M x 8) FLASH 100-LQFP (14x14)</t>
  </si>
  <si>
    <t>497-11605-ND</t>
  </si>
  <si>
    <t>https://www.digikey.com/product-detail/en/stmicroelectronics/STM32F407VGT6/497-11605-ND/2747117</t>
  </si>
  <si>
    <t>609-3263-ND</t>
  </si>
  <si>
    <t>https://www.digikey.com.au/product-detail/en/amphenol-icc-fci/68000-406HLF/609-3263-ND/1878471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</si>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</sst>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A-3AEB104V/P100KDBCT-ND/1466100" TargetMode="External"/><Relationship Id="rId13" Type="http://schemas.openxmlformats.org/officeDocument/2006/relationships/hyperlink" Target="https://www.digikey.com.au/product-detail/en/murata-electronics/CSTNE12M0GH5L000R0/490-17947-1-ND/8747755" TargetMode="External"/><Relationship Id="rId18" Type="http://schemas.openxmlformats.org/officeDocument/2006/relationships/hyperlink" Target="https://www.digikey.com.au/product-detail/en/samsung-electro-mechanics/CL10A475KA8NQNC/1276-1900-1-ND/3889986" TargetMode="External"/><Relationship Id="rId26" Type="http://schemas.openxmlformats.org/officeDocument/2006/relationships/hyperlink" Target="https://www.digikey.com/product-detail/en/vishay-dale/CRCW0603499KFKEAHP/541-499KSCT-ND/5326850" TargetMode="External"/><Relationship Id="rId39" Type="http://schemas.openxmlformats.org/officeDocument/2006/relationships/hyperlink" Target="https://www.digikey.com/product-detail/en/amphenol-icc-fci/68016-403HLF/609-6345-ND/4273587" TargetMode="External"/><Relationship Id="rId3" Type="http://schemas.openxmlformats.org/officeDocument/2006/relationships/hyperlink" Target="https://www.digikey.com/product-detail/en/panasonic-electronic-components/ERA-3AEB104V/P100KDBCT-ND/1466100" TargetMode="External"/><Relationship Id="rId21" Type="http://schemas.openxmlformats.org/officeDocument/2006/relationships/hyperlink" Target="https://www.digikey.com.au/product-detail/en/samsung-electro-mechanics/CL10A475KA8NQNC/1276-1900-1-ND/3889986" TargetMode="External"/><Relationship Id="rId34" Type="http://schemas.openxmlformats.org/officeDocument/2006/relationships/hyperlink" Target="https://www.digikey.com/product-detail/en/ohmite/KDV06DR050ET/273-KDV06DR050ETCT-ND/10477057" TargetMode="External"/><Relationship Id="rId42" Type="http://schemas.openxmlformats.org/officeDocument/2006/relationships/hyperlink" Target="https://www.digikey.com/product-detail/en/stmicroelectronics/LDL1117S33R/497-17239-1-ND/7102079" TargetMode="External"/><Relationship Id="rId47" Type="http://schemas.openxmlformats.org/officeDocument/2006/relationships/hyperlink" Target="https://www.digikey.com/product-detail/en/stmicroelectronics/STM32F407VGT6/497-11605-ND/2747117" TargetMode="External"/><Relationship Id="rId7" Type="http://schemas.openxmlformats.org/officeDocument/2006/relationships/hyperlink" Target="https://www.digikey.com/product-detail/en/panasonic-electronic-components/ERA-3AEB104V/P100KDBCT-ND/1466100" TargetMode="External"/><Relationship Id="rId12" Type="http://schemas.openxmlformats.org/officeDocument/2006/relationships/hyperlink" Target="https://www.digikey.com.au/product-detail/en/diodes-incorporated/SMAZ10-13-F/SMAZ10-FDICT-ND/775874" TargetMode="External"/><Relationship Id="rId17" Type="http://schemas.openxmlformats.org/officeDocument/2006/relationships/hyperlink" Target="https://www.digikey.com.au/product-detail/en/samsung-electro-mechanics/CL10A475KA8NQNC/1276-1900-1-ND/3889986" TargetMode="External"/><Relationship Id="rId25" Type="http://schemas.openxmlformats.org/officeDocument/2006/relationships/hyperlink" Target="https://www.digikey.com/product-detail/en/vishay-dale/CRCW0603499KFKEAHP/541-499KSCT-ND/5326850" TargetMode="External"/><Relationship Id="rId33" Type="http://schemas.openxmlformats.org/officeDocument/2006/relationships/hyperlink" Target="https://www.digikey.com/product-detail/en/ohmite/KDV06DR050ET/273-KDV06DR050ETCT-ND/10477057" TargetMode="External"/><Relationship Id="rId38" Type="http://schemas.openxmlformats.org/officeDocument/2006/relationships/hyperlink" Target="https://www.digikey.com/product-detail/en/amphenol-icc-fci/68016-403HLF/609-6345-ND/4273587" TargetMode="External"/><Relationship Id="rId46" Type="http://schemas.openxmlformats.org/officeDocument/2006/relationships/hyperlink" Target="https://www.digikey.com/product-detail/en/vishay-siliconix/SQ3425EV-T1_GE3/SQ3425EV-T1_GE3CT-ND/6708983" TargetMode="External"/><Relationship Id="rId2" Type="http://schemas.openxmlformats.org/officeDocument/2006/relationships/hyperlink" Target="https://www.digikey.com/product-detail/en/panasonic-electronic-components/ERA-3AEB104V/P100KDBCT-ND/1466100" TargetMode="External"/><Relationship Id="rId16" Type="http://schemas.openxmlformats.org/officeDocument/2006/relationships/hyperlink" Target="https://www.digikey.com/product-detail/en/te-connectivity-passive-product/CRGP0603F33K/A130434CT-ND/8578266" TargetMode="External"/><Relationship Id="rId20" Type="http://schemas.openxmlformats.org/officeDocument/2006/relationships/hyperlink" Target="https://www.digikey.com.au/product-detail/en/samsung-electro-mechanics/CL10A475KA8NQNC/1276-1900-1-ND/3889986" TargetMode="External"/><Relationship Id="rId29" Type="http://schemas.openxmlformats.org/officeDocument/2006/relationships/hyperlink" Target="https://www.digikey.com/product-detail/en/ohmite/KDV06DR050ET/273-KDV06DR050ETCT-ND/10477057" TargetMode="External"/><Relationship Id="rId41" Type="http://schemas.openxmlformats.org/officeDocument/2006/relationships/hyperlink" Target="https://www.digikey.com/product-detail/en/amphenol-icc-fci/68016-403HLF/609-6345-ND/4273587" TargetMode="External"/><Relationship Id="rId1" Type="http://schemas.openxmlformats.org/officeDocument/2006/relationships/hyperlink" Target="https://www.digikey.com/product-detail/en/rohm-semiconductor/ESR03EZPJ151/RHM150DCT-ND/1984636" TargetMode="External"/><Relationship Id="rId6" Type="http://schemas.openxmlformats.org/officeDocument/2006/relationships/hyperlink" Target="https://www.digikey.com/product-detail/en/panasonic-electronic-components/ERA-3AEB104V/P100KDBCT-ND/1466100" TargetMode="External"/><Relationship Id="rId11" Type="http://schemas.openxmlformats.org/officeDocument/2006/relationships/hyperlink" Target="https://www.digikey.com.au/product-detail/en/nichicon/UWX1C100MCL1GB/493-2100-1-ND/590075" TargetMode="External"/><Relationship Id="rId24" Type="http://schemas.openxmlformats.org/officeDocument/2006/relationships/hyperlink" Target="https://www.digikey.com/product-detail/en/vishay-dale/CRCW0603499KFKEAHP/541-499KSCT-ND/5326850" TargetMode="External"/><Relationship Id="rId32" Type="http://schemas.openxmlformats.org/officeDocument/2006/relationships/hyperlink" Target="https://www.digikey.com/product-detail/en/ohmite/KDV06DR050ET/273-KDV06DR050ETCT-ND/10477057" TargetMode="External"/><Relationship Id="rId37" Type="http://schemas.openxmlformats.org/officeDocument/2006/relationships/hyperlink" Target="https://www.digikey.com/product-detail/en/amphenol-icc-fci/68016-403HLF/609-6345-ND/4273587" TargetMode="External"/><Relationship Id="rId40" Type="http://schemas.openxmlformats.org/officeDocument/2006/relationships/hyperlink" Target="https://www.digikey.com/product-detail/en/amphenol-icc-fci/68016-403HLF/609-6345-ND/4273587" TargetMode="External"/><Relationship Id="rId45" Type="http://schemas.openxmlformats.org/officeDocument/2006/relationships/hyperlink" Target="https://www.digikey.com/product-detail/en/microchip-technology/MCP1755T-5002E-DC/MCP1755T-5002E-DCCT-ND/4484876" TargetMode="External"/><Relationship Id="rId5" Type="http://schemas.openxmlformats.org/officeDocument/2006/relationships/hyperlink" Target="https://www.digikey.com/product-detail/en/panasonic-electronic-components/ERA-3AEB104V/P100KDBCT-ND/1466100" TargetMode="External"/><Relationship Id="rId15" Type="http://schemas.openxmlformats.org/officeDocument/2006/relationships/hyperlink" Target="https://www.digikey.com.au/product-detail/en/kemet/C0603C225K4PACTU/399-7886-1-ND/3471609" TargetMode="External"/><Relationship Id="rId23" Type="http://schemas.openxmlformats.org/officeDocument/2006/relationships/hyperlink" Target="https://www.digikey.com/product-detail/en/vishay-dale/CRCW0603499KFKEAHP/541-499KSCT-ND/5326850" TargetMode="External"/><Relationship Id="rId28" Type="http://schemas.openxmlformats.org/officeDocument/2006/relationships/hyperlink" Target="https://www.digikey.com/product-detail/en/vishay-dale/CRCW0603499KFKEAHP/541-499KSCT-ND/5326850" TargetMode="External"/><Relationship Id="rId36" Type="http://schemas.openxmlformats.org/officeDocument/2006/relationships/hyperlink" Target="https://www.digikey.com/product-detail/en/amphenol-icc-fci/68016-403HLF/609-6345-ND/4273587" TargetMode="External"/><Relationship Id="rId10" Type="http://schemas.openxmlformats.org/officeDocument/2006/relationships/hyperlink" Target="https://www.digikey.com/product-detail/en/panasonic-electronic-components/ERA-3AEB104V/P100KDBCT-ND/1466100" TargetMode="External"/><Relationship Id="rId19" Type="http://schemas.openxmlformats.org/officeDocument/2006/relationships/hyperlink" Target="https://www.digikey.com.au/product-detail/en/samsung-electro-mechanics/CL10A475KA8NQNC/1276-1900-1-ND/3889986" TargetMode="External"/><Relationship Id="rId31" Type="http://schemas.openxmlformats.org/officeDocument/2006/relationships/hyperlink" Target="https://www.digikey.com/product-detail/en/ohmite/KDV06DR050ET/273-KDV06DR050ETCT-ND/10477057" TargetMode="External"/><Relationship Id="rId44" Type="http://schemas.openxmlformats.org/officeDocument/2006/relationships/hyperlink" Target="https://www.digikey.com/product-detail/en/lite-on-inc/LTST-C171TBKT/160-1645-1-ND/573585" TargetMode="External"/><Relationship Id="rId4" Type="http://schemas.openxmlformats.org/officeDocument/2006/relationships/hyperlink" Target="https://www.digikey.com/product-detail/en/panasonic-electronic-components/ERA-3AEB104V/P100KDBCT-ND/1466100" TargetMode="External"/><Relationship Id="rId9" Type="http://schemas.openxmlformats.org/officeDocument/2006/relationships/hyperlink" Target="https://www.digikey.com/product-detail/en/panasonic-electronic-components/ERA-3AEB104V/P100KDBCT-ND/1466100" TargetMode="External"/><Relationship Id="rId14" Type="http://schemas.openxmlformats.org/officeDocument/2006/relationships/hyperlink" Target="https://www.digikey.com.au/product-detail/en/kemet/C0603C225K4PACTU/399-7886-1-ND/3471609" TargetMode="External"/><Relationship Id="rId22" Type="http://schemas.openxmlformats.org/officeDocument/2006/relationships/hyperlink" Target="https://www.digikey.com/product-detail/en/vishay-dale/CRCW0603499KFKEAHP/541-499KSCT-ND/5326850" TargetMode="External"/><Relationship Id="rId27" Type="http://schemas.openxmlformats.org/officeDocument/2006/relationships/hyperlink" Target="https://www.digikey.com/product-detail/en/vishay-dale/CRCW0603499KFKEAHP/541-499KSCT-ND/5326850" TargetMode="External"/><Relationship Id="rId30" Type="http://schemas.openxmlformats.org/officeDocument/2006/relationships/hyperlink" Target="https://www.digikey.com/product-detail/en/ohmite/KDV06DR050ET/273-KDV06DR050ETCT-ND/10477057" TargetMode="External"/><Relationship Id="rId35" Type="http://schemas.openxmlformats.org/officeDocument/2006/relationships/hyperlink" Target="https://www.digikey.com/product-detail/en/vishay-dale/CRCW060368R0FKEAHP/541-68.0SCT-ND/5326867" TargetMode="External"/><Relationship Id="rId43" Type="http://schemas.openxmlformats.org/officeDocument/2006/relationships/hyperlink" Target="https://www.digikey.com/product-detail/en/osram-opto-semiconductors-inc/LO-R976-PS-1/475-2488-1-ND/1802615" TargetMode="External"/><Relationship Id="rId48" Type="http://schemas.openxmlformats.org/officeDocument/2006/relationships/hyperlink" Target="https://www.digikey.com.au/product-detail/en/amphenol-icc-fci/68000-406HLF/609-3263-ND/1878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6"/>
  <sheetViews>
    <sheetView tabSelected="1" zoomScale="70" zoomScaleNormal="70" workbookViewId="0">
      <selection activeCell="E99" sqref="E99"/>
    </sheetView>
  </sheetViews>
  <sheetFormatPr defaultRowHeight="15" x14ac:dyDescent="0.25"/>
  <cols>
    <col min="4" max="4" width="64.42578125" bestFit="1" customWidth="1"/>
    <col min="8" max="8" width="9.85546875" customWidth="1"/>
    <col min="9" max="9" width="34.5703125" customWidth="1"/>
  </cols>
  <sheetData>
    <row r="1" spans="2:10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</row>
    <row r="2" spans="2:10" x14ac:dyDescent="0.25">
      <c r="B2" t="s">
        <v>89</v>
      </c>
      <c r="C2" t="s">
        <v>90</v>
      </c>
      <c r="D2" t="s">
        <v>91</v>
      </c>
      <c r="E2">
        <v>0</v>
      </c>
      <c r="F2">
        <v>0</v>
      </c>
      <c r="G2">
        <v>0</v>
      </c>
      <c r="H2" t="s">
        <v>194</v>
      </c>
      <c r="I2" t="s">
        <v>195</v>
      </c>
      <c r="J2" t="s">
        <v>195</v>
      </c>
    </row>
    <row r="3" spans="2:10" x14ac:dyDescent="0.25">
      <c r="B3" t="s">
        <v>92</v>
      </c>
      <c r="C3" t="s">
        <v>93</v>
      </c>
      <c r="D3" t="s">
        <v>94</v>
      </c>
      <c r="E3">
        <v>0</v>
      </c>
      <c r="F3">
        <v>0</v>
      </c>
      <c r="G3">
        <v>0</v>
      </c>
      <c r="H3" t="s">
        <v>194</v>
      </c>
      <c r="I3" t="s">
        <v>195</v>
      </c>
      <c r="J3" t="s">
        <v>195</v>
      </c>
    </row>
    <row r="4" spans="2:10" x14ac:dyDescent="0.25">
      <c r="B4" t="s">
        <v>95</v>
      </c>
      <c r="C4" t="s">
        <v>96</v>
      </c>
      <c r="D4" t="s">
        <v>97</v>
      </c>
      <c r="E4">
        <v>0</v>
      </c>
      <c r="F4">
        <v>0</v>
      </c>
      <c r="G4">
        <v>0</v>
      </c>
      <c r="H4" t="s">
        <v>196</v>
      </c>
      <c r="I4" t="s">
        <v>195</v>
      </c>
      <c r="J4" t="s">
        <v>195</v>
      </c>
    </row>
    <row r="5" spans="2:10" x14ac:dyDescent="0.25">
      <c r="B5" t="s">
        <v>98</v>
      </c>
      <c r="C5" t="s">
        <v>96</v>
      </c>
      <c r="D5" t="s">
        <v>97</v>
      </c>
      <c r="E5">
        <v>0</v>
      </c>
      <c r="F5">
        <v>0</v>
      </c>
      <c r="G5">
        <v>0</v>
      </c>
      <c r="H5" t="s">
        <v>196</v>
      </c>
      <c r="I5" t="s">
        <v>195</v>
      </c>
      <c r="J5" t="s">
        <v>195</v>
      </c>
    </row>
    <row r="6" spans="2:10" x14ac:dyDescent="0.25">
      <c r="B6" t="s">
        <v>99</v>
      </c>
      <c r="C6" t="s">
        <v>96</v>
      </c>
      <c r="D6" t="s">
        <v>97</v>
      </c>
      <c r="E6">
        <v>0</v>
      </c>
      <c r="F6">
        <v>0</v>
      </c>
      <c r="G6">
        <v>0</v>
      </c>
      <c r="H6" t="s">
        <v>196</v>
      </c>
      <c r="I6" t="s">
        <v>195</v>
      </c>
      <c r="J6" t="s">
        <v>195</v>
      </c>
    </row>
    <row r="7" spans="2:10" x14ac:dyDescent="0.25">
      <c r="B7" t="s">
        <v>9</v>
      </c>
      <c r="C7" t="s">
        <v>10</v>
      </c>
      <c r="D7" t="s">
        <v>2</v>
      </c>
      <c r="E7">
        <v>0.49</v>
      </c>
      <c r="F7">
        <v>1</v>
      </c>
      <c r="G7">
        <f>1-F7</f>
        <v>0</v>
      </c>
      <c r="H7" t="s">
        <v>229</v>
      </c>
      <c r="I7" t="s">
        <v>230</v>
      </c>
      <c r="J7" s="1" t="s">
        <v>231</v>
      </c>
    </row>
    <row r="8" spans="2:10" x14ac:dyDescent="0.25">
      <c r="B8" t="s">
        <v>30</v>
      </c>
      <c r="C8" t="s">
        <v>10</v>
      </c>
      <c r="D8" t="s">
        <v>2</v>
      </c>
      <c r="E8">
        <v>0.49</v>
      </c>
      <c r="F8">
        <v>1</v>
      </c>
      <c r="G8">
        <f>1-F8</f>
        <v>0</v>
      </c>
      <c r="H8" t="s">
        <v>229</v>
      </c>
      <c r="I8" t="s">
        <v>230</v>
      </c>
      <c r="J8" s="1" t="s">
        <v>231</v>
      </c>
    </row>
    <row r="9" spans="2:10" x14ac:dyDescent="0.25">
      <c r="B9" t="s">
        <v>42</v>
      </c>
      <c r="C9" t="s">
        <v>10</v>
      </c>
      <c r="D9" t="s">
        <v>2</v>
      </c>
      <c r="E9">
        <v>0.49</v>
      </c>
      <c r="F9">
        <v>1</v>
      </c>
      <c r="G9">
        <f>1-F9</f>
        <v>0</v>
      </c>
      <c r="H9" t="s">
        <v>229</v>
      </c>
      <c r="I9" t="s">
        <v>230</v>
      </c>
      <c r="J9" s="1" t="s">
        <v>231</v>
      </c>
    </row>
    <row r="10" spans="2:10" x14ac:dyDescent="0.25">
      <c r="B10" t="s">
        <v>43</v>
      </c>
      <c r="C10" t="s">
        <v>10</v>
      </c>
      <c r="D10" t="s">
        <v>2</v>
      </c>
      <c r="E10">
        <v>0.49</v>
      </c>
      <c r="F10">
        <v>1</v>
      </c>
      <c r="G10">
        <f>1-F10</f>
        <v>0</v>
      </c>
      <c r="H10" t="s">
        <v>229</v>
      </c>
      <c r="I10" t="s">
        <v>230</v>
      </c>
      <c r="J10" s="1" t="s">
        <v>231</v>
      </c>
    </row>
    <row r="11" spans="2:10" x14ac:dyDescent="0.25">
      <c r="B11" t="s">
        <v>50</v>
      </c>
      <c r="C11" t="s">
        <v>10</v>
      </c>
      <c r="D11" t="s">
        <v>2</v>
      </c>
      <c r="E11">
        <v>0.49</v>
      </c>
      <c r="F11">
        <v>1</v>
      </c>
      <c r="G11">
        <f>1-F11</f>
        <v>0</v>
      </c>
      <c r="H11" t="s">
        <v>229</v>
      </c>
      <c r="I11" t="s">
        <v>230</v>
      </c>
      <c r="J11" s="1" t="s">
        <v>231</v>
      </c>
    </row>
    <row r="12" spans="2:10" x14ac:dyDescent="0.25">
      <c r="B12" t="s">
        <v>27</v>
      </c>
      <c r="C12" t="s">
        <v>28</v>
      </c>
      <c r="D12" t="s">
        <v>2</v>
      </c>
      <c r="E12">
        <v>0.15</v>
      </c>
      <c r="F12">
        <v>1</v>
      </c>
      <c r="G12">
        <v>0</v>
      </c>
      <c r="H12" t="s">
        <v>166</v>
      </c>
      <c r="I12" t="s">
        <v>167</v>
      </c>
      <c r="J12" t="s">
        <v>168</v>
      </c>
    </row>
    <row r="13" spans="2:10" x14ac:dyDescent="0.25">
      <c r="B13" t="s">
        <v>33</v>
      </c>
      <c r="C13" t="s">
        <v>28</v>
      </c>
      <c r="D13" t="s">
        <v>2</v>
      </c>
      <c r="E13">
        <v>0.15</v>
      </c>
      <c r="F13">
        <v>1</v>
      </c>
      <c r="G13">
        <v>0</v>
      </c>
      <c r="H13" t="s">
        <v>166</v>
      </c>
      <c r="I13" t="s">
        <v>167</v>
      </c>
      <c r="J13" t="s">
        <v>168</v>
      </c>
    </row>
    <row r="14" spans="2:10" x14ac:dyDescent="0.25">
      <c r="B14" t="s">
        <v>0</v>
      </c>
      <c r="C14" t="s">
        <v>1</v>
      </c>
      <c r="D14" t="s">
        <v>2</v>
      </c>
      <c r="E14">
        <v>0.1</v>
      </c>
      <c r="F14">
        <v>1</v>
      </c>
      <c r="G14">
        <v>0</v>
      </c>
      <c r="H14" t="s">
        <v>169</v>
      </c>
      <c r="I14" t="s">
        <v>170</v>
      </c>
      <c r="J14" t="s">
        <v>174</v>
      </c>
    </row>
    <row r="15" spans="2:10" x14ac:dyDescent="0.25">
      <c r="B15" t="s">
        <v>5</v>
      </c>
      <c r="C15" t="s">
        <v>1</v>
      </c>
      <c r="D15" t="s">
        <v>2</v>
      </c>
      <c r="E15">
        <v>0.1</v>
      </c>
      <c r="F15">
        <v>1</v>
      </c>
      <c r="G15">
        <v>0</v>
      </c>
      <c r="H15" t="s">
        <v>169</v>
      </c>
      <c r="I15" t="s">
        <v>170</v>
      </c>
      <c r="J15" t="s">
        <v>174</v>
      </c>
    </row>
    <row r="16" spans="2:10" x14ac:dyDescent="0.25">
      <c r="B16" t="s">
        <v>7</v>
      </c>
      <c r="C16" t="s">
        <v>8</v>
      </c>
      <c r="D16" t="s">
        <v>2</v>
      </c>
      <c r="E16">
        <v>0.1</v>
      </c>
      <c r="F16">
        <v>1</v>
      </c>
      <c r="G16">
        <v>0</v>
      </c>
      <c r="H16" t="s">
        <v>169</v>
      </c>
      <c r="I16" t="s">
        <v>170</v>
      </c>
      <c r="J16" t="s">
        <v>174</v>
      </c>
    </row>
    <row r="17" spans="2:10" x14ac:dyDescent="0.25">
      <c r="B17" t="s">
        <v>11</v>
      </c>
      <c r="C17" t="s">
        <v>1</v>
      </c>
      <c r="D17" t="s">
        <v>2</v>
      </c>
      <c r="E17">
        <v>0.1</v>
      </c>
      <c r="F17">
        <v>1</v>
      </c>
      <c r="G17">
        <v>0</v>
      </c>
      <c r="H17" t="s">
        <v>169</v>
      </c>
      <c r="I17" t="s">
        <v>170</v>
      </c>
      <c r="J17" t="s">
        <v>174</v>
      </c>
    </row>
    <row r="18" spans="2:10" x14ac:dyDescent="0.25">
      <c r="B18" t="s">
        <v>14</v>
      </c>
      <c r="C18" t="s">
        <v>1</v>
      </c>
      <c r="D18" t="s">
        <v>2</v>
      </c>
      <c r="E18">
        <v>0.1</v>
      </c>
      <c r="F18">
        <v>1</v>
      </c>
      <c r="G18">
        <v>0</v>
      </c>
      <c r="H18" t="s">
        <v>169</v>
      </c>
      <c r="I18" t="s">
        <v>170</v>
      </c>
      <c r="J18" t="s">
        <v>174</v>
      </c>
    </row>
    <row r="19" spans="2:10" x14ac:dyDescent="0.25">
      <c r="B19" t="s">
        <v>18</v>
      </c>
      <c r="C19" t="s">
        <v>1</v>
      </c>
      <c r="D19" t="s">
        <v>2</v>
      </c>
      <c r="E19">
        <v>0.1</v>
      </c>
      <c r="F19">
        <v>1</v>
      </c>
      <c r="G19">
        <v>0</v>
      </c>
      <c r="H19" t="s">
        <v>169</v>
      </c>
      <c r="I19" t="s">
        <v>170</v>
      </c>
      <c r="J19" t="s">
        <v>174</v>
      </c>
    </row>
    <row r="20" spans="2:10" x14ac:dyDescent="0.25">
      <c r="B20" t="s">
        <v>20</v>
      </c>
      <c r="C20" t="s">
        <v>1</v>
      </c>
      <c r="D20" t="s">
        <v>2</v>
      </c>
      <c r="E20">
        <v>0.1</v>
      </c>
      <c r="F20">
        <v>1</v>
      </c>
      <c r="G20">
        <v>0</v>
      </c>
      <c r="H20" t="s">
        <v>169</v>
      </c>
      <c r="I20" t="s">
        <v>170</v>
      </c>
      <c r="J20" t="s">
        <v>174</v>
      </c>
    </row>
    <row r="21" spans="2:10" x14ac:dyDescent="0.25">
      <c r="B21" t="s">
        <v>23</v>
      </c>
      <c r="C21" t="s">
        <v>1</v>
      </c>
      <c r="D21" t="s">
        <v>2</v>
      </c>
      <c r="E21">
        <v>0.1</v>
      </c>
      <c r="F21">
        <v>1</v>
      </c>
      <c r="G21">
        <v>0</v>
      </c>
      <c r="H21" t="s">
        <v>169</v>
      </c>
      <c r="I21" t="s">
        <v>170</v>
      </c>
      <c r="J21" t="s">
        <v>174</v>
      </c>
    </row>
    <row r="22" spans="2:10" x14ac:dyDescent="0.25">
      <c r="B22" t="s">
        <v>25</v>
      </c>
      <c r="C22" t="s">
        <v>1</v>
      </c>
      <c r="D22" t="s">
        <v>2</v>
      </c>
      <c r="E22">
        <v>0.1</v>
      </c>
      <c r="F22">
        <v>1</v>
      </c>
      <c r="G22">
        <v>0</v>
      </c>
      <c r="H22" t="s">
        <v>169</v>
      </c>
      <c r="I22" t="s">
        <v>170</v>
      </c>
      <c r="J22" t="s">
        <v>174</v>
      </c>
    </row>
    <row r="23" spans="2:10" x14ac:dyDescent="0.25">
      <c r="B23" t="s">
        <v>44</v>
      </c>
      <c r="C23" t="s">
        <v>1</v>
      </c>
      <c r="D23" t="s">
        <v>2</v>
      </c>
      <c r="E23">
        <v>0.1</v>
      </c>
      <c r="F23">
        <v>1</v>
      </c>
      <c r="G23">
        <v>0</v>
      </c>
      <c r="H23" t="s">
        <v>169</v>
      </c>
      <c r="I23" t="s">
        <v>170</v>
      </c>
      <c r="J23" t="s">
        <v>174</v>
      </c>
    </row>
    <row r="24" spans="2:10" x14ac:dyDescent="0.25">
      <c r="B24" t="s">
        <v>45</v>
      </c>
      <c r="C24" t="s">
        <v>1</v>
      </c>
      <c r="D24" t="s">
        <v>2</v>
      </c>
      <c r="E24">
        <v>0.1</v>
      </c>
      <c r="F24">
        <v>1</v>
      </c>
      <c r="G24">
        <v>0</v>
      </c>
      <c r="H24" t="s">
        <v>169</v>
      </c>
      <c r="I24" t="s">
        <v>170</v>
      </c>
      <c r="J24" t="s">
        <v>174</v>
      </c>
    </row>
    <row r="25" spans="2:10" x14ac:dyDescent="0.25">
      <c r="B25" t="s">
        <v>49</v>
      </c>
      <c r="C25" t="s">
        <v>1</v>
      </c>
      <c r="D25" t="s">
        <v>2</v>
      </c>
      <c r="E25">
        <v>0.1</v>
      </c>
      <c r="F25">
        <v>1</v>
      </c>
      <c r="G25">
        <v>0</v>
      </c>
      <c r="H25" t="s">
        <v>169</v>
      </c>
      <c r="I25" t="s">
        <v>170</v>
      </c>
      <c r="J25" t="s">
        <v>174</v>
      </c>
    </row>
    <row r="26" spans="2:10" x14ac:dyDescent="0.25">
      <c r="B26" t="s">
        <v>51</v>
      </c>
      <c r="C26" t="s">
        <v>1</v>
      </c>
      <c r="D26" t="s">
        <v>2</v>
      </c>
      <c r="E26">
        <v>0.1</v>
      </c>
      <c r="F26">
        <v>1</v>
      </c>
      <c r="G26">
        <v>0</v>
      </c>
      <c r="H26" t="s">
        <v>169</v>
      </c>
      <c r="I26" t="s">
        <v>170</v>
      </c>
      <c r="J26" t="s">
        <v>174</v>
      </c>
    </row>
    <row r="27" spans="2:10" x14ac:dyDescent="0.25">
      <c r="B27" t="s">
        <v>61</v>
      </c>
      <c r="C27" t="s">
        <v>62</v>
      </c>
      <c r="D27" t="s">
        <v>63</v>
      </c>
      <c r="E27">
        <v>0.42</v>
      </c>
      <c r="F27">
        <v>1</v>
      </c>
      <c r="G27">
        <v>0</v>
      </c>
      <c r="H27" t="s">
        <v>181</v>
      </c>
      <c r="I27" t="s">
        <v>182</v>
      </c>
      <c r="J27" t="s">
        <v>183</v>
      </c>
    </row>
    <row r="28" spans="2:10" x14ac:dyDescent="0.25">
      <c r="B28" t="s">
        <v>53</v>
      </c>
      <c r="C28" t="s">
        <v>54</v>
      </c>
      <c r="D28" t="s">
        <v>55</v>
      </c>
      <c r="E28">
        <v>0.72</v>
      </c>
      <c r="F28">
        <v>1</v>
      </c>
      <c r="G28">
        <f>1-F28</f>
        <v>0</v>
      </c>
      <c r="H28" t="s">
        <v>250</v>
      </c>
      <c r="I28" t="s">
        <v>251</v>
      </c>
      <c r="J28" s="1" t="s">
        <v>252</v>
      </c>
    </row>
    <row r="29" spans="2:10" x14ac:dyDescent="0.25">
      <c r="B29" t="s">
        <v>111</v>
      </c>
      <c r="C29" t="s">
        <v>112</v>
      </c>
      <c r="D29" t="s">
        <v>105</v>
      </c>
      <c r="E29">
        <v>0.63</v>
      </c>
      <c r="F29">
        <v>1</v>
      </c>
      <c r="G29">
        <f>1-F29</f>
        <v>0</v>
      </c>
      <c r="H29" t="s">
        <v>235</v>
      </c>
      <c r="I29" t="s">
        <v>236</v>
      </c>
      <c r="J29" s="1" t="s">
        <v>237</v>
      </c>
    </row>
    <row r="30" spans="2:10" x14ac:dyDescent="0.25">
      <c r="B30" t="s">
        <v>113</v>
      </c>
      <c r="C30" t="s">
        <v>112</v>
      </c>
      <c r="D30" t="s">
        <v>105</v>
      </c>
      <c r="E30">
        <v>0.63</v>
      </c>
      <c r="F30">
        <v>1</v>
      </c>
      <c r="G30">
        <f>1-F30</f>
        <v>0</v>
      </c>
      <c r="H30" t="s">
        <v>235</v>
      </c>
      <c r="I30" t="s">
        <v>236</v>
      </c>
      <c r="J30" s="1" t="s">
        <v>237</v>
      </c>
    </row>
    <row r="31" spans="2:10" x14ac:dyDescent="0.25">
      <c r="B31" t="s">
        <v>114</v>
      </c>
      <c r="C31" t="s">
        <v>112</v>
      </c>
      <c r="D31" t="s">
        <v>105</v>
      </c>
      <c r="E31">
        <v>0.63</v>
      </c>
      <c r="F31">
        <v>1</v>
      </c>
      <c r="G31">
        <f>1-F31</f>
        <v>0</v>
      </c>
      <c r="H31" t="s">
        <v>235</v>
      </c>
      <c r="I31" t="s">
        <v>236</v>
      </c>
      <c r="J31" s="1" t="s">
        <v>237</v>
      </c>
    </row>
    <row r="32" spans="2:10" x14ac:dyDescent="0.25">
      <c r="B32" t="s">
        <v>115</v>
      </c>
      <c r="C32" t="s">
        <v>112</v>
      </c>
      <c r="D32" t="s">
        <v>105</v>
      </c>
      <c r="E32">
        <v>0.63</v>
      </c>
      <c r="F32">
        <v>1</v>
      </c>
      <c r="G32">
        <f>1-F32</f>
        <v>0</v>
      </c>
      <c r="H32" t="s">
        <v>235</v>
      </c>
      <c r="I32" t="s">
        <v>236</v>
      </c>
      <c r="J32" s="1" t="s">
        <v>237</v>
      </c>
    </row>
    <row r="33" spans="2:10" x14ac:dyDescent="0.25">
      <c r="B33" t="s">
        <v>116</v>
      </c>
      <c r="C33" t="s">
        <v>112</v>
      </c>
      <c r="D33" t="s">
        <v>105</v>
      </c>
      <c r="E33">
        <v>0.63</v>
      </c>
      <c r="F33">
        <v>1</v>
      </c>
      <c r="G33">
        <f>1-F33</f>
        <v>0</v>
      </c>
      <c r="H33" t="s">
        <v>235</v>
      </c>
      <c r="I33" t="s">
        <v>236</v>
      </c>
      <c r="J33" s="1" t="s">
        <v>237</v>
      </c>
    </row>
    <row r="34" spans="2:10" x14ac:dyDescent="0.25">
      <c r="B34" t="s">
        <v>117</v>
      </c>
      <c r="C34" t="s">
        <v>112</v>
      </c>
      <c r="D34" t="s">
        <v>105</v>
      </c>
      <c r="E34">
        <v>0.63</v>
      </c>
      <c r="F34">
        <v>1</v>
      </c>
      <c r="G34">
        <f>1-F34</f>
        <v>0</v>
      </c>
      <c r="H34" t="s">
        <v>235</v>
      </c>
      <c r="I34" t="s">
        <v>236</v>
      </c>
      <c r="J34" s="1" t="s">
        <v>237</v>
      </c>
    </row>
    <row r="35" spans="2:10" x14ac:dyDescent="0.25">
      <c r="B35" t="s">
        <v>16</v>
      </c>
      <c r="C35" t="s">
        <v>17</v>
      </c>
      <c r="D35" t="s">
        <v>2</v>
      </c>
      <c r="E35">
        <v>0.15</v>
      </c>
      <c r="F35">
        <v>1</v>
      </c>
      <c r="G35">
        <v>0</v>
      </c>
      <c r="H35" t="s">
        <v>178</v>
      </c>
      <c r="I35" t="s">
        <v>179</v>
      </c>
      <c r="J35" t="s">
        <v>180</v>
      </c>
    </row>
    <row r="36" spans="2:10" x14ac:dyDescent="0.25">
      <c r="B36" t="s">
        <v>26</v>
      </c>
      <c r="C36" t="s">
        <v>17</v>
      </c>
      <c r="D36" t="s">
        <v>2</v>
      </c>
      <c r="E36">
        <v>0.15</v>
      </c>
      <c r="F36">
        <v>1</v>
      </c>
      <c r="G36">
        <v>0</v>
      </c>
      <c r="H36" t="s">
        <v>178</v>
      </c>
      <c r="I36" t="s">
        <v>179</v>
      </c>
      <c r="J36" t="s">
        <v>180</v>
      </c>
    </row>
    <row r="37" spans="2:10" x14ac:dyDescent="0.25">
      <c r="B37" t="s">
        <v>31</v>
      </c>
      <c r="C37" t="s">
        <v>32</v>
      </c>
      <c r="D37" t="s">
        <v>2</v>
      </c>
      <c r="E37">
        <v>0.21</v>
      </c>
      <c r="F37">
        <v>1</v>
      </c>
      <c r="G37">
        <f>1-F37</f>
        <v>0</v>
      </c>
      <c r="H37" t="s">
        <v>223</v>
      </c>
      <c r="I37" t="s">
        <v>224</v>
      </c>
      <c r="J37" s="1" t="s">
        <v>225</v>
      </c>
    </row>
    <row r="38" spans="2:10" x14ac:dyDescent="0.25">
      <c r="B38" t="s">
        <v>34</v>
      </c>
      <c r="C38" t="s">
        <v>32</v>
      </c>
      <c r="D38" t="s">
        <v>2</v>
      </c>
      <c r="E38">
        <v>0.21</v>
      </c>
      <c r="F38">
        <v>1</v>
      </c>
      <c r="G38">
        <f>1-F38</f>
        <v>0</v>
      </c>
      <c r="H38" t="s">
        <v>223</v>
      </c>
      <c r="I38" t="s">
        <v>224</v>
      </c>
      <c r="J38" s="1" t="s">
        <v>225</v>
      </c>
    </row>
    <row r="39" spans="2:10" x14ac:dyDescent="0.25">
      <c r="B39" t="s">
        <v>3</v>
      </c>
      <c r="C39" t="s">
        <v>4</v>
      </c>
      <c r="D39" t="s">
        <v>2</v>
      </c>
      <c r="E39">
        <v>0.1</v>
      </c>
      <c r="F39">
        <v>1</v>
      </c>
      <c r="G39">
        <v>0</v>
      </c>
      <c r="H39" t="s">
        <v>175</v>
      </c>
      <c r="I39" t="s">
        <v>176</v>
      </c>
      <c r="J39" t="s">
        <v>177</v>
      </c>
    </row>
    <row r="40" spans="2:10" x14ac:dyDescent="0.25">
      <c r="B40" t="s">
        <v>6</v>
      </c>
      <c r="C40" t="s">
        <v>4</v>
      </c>
      <c r="D40" t="s">
        <v>2</v>
      </c>
      <c r="E40">
        <v>0.1</v>
      </c>
      <c r="F40">
        <v>1</v>
      </c>
      <c r="G40">
        <v>0</v>
      </c>
      <c r="H40" t="s">
        <v>175</v>
      </c>
      <c r="I40" t="s">
        <v>176</v>
      </c>
      <c r="J40" t="s">
        <v>177</v>
      </c>
    </row>
    <row r="41" spans="2:10" x14ac:dyDescent="0.25">
      <c r="B41" t="s">
        <v>12</v>
      </c>
      <c r="C41" t="s">
        <v>4</v>
      </c>
      <c r="D41" t="s">
        <v>2</v>
      </c>
      <c r="E41">
        <v>0.1</v>
      </c>
      <c r="F41">
        <v>1</v>
      </c>
      <c r="G41">
        <v>0</v>
      </c>
      <c r="H41" t="s">
        <v>175</v>
      </c>
      <c r="I41" t="s">
        <v>176</v>
      </c>
      <c r="J41" t="s">
        <v>177</v>
      </c>
    </row>
    <row r="42" spans="2:10" x14ac:dyDescent="0.25">
      <c r="B42" t="s">
        <v>13</v>
      </c>
      <c r="C42" t="s">
        <v>4</v>
      </c>
      <c r="D42" t="s">
        <v>2</v>
      </c>
      <c r="E42">
        <v>0.1</v>
      </c>
      <c r="F42">
        <v>1</v>
      </c>
      <c r="G42">
        <v>0</v>
      </c>
      <c r="H42" t="s">
        <v>175</v>
      </c>
      <c r="I42" t="s">
        <v>176</v>
      </c>
      <c r="J42" t="s">
        <v>177</v>
      </c>
    </row>
    <row r="43" spans="2:10" x14ac:dyDescent="0.25">
      <c r="B43" t="s">
        <v>15</v>
      </c>
      <c r="C43" t="s">
        <v>4</v>
      </c>
      <c r="D43" t="s">
        <v>2</v>
      </c>
      <c r="E43">
        <v>0.1</v>
      </c>
      <c r="F43">
        <v>1</v>
      </c>
      <c r="G43">
        <v>0</v>
      </c>
      <c r="H43" t="s">
        <v>175</v>
      </c>
      <c r="I43" t="s">
        <v>176</v>
      </c>
      <c r="J43" t="s">
        <v>177</v>
      </c>
    </row>
    <row r="44" spans="2:10" x14ac:dyDescent="0.25">
      <c r="B44" t="s">
        <v>19</v>
      </c>
      <c r="C44" t="s">
        <v>4</v>
      </c>
      <c r="D44" t="s">
        <v>2</v>
      </c>
      <c r="E44">
        <v>0.1</v>
      </c>
      <c r="F44">
        <v>1</v>
      </c>
      <c r="G44">
        <v>0</v>
      </c>
      <c r="H44" t="s">
        <v>175</v>
      </c>
      <c r="I44" t="s">
        <v>176</v>
      </c>
      <c r="J44" t="s">
        <v>177</v>
      </c>
    </row>
    <row r="45" spans="2:10" x14ac:dyDescent="0.25">
      <c r="B45" t="s">
        <v>21</v>
      </c>
      <c r="C45" t="s">
        <v>4</v>
      </c>
      <c r="D45" t="s">
        <v>2</v>
      </c>
      <c r="E45">
        <v>0.1</v>
      </c>
      <c r="F45">
        <v>1</v>
      </c>
      <c r="G45">
        <v>0</v>
      </c>
      <c r="H45" t="s">
        <v>175</v>
      </c>
      <c r="I45" t="s">
        <v>176</v>
      </c>
      <c r="J45" t="s">
        <v>177</v>
      </c>
    </row>
    <row r="46" spans="2:10" x14ac:dyDescent="0.25">
      <c r="B46" t="s">
        <v>22</v>
      </c>
      <c r="C46" t="s">
        <v>4</v>
      </c>
      <c r="D46" t="s">
        <v>2</v>
      </c>
      <c r="E46">
        <v>0.1</v>
      </c>
      <c r="F46">
        <v>1</v>
      </c>
      <c r="G46">
        <v>0</v>
      </c>
      <c r="H46" t="s">
        <v>175</v>
      </c>
      <c r="I46" t="s">
        <v>176</v>
      </c>
      <c r="J46" t="s">
        <v>177</v>
      </c>
    </row>
    <row r="47" spans="2:10" x14ac:dyDescent="0.25">
      <c r="B47" t="s">
        <v>24</v>
      </c>
      <c r="C47" t="s">
        <v>4</v>
      </c>
      <c r="D47" t="s">
        <v>2</v>
      </c>
      <c r="E47">
        <v>0.1</v>
      </c>
      <c r="F47">
        <v>1</v>
      </c>
      <c r="G47">
        <v>0</v>
      </c>
      <c r="H47" t="s">
        <v>175</v>
      </c>
      <c r="I47" t="s">
        <v>176</v>
      </c>
      <c r="J47" t="s">
        <v>177</v>
      </c>
    </row>
    <row r="48" spans="2:10" x14ac:dyDescent="0.25">
      <c r="B48" t="s">
        <v>29</v>
      </c>
      <c r="C48" t="s">
        <v>4</v>
      </c>
      <c r="D48" t="s">
        <v>2</v>
      </c>
      <c r="E48">
        <v>0.1</v>
      </c>
      <c r="F48">
        <v>1</v>
      </c>
      <c r="G48">
        <v>0</v>
      </c>
      <c r="H48" t="s">
        <v>175</v>
      </c>
      <c r="I48" t="s">
        <v>176</v>
      </c>
      <c r="J48" t="s">
        <v>177</v>
      </c>
    </row>
    <row r="49" spans="2:10" x14ac:dyDescent="0.25">
      <c r="B49" t="s">
        <v>35</v>
      </c>
      <c r="C49" t="s">
        <v>4</v>
      </c>
      <c r="D49" t="s">
        <v>2</v>
      </c>
      <c r="E49">
        <v>0.1</v>
      </c>
      <c r="F49">
        <v>1</v>
      </c>
      <c r="G49">
        <v>0</v>
      </c>
      <c r="H49" t="s">
        <v>175</v>
      </c>
      <c r="I49" t="s">
        <v>176</v>
      </c>
      <c r="J49" t="s">
        <v>177</v>
      </c>
    </row>
    <row r="50" spans="2:10" x14ac:dyDescent="0.25">
      <c r="B50" t="s">
        <v>46</v>
      </c>
      <c r="C50" t="s">
        <v>4</v>
      </c>
      <c r="D50" t="s">
        <v>2</v>
      </c>
      <c r="E50">
        <v>0.1</v>
      </c>
      <c r="F50">
        <v>1</v>
      </c>
      <c r="G50">
        <v>0</v>
      </c>
      <c r="H50" t="s">
        <v>175</v>
      </c>
      <c r="I50" t="s">
        <v>176</v>
      </c>
      <c r="J50" t="s">
        <v>177</v>
      </c>
    </row>
    <row r="51" spans="2:10" x14ac:dyDescent="0.25">
      <c r="B51" t="s">
        <v>47</v>
      </c>
      <c r="C51" t="s">
        <v>4</v>
      </c>
      <c r="D51" t="s">
        <v>2</v>
      </c>
      <c r="E51">
        <v>0.1</v>
      </c>
      <c r="F51">
        <v>1</v>
      </c>
      <c r="G51">
        <v>0</v>
      </c>
      <c r="H51" t="s">
        <v>175</v>
      </c>
      <c r="I51" t="s">
        <v>176</v>
      </c>
      <c r="J51" t="s">
        <v>177</v>
      </c>
    </row>
    <row r="52" spans="2:10" x14ac:dyDescent="0.25">
      <c r="B52" t="s">
        <v>48</v>
      </c>
      <c r="C52" t="s">
        <v>4</v>
      </c>
      <c r="D52" t="s">
        <v>2</v>
      </c>
      <c r="E52">
        <v>0.1</v>
      </c>
      <c r="F52">
        <v>1</v>
      </c>
      <c r="G52">
        <v>0</v>
      </c>
      <c r="H52" t="s">
        <v>175</v>
      </c>
      <c r="I52" t="s">
        <v>176</v>
      </c>
      <c r="J52" t="s">
        <v>177</v>
      </c>
    </row>
    <row r="53" spans="2:10" x14ac:dyDescent="0.25">
      <c r="B53" t="s">
        <v>52</v>
      </c>
      <c r="C53" t="s">
        <v>4</v>
      </c>
      <c r="D53" t="s">
        <v>2</v>
      </c>
      <c r="E53">
        <v>0.1</v>
      </c>
      <c r="F53">
        <v>1</v>
      </c>
      <c r="G53">
        <v>0</v>
      </c>
      <c r="H53" t="s">
        <v>175</v>
      </c>
      <c r="I53" t="s">
        <v>176</v>
      </c>
      <c r="J53" t="s">
        <v>177</v>
      </c>
    </row>
    <row r="54" spans="2:10" x14ac:dyDescent="0.25">
      <c r="B54" t="s">
        <v>134</v>
      </c>
      <c r="C54" t="s">
        <v>135</v>
      </c>
      <c r="D54" t="s">
        <v>136</v>
      </c>
      <c r="E54">
        <v>0.15</v>
      </c>
      <c r="F54">
        <v>0</v>
      </c>
      <c r="G54">
        <v>1</v>
      </c>
      <c r="H54" t="s">
        <v>197</v>
      </c>
      <c r="I54" t="s">
        <v>198</v>
      </c>
      <c r="J54" t="s">
        <v>199</v>
      </c>
    </row>
    <row r="55" spans="2:10" x14ac:dyDescent="0.25">
      <c r="B55" t="s">
        <v>56</v>
      </c>
      <c r="C55" t="s">
        <v>57</v>
      </c>
      <c r="D55" t="s">
        <v>55</v>
      </c>
      <c r="E55">
        <v>0.43</v>
      </c>
      <c r="F55">
        <v>1</v>
      </c>
      <c r="G55">
        <f>1-F55</f>
        <v>0</v>
      </c>
      <c r="H55" t="s">
        <v>247</v>
      </c>
      <c r="I55" t="s">
        <v>248</v>
      </c>
      <c r="J55" s="1" t="s">
        <v>249</v>
      </c>
    </row>
    <row r="56" spans="2:10" x14ac:dyDescent="0.25">
      <c r="B56" t="s">
        <v>36</v>
      </c>
      <c r="C56" t="s">
        <v>37</v>
      </c>
      <c r="D56" t="s">
        <v>38</v>
      </c>
      <c r="E56">
        <v>1.45</v>
      </c>
      <c r="F56">
        <v>1</v>
      </c>
      <c r="G56">
        <v>0</v>
      </c>
      <c r="H56" t="s">
        <v>171</v>
      </c>
      <c r="I56" t="s">
        <v>172</v>
      </c>
      <c r="J56" t="s">
        <v>173</v>
      </c>
    </row>
    <row r="57" spans="2:10" x14ac:dyDescent="0.25">
      <c r="B57" t="s">
        <v>154</v>
      </c>
      <c r="C57" t="s">
        <v>155</v>
      </c>
      <c r="D57" t="s">
        <v>156</v>
      </c>
      <c r="E57">
        <v>0.56999999999999995</v>
      </c>
      <c r="F57">
        <v>1</v>
      </c>
      <c r="G57">
        <f>1-F57</f>
        <v>0</v>
      </c>
      <c r="H57" t="s">
        <v>220</v>
      </c>
      <c r="I57" t="s">
        <v>221</v>
      </c>
      <c r="J57" s="1" t="s">
        <v>222</v>
      </c>
    </row>
    <row r="58" spans="2:10" x14ac:dyDescent="0.25">
      <c r="B58" t="s">
        <v>39</v>
      </c>
      <c r="C58" t="s">
        <v>40</v>
      </c>
      <c r="D58" t="s">
        <v>41</v>
      </c>
      <c r="E58">
        <v>0.4</v>
      </c>
      <c r="F58">
        <v>1</v>
      </c>
      <c r="G58">
        <f>1-F58</f>
        <v>0</v>
      </c>
      <c r="H58" t="s">
        <v>214</v>
      </c>
      <c r="I58" t="s">
        <v>215</v>
      </c>
      <c r="J58" s="1" t="s">
        <v>216</v>
      </c>
    </row>
    <row r="59" spans="2:10" x14ac:dyDescent="0.25">
      <c r="B59" t="s">
        <v>145</v>
      </c>
      <c r="C59" t="s">
        <v>146</v>
      </c>
      <c r="D59" t="s">
        <v>147</v>
      </c>
      <c r="E59">
        <v>17.55</v>
      </c>
      <c r="F59">
        <v>1</v>
      </c>
      <c r="G59">
        <f>1-F59</f>
        <v>0</v>
      </c>
      <c r="H59" t="s">
        <v>257</v>
      </c>
      <c r="I59" t="s">
        <v>258</v>
      </c>
      <c r="J59" s="1" t="s">
        <v>259</v>
      </c>
    </row>
    <row r="60" spans="2:10" x14ac:dyDescent="0.25">
      <c r="B60" t="s">
        <v>142</v>
      </c>
      <c r="C60" t="s">
        <v>143</v>
      </c>
      <c r="D60" t="s">
        <v>144</v>
      </c>
      <c r="E60">
        <v>0.67</v>
      </c>
      <c r="F60">
        <v>0</v>
      </c>
      <c r="G60">
        <f>1-F60</f>
        <v>1</v>
      </c>
      <c r="H60" t="s">
        <v>244</v>
      </c>
      <c r="I60" t="s">
        <v>245</v>
      </c>
      <c r="J60" s="1" t="s">
        <v>246</v>
      </c>
    </row>
    <row r="61" spans="2:10" x14ac:dyDescent="0.25">
      <c r="B61" t="s">
        <v>118</v>
      </c>
      <c r="C61" t="s">
        <v>119</v>
      </c>
      <c r="D61" t="s">
        <v>105</v>
      </c>
      <c r="E61">
        <v>0.25</v>
      </c>
      <c r="F61">
        <v>1</v>
      </c>
      <c r="G61">
        <f>1-F61</f>
        <v>0</v>
      </c>
      <c r="H61" t="s">
        <v>232</v>
      </c>
      <c r="I61" t="s">
        <v>233</v>
      </c>
      <c r="J61" s="1" t="s">
        <v>234</v>
      </c>
    </row>
    <row r="62" spans="2:10" x14ac:dyDescent="0.25">
      <c r="B62" t="s">
        <v>121</v>
      </c>
      <c r="C62" t="s">
        <v>119</v>
      </c>
      <c r="D62" t="s">
        <v>105</v>
      </c>
      <c r="E62">
        <v>0.25</v>
      </c>
      <c r="F62">
        <v>1</v>
      </c>
      <c r="G62">
        <f>1-F62</f>
        <v>0</v>
      </c>
      <c r="H62" t="s">
        <v>232</v>
      </c>
      <c r="I62" t="s">
        <v>233</v>
      </c>
      <c r="J62" s="1" t="s">
        <v>234</v>
      </c>
    </row>
    <row r="63" spans="2:10" x14ac:dyDescent="0.25">
      <c r="B63" t="s">
        <v>123</v>
      </c>
      <c r="C63" t="s">
        <v>119</v>
      </c>
      <c r="D63" t="s">
        <v>105</v>
      </c>
      <c r="E63">
        <v>0.25</v>
      </c>
      <c r="F63">
        <v>1</v>
      </c>
      <c r="G63">
        <f>1-F63</f>
        <v>0</v>
      </c>
      <c r="H63" t="s">
        <v>232</v>
      </c>
      <c r="I63" t="s">
        <v>233</v>
      </c>
      <c r="J63" s="1" t="s">
        <v>234</v>
      </c>
    </row>
    <row r="64" spans="2:10" x14ac:dyDescent="0.25">
      <c r="B64" t="s">
        <v>125</v>
      </c>
      <c r="C64" t="s">
        <v>119</v>
      </c>
      <c r="D64" t="s">
        <v>105</v>
      </c>
      <c r="E64">
        <v>0.25</v>
      </c>
      <c r="F64">
        <v>1</v>
      </c>
      <c r="G64">
        <f>1-F64</f>
        <v>0</v>
      </c>
      <c r="H64" t="s">
        <v>232</v>
      </c>
      <c r="I64" t="s">
        <v>233</v>
      </c>
      <c r="J64" s="1" t="s">
        <v>234</v>
      </c>
    </row>
    <row r="65" spans="2:10" x14ac:dyDescent="0.25">
      <c r="B65" t="s">
        <v>127</v>
      </c>
      <c r="C65" t="s">
        <v>119</v>
      </c>
      <c r="D65" t="s">
        <v>105</v>
      </c>
      <c r="E65">
        <v>0.25</v>
      </c>
      <c r="F65">
        <v>1</v>
      </c>
      <c r="G65">
        <f>1-F65</f>
        <v>0</v>
      </c>
      <c r="H65" t="s">
        <v>232</v>
      </c>
      <c r="I65" t="s">
        <v>233</v>
      </c>
      <c r="J65" s="1" t="s">
        <v>234</v>
      </c>
    </row>
    <row r="66" spans="2:10" x14ac:dyDescent="0.25">
      <c r="B66" t="s">
        <v>129</v>
      </c>
      <c r="C66" t="s">
        <v>119</v>
      </c>
      <c r="D66" t="s">
        <v>105</v>
      </c>
      <c r="E66">
        <v>0.25</v>
      </c>
      <c r="F66">
        <v>1</v>
      </c>
      <c r="G66">
        <f>1-F66</f>
        <v>0</v>
      </c>
      <c r="H66" t="s">
        <v>232</v>
      </c>
      <c r="I66" t="s">
        <v>233</v>
      </c>
      <c r="J66" s="1" t="s">
        <v>234</v>
      </c>
    </row>
    <row r="67" spans="2:10" x14ac:dyDescent="0.25">
      <c r="B67" t="s">
        <v>131</v>
      </c>
      <c r="C67" t="s">
        <v>119</v>
      </c>
      <c r="D67" t="s">
        <v>105</v>
      </c>
      <c r="E67">
        <v>0.25</v>
      </c>
      <c r="F67">
        <v>1</v>
      </c>
      <c r="G67">
        <f>1-F67</f>
        <v>0</v>
      </c>
      <c r="H67" t="s">
        <v>232</v>
      </c>
      <c r="I67" t="s">
        <v>233</v>
      </c>
      <c r="J67" s="1" t="s">
        <v>234</v>
      </c>
    </row>
    <row r="68" spans="2:10" x14ac:dyDescent="0.25">
      <c r="B68" t="s">
        <v>107</v>
      </c>
      <c r="C68" t="s">
        <v>108</v>
      </c>
      <c r="D68" t="s">
        <v>105</v>
      </c>
      <c r="E68">
        <v>0.25</v>
      </c>
      <c r="F68">
        <v>1</v>
      </c>
      <c r="G68">
        <f>1-F68</f>
        <v>0</v>
      </c>
      <c r="H68" t="s">
        <v>238</v>
      </c>
      <c r="I68" t="s">
        <v>239</v>
      </c>
      <c r="J68" s="1" t="s">
        <v>240</v>
      </c>
    </row>
    <row r="69" spans="2:10" x14ac:dyDescent="0.25">
      <c r="B69" t="s">
        <v>64</v>
      </c>
      <c r="C69" t="s">
        <v>65</v>
      </c>
      <c r="D69" t="s">
        <v>66</v>
      </c>
      <c r="E69">
        <v>0.4</v>
      </c>
      <c r="F69">
        <v>0</v>
      </c>
      <c r="G69">
        <f>1-F69</f>
        <v>1</v>
      </c>
      <c r="H69" t="s">
        <v>193</v>
      </c>
      <c r="I69" t="s">
        <v>260</v>
      </c>
      <c r="J69" s="1" t="s">
        <v>261</v>
      </c>
    </row>
    <row r="70" spans="2:10" x14ac:dyDescent="0.25">
      <c r="B70" t="s">
        <v>70</v>
      </c>
      <c r="C70" t="s">
        <v>71</v>
      </c>
      <c r="D70" t="s">
        <v>72</v>
      </c>
      <c r="E70">
        <v>0.22</v>
      </c>
      <c r="F70">
        <v>0</v>
      </c>
      <c r="G70">
        <f>1-F70</f>
        <v>1</v>
      </c>
      <c r="H70" t="s">
        <v>241</v>
      </c>
      <c r="I70" t="s">
        <v>242</v>
      </c>
      <c r="J70" s="1" t="s">
        <v>243</v>
      </c>
    </row>
    <row r="71" spans="2:10" x14ac:dyDescent="0.25">
      <c r="B71" t="s">
        <v>73</v>
      </c>
      <c r="C71" t="s">
        <v>74</v>
      </c>
      <c r="D71" t="s">
        <v>72</v>
      </c>
      <c r="E71">
        <v>0.22</v>
      </c>
      <c r="F71">
        <v>0</v>
      </c>
      <c r="G71">
        <f>1-F71</f>
        <v>1</v>
      </c>
      <c r="H71" t="s">
        <v>241</v>
      </c>
      <c r="I71" t="s">
        <v>242</v>
      </c>
      <c r="J71" s="1" t="s">
        <v>243</v>
      </c>
    </row>
    <row r="72" spans="2:10" x14ac:dyDescent="0.25">
      <c r="B72" t="s">
        <v>75</v>
      </c>
      <c r="C72" t="s">
        <v>76</v>
      </c>
      <c r="D72" t="s">
        <v>72</v>
      </c>
      <c r="E72">
        <v>0.22</v>
      </c>
      <c r="F72">
        <v>0</v>
      </c>
      <c r="G72">
        <f>1-F72</f>
        <v>1</v>
      </c>
      <c r="H72" t="s">
        <v>241</v>
      </c>
      <c r="I72" t="s">
        <v>242</v>
      </c>
      <c r="J72" s="1" t="s">
        <v>243</v>
      </c>
    </row>
    <row r="73" spans="2:10" x14ac:dyDescent="0.25">
      <c r="B73" t="s">
        <v>77</v>
      </c>
      <c r="C73" t="s">
        <v>78</v>
      </c>
      <c r="D73" t="s">
        <v>72</v>
      </c>
      <c r="E73">
        <v>0.22</v>
      </c>
      <c r="F73">
        <v>0</v>
      </c>
      <c r="G73">
        <f>1-F73</f>
        <v>1</v>
      </c>
      <c r="H73" t="s">
        <v>241</v>
      </c>
      <c r="I73" t="s">
        <v>242</v>
      </c>
      <c r="J73" s="1" t="s">
        <v>243</v>
      </c>
    </row>
    <row r="74" spans="2:10" x14ac:dyDescent="0.25">
      <c r="B74" t="s">
        <v>79</v>
      </c>
      <c r="C74" t="s">
        <v>80</v>
      </c>
      <c r="D74" t="s">
        <v>72</v>
      </c>
      <c r="E74">
        <v>0.22</v>
      </c>
      <c r="F74">
        <v>0</v>
      </c>
      <c r="G74">
        <f>1-F74</f>
        <v>1</v>
      </c>
      <c r="H74" t="s">
        <v>241</v>
      </c>
      <c r="I74" t="s">
        <v>242</v>
      </c>
      <c r="J74" s="1" t="s">
        <v>243</v>
      </c>
    </row>
    <row r="75" spans="2:10" x14ac:dyDescent="0.25">
      <c r="B75" t="s">
        <v>81</v>
      </c>
      <c r="C75" t="s">
        <v>82</v>
      </c>
      <c r="D75" t="s">
        <v>72</v>
      </c>
      <c r="E75">
        <v>0.22</v>
      </c>
      <c r="F75">
        <v>0</v>
      </c>
      <c r="G75">
        <f>1-F75</f>
        <v>1</v>
      </c>
      <c r="H75" t="s">
        <v>241</v>
      </c>
      <c r="I75" t="s">
        <v>242</v>
      </c>
      <c r="J75" s="1" t="s">
        <v>243</v>
      </c>
    </row>
    <row r="76" spans="2:10" x14ac:dyDescent="0.25">
      <c r="B76" t="s">
        <v>86</v>
      </c>
      <c r="C76" t="s">
        <v>87</v>
      </c>
      <c r="D76" t="s">
        <v>88</v>
      </c>
      <c r="E76">
        <v>3.31</v>
      </c>
      <c r="F76">
        <v>1</v>
      </c>
      <c r="G76">
        <v>0</v>
      </c>
      <c r="H76" t="s">
        <v>184</v>
      </c>
      <c r="I76" t="s">
        <v>185</v>
      </c>
      <c r="J76" t="s">
        <v>186</v>
      </c>
    </row>
    <row r="77" spans="2:10" x14ac:dyDescent="0.25">
      <c r="B77" t="s">
        <v>151</v>
      </c>
      <c r="C77" t="s">
        <v>152</v>
      </c>
      <c r="D77" t="s">
        <v>153</v>
      </c>
      <c r="E77">
        <v>6.74</v>
      </c>
      <c r="F77">
        <v>1</v>
      </c>
      <c r="G77">
        <v>0</v>
      </c>
      <c r="H77" t="s">
        <v>205</v>
      </c>
      <c r="I77" t="s">
        <v>206</v>
      </c>
      <c r="J77" t="s">
        <v>207</v>
      </c>
    </row>
    <row r="78" spans="2:10" x14ac:dyDescent="0.25">
      <c r="B78" t="s">
        <v>109</v>
      </c>
      <c r="C78" t="s">
        <v>110</v>
      </c>
      <c r="D78" t="s">
        <v>105</v>
      </c>
      <c r="E78">
        <v>0.22</v>
      </c>
      <c r="F78">
        <v>1</v>
      </c>
      <c r="G78">
        <f>1-F78</f>
        <v>0</v>
      </c>
      <c r="H78" t="s">
        <v>226</v>
      </c>
      <c r="I78" t="s">
        <v>227</v>
      </c>
      <c r="J78" s="1" t="s">
        <v>228</v>
      </c>
    </row>
    <row r="79" spans="2:10" x14ac:dyDescent="0.25">
      <c r="B79" t="s">
        <v>67</v>
      </c>
      <c r="C79" t="s">
        <v>68</v>
      </c>
      <c r="D79" t="s">
        <v>69</v>
      </c>
      <c r="E79">
        <v>2.04</v>
      </c>
      <c r="F79">
        <v>0</v>
      </c>
      <c r="G79">
        <v>1</v>
      </c>
      <c r="H79" t="s">
        <v>187</v>
      </c>
      <c r="I79" t="s">
        <v>188</v>
      </c>
      <c r="J79" t="s">
        <v>189</v>
      </c>
    </row>
    <row r="80" spans="2:10" x14ac:dyDescent="0.25">
      <c r="B80" t="s">
        <v>137</v>
      </c>
      <c r="C80" t="s">
        <v>138</v>
      </c>
      <c r="D80" t="s">
        <v>139</v>
      </c>
      <c r="E80">
        <v>1.0900000000000001</v>
      </c>
      <c r="F80">
        <v>1</v>
      </c>
      <c r="G80">
        <v>0</v>
      </c>
      <c r="H80" t="s">
        <v>200</v>
      </c>
      <c r="I80" t="s">
        <v>201</v>
      </c>
      <c r="J80" t="s">
        <v>202</v>
      </c>
    </row>
    <row r="81" spans="2:10" x14ac:dyDescent="0.25">
      <c r="B81" t="s">
        <v>140</v>
      </c>
      <c r="C81" t="s">
        <v>141</v>
      </c>
      <c r="D81" t="s">
        <v>139</v>
      </c>
      <c r="E81">
        <v>1.0900000000000001</v>
      </c>
      <c r="F81">
        <v>1</v>
      </c>
      <c r="G81">
        <v>0</v>
      </c>
      <c r="H81" t="s">
        <v>200</v>
      </c>
      <c r="I81" t="s">
        <v>201</v>
      </c>
      <c r="J81" t="s">
        <v>202</v>
      </c>
    </row>
    <row r="82" spans="2:10" x14ac:dyDescent="0.25">
      <c r="B82" t="s">
        <v>148</v>
      </c>
      <c r="C82" t="s">
        <v>149</v>
      </c>
      <c r="D82" t="s">
        <v>150</v>
      </c>
      <c r="E82">
        <v>0.99</v>
      </c>
      <c r="F82">
        <v>1</v>
      </c>
      <c r="G82">
        <f>1-F82</f>
        <v>0</v>
      </c>
      <c r="H82" t="s">
        <v>203</v>
      </c>
      <c r="I82" t="s">
        <v>204</v>
      </c>
      <c r="J82" s="1" t="s">
        <v>253</v>
      </c>
    </row>
    <row r="83" spans="2:10" x14ac:dyDescent="0.25">
      <c r="B83" t="s">
        <v>103</v>
      </c>
      <c r="C83" t="s">
        <v>104</v>
      </c>
      <c r="D83" t="s">
        <v>105</v>
      </c>
      <c r="E83">
        <v>0.52</v>
      </c>
      <c r="F83">
        <v>1</v>
      </c>
      <c r="G83">
        <v>0</v>
      </c>
      <c r="H83" t="s">
        <v>211</v>
      </c>
      <c r="I83" t="s">
        <v>212</v>
      </c>
      <c r="J83" s="1" t="s">
        <v>213</v>
      </c>
    </row>
    <row r="84" spans="2:10" x14ac:dyDescent="0.25">
      <c r="B84" t="s">
        <v>106</v>
      </c>
      <c r="C84" t="s">
        <v>104</v>
      </c>
      <c r="D84" t="s">
        <v>105</v>
      </c>
      <c r="E84">
        <v>0.52</v>
      </c>
      <c r="F84">
        <v>1</v>
      </c>
      <c r="G84">
        <v>0</v>
      </c>
      <c r="H84" t="s">
        <v>211</v>
      </c>
      <c r="I84" t="s">
        <v>212</v>
      </c>
      <c r="J84" s="1" t="s">
        <v>213</v>
      </c>
    </row>
    <row r="85" spans="2:10" x14ac:dyDescent="0.25">
      <c r="B85" t="s">
        <v>120</v>
      </c>
      <c r="C85" t="s">
        <v>104</v>
      </c>
      <c r="D85" t="s">
        <v>105</v>
      </c>
      <c r="E85">
        <v>0.52</v>
      </c>
      <c r="F85">
        <v>1</v>
      </c>
      <c r="G85">
        <v>0</v>
      </c>
      <c r="H85" t="s">
        <v>211</v>
      </c>
      <c r="I85" t="s">
        <v>212</v>
      </c>
      <c r="J85" s="1" t="s">
        <v>213</v>
      </c>
    </row>
    <row r="86" spans="2:10" x14ac:dyDescent="0.25">
      <c r="B86" t="s">
        <v>122</v>
      </c>
      <c r="C86" t="s">
        <v>104</v>
      </c>
      <c r="D86" t="s">
        <v>105</v>
      </c>
      <c r="E86">
        <v>0.52</v>
      </c>
      <c r="F86">
        <v>1</v>
      </c>
      <c r="G86">
        <v>0</v>
      </c>
      <c r="H86" t="s">
        <v>211</v>
      </c>
      <c r="I86" t="s">
        <v>212</v>
      </c>
      <c r="J86" s="1" t="s">
        <v>213</v>
      </c>
    </row>
    <row r="87" spans="2:10" x14ac:dyDescent="0.25">
      <c r="B87" t="s">
        <v>124</v>
      </c>
      <c r="C87" t="s">
        <v>104</v>
      </c>
      <c r="D87" t="s">
        <v>105</v>
      </c>
      <c r="E87">
        <v>0.52</v>
      </c>
      <c r="F87">
        <v>1</v>
      </c>
      <c r="G87">
        <v>0</v>
      </c>
      <c r="H87" t="s">
        <v>211</v>
      </c>
      <c r="I87" t="s">
        <v>212</v>
      </c>
      <c r="J87" s="1" t="s">
        <v>213</v>
      </c>
    </row>
    <row r="88" spans="2:10" x14ac:dyDescent="0.25">
      <c r="B88" t="s">
        <v>126</v>
      </c>
      <c r="C88" t="s">
        <v>104</v>
      </c>
      <c r="D88" t="s">
        <v>105</v>
      </c>
      <c r="E88">
        <v>0.52</v>
      </c>
      <c r="F88">
        <v>1</v>
      </c>
      <c r="G88">
        <v>0</v>
      </c>
      <c r="H88" t="s">
        <v>211</v>
      </c>
      <c r="I88" t="s">
        <v>212</v>
      </c>
      <c r="J88" s="1" t="s">
        <v>213</v>
      </c>
    </row>
    <row r="89" spans="2:10" x14ac:dyDescent="0.25">
      <c r="B89" t="s">
        <v>128</v>
      </c>
      <c r="C89" t="s">
        <v>104</v>
      </c>
      <c r="D89" t="s">
        <v>105</v>
      </c>
      <c r="E89">
        <v>0.52</v>
      </c>
      <c r="F89">
        <v>1</v>
      </c>
      <c r="G89">
        <v>0</v>
      </c>
      <c r="H89" t="s">
        <v>211</v>
      </c>
      <c r="I89" t="s">
        <v>212</v>
      </c>
      <c r="J89" s="1" t="s">
        <v>213</v>
      </c>
    </row>
    <row r="90" spans="2:10" x14ac:dyDescent="0.25">
      <c r="B90" t="s">
        <v>130</v>
      </c>
      <c r="C90" t="s">
        <v>104</v>
      </c>
      <c r="D90" t="s">
        <v>105</v>
      </c>
      <c r="E90">
        <v>0.52</v>
      </c>
      <c r="F90">
        <v>1</v>
      </c>
      <c r="G90">
        <v>0</v>
      </c>
      <c r="H90" t="s">
        <v>211</v>
      </c>
      <c r="I90" t="s">
        <v>212</v>
      </c>
      <c r="J90" s="1" t="s">
        <v>213</v>
      </c>
    </row>
    <row r="91" spans="2:10" x14ac:dyDescent="0.25">
      <c r="B91" t="s">
        <v>132</v>
      </c>
      <c r="C91" t="s">
        <v>104</v>
      </c>
      <c r="D91" t="s">
        <v>105</v>
      </c>
      <c r="E91">
        <v>0.52</v>
      </c>
      <c r="F91">
        <v>1</v>
      </c>
      <c r="G91">
        <v>0</v>
      </c>
      <c r="H91" t="s">
        <v>211</v>
      </c>
      <c r="I91" t="s">
        <v>212</v>
      </c>
      <c r="J91" s="1" t="s">
        <v>213</v>
      </c>
    </row>
    <row r="92" spans="2:10" x14ac:dyDescent="0.25">
      <c r="B92" t="s">
        <v>133</v>
      </c>
      <c r="C92">
        <v>150</v>
      </c>
      <c r="D92" t="s">
        <v>105</v>
      </c>
      <c r="E92">
        <v>0.15</v>
      </c>
      <c r="F92">
        <v>1</v>
      </c>
      <c r="G92">
        <f>1-F92</f>
        <v>0</v>
      </c>
      <c r="H92" t="s">
        <v>208</v>
      </c>
      <c r="I92" t="s">
        <v>209</v>
      </c>
      <c r="J92" s="1" t="s">
        <v>210</v>
      </c>
    </row>
    <row r="93" spans="2:10" x14ac:dyDescent="0.25">
      <c r="B93" t="s">
        <v>83</v>
      </c>
      <c r="C93" t="s">
        <v>84</v>
      </c>
      <c r="D93" t="s">
        <v>85</v>
      </c>
      <c r="E93">
        <v>0.99</v>
      </c>
      <c r="F93">
        <v>0</v>
      </c>
      <c r="G93">
        <v>1</v>
      </c>
      <c r="H93" t="s">
        <v>190</v>
      </c>
      <c r="I93" t="s">
        <v>191</v>
      </c>
      <c r="J93" t="s">
        <v>192</v>
      </c>
    </row>
    <row r="94" spans="2:10" x14ac:dyDescent="0.25">
      <c r="B94" t="s">
        <v>58</v>
      </c>
      <c r="C94" t="s">
        <v>59</v>
      </c>
      <c r="D94" t="s">
        <v>60</v>
      </c>
      <c r="E94">
        <v>0.69</v>
      </c>
      <c r="F94">
        <v>1</v>
      </c>
      <c r="G94">
        <f>1-F94</f>
        <v>0</v>
      </c>
      <c r="H94" t="s">
        <v>217</v>
      </c>
      <c r="I94" t="s">
        <v>218</v>
      </c>
      <c r="J94" s="1" t="s">
        <v>219</v>
      </c>
    </row>
    <row r="95" spans="2:10" x14ac:dyDescent="0.25">
      <c r="B95" t="s">
        <v>100</v>
      </c>
      <c r="C95" t="s">
        <v>101</v>
      </c>
      <c r="D95" t="s">
        <v>102</v>
      </c>
      <c r="E95">
        <v>0.97</v>
      </c>
      <c r="F95">
        <v>1</v>
      </c>
      <c r="G95">
        <f>1-F95</f>
        <v>0</v>
      </c>
      <c r="H95" t="s">
        <v>254</v>
      </c>
      <c r="I95" t="s">
        <v>255</v>
      </c>
      <c r="J95" s="1" t="s">
        <v>256</v>
      </c>
    </row>
    <row r="96" spans="2:10" x14ac:dyDescent="0.25">
      <c r="D96" t="s">
        <v>262</v>
      </c>
      <c r="E96">
        <f>SUM(E2:E95)</f>
        <v>59.090000000000025</v>
      </c>
      <c r="F96">
        <f>SUM(F2:F95)</f>
        <v>78</v>
      </c>
      <c r="G96">
        <f>SUM(G2:G95)</f>
        <v>11</v>
      </c>
    </row>
  </sheetData>
  <autoFilter ref="B1:J96" xr:uid="{A56EB152-C8D6-4F90-A8F5-F0B7333D94D6}">
    <sortState xmlns:xlrd2="http://schemas.microsoft.com/office/spreadsheetml/2017/richdata2" ref="B2:J96">
      <sortCondition ref="I1:I96"/>
    </sortState>
  </autoFilter>
  <hyperlinks>
    <hyperlink ref="J92" r:id="rId1" xr:uid="{F13FC284-70A4-4C96-9C50-FEC68AEB5362}"/>
    <hyperlink ref="J83" r:id="rId2" xr:uid="{9E9AC47E-15B7-4A7A-8704-ACCB6B21CBAD}"/>
    <hyperlink ref="J84" r:id="rId3" xr:uid="{3B3845CF-4E8E-4611-8B71-E3287EE4FFE8}"/>
    <hyperlink ref="J85" r:id="rId4" xr:uid="{E3BDDEE3-5D3B-420D-A21B-852AA6892FFF}"/>
    <hyperlink ref="J86" r:id="rId5" xr:uid="{8D288F50-B5D4-4876-A6AF-C90390C3CF76}"/>
    <hyperlink ref="J87" r:id="rId6" xr:uid="{DAE84B3D-E1CC-4106-9F5A-72100C9820DD}"/>
    <hyperlink ref="J88" r:id="rId7" xr:uid="{41D013B1-9A04-4513-ACE1-45B8AA743B69}"/>
    <hyperlink ref="J89" r:id="rId8" xr:uid="{7B79BF6E-A3D9-4669-AE88-002BF49D5DA4}"/>
    <hyperlink ref="J90" r:id="rId9" xr:uid="{55E7AE11-E45B-4510-8B17-D6DF930F8CF9}"/>
    <hyperlink ref="J91" r:id="rId10" xr:uid="{843CE52B-2A70-482A-BECB-1C54769C9226}"/>
    <hyperlink ref="J58" r:id="rId11" xr:uid="{DCA30EC8-39CD-4817-8950-A0DDE5394238}"/>
    <hyperlink ref="J94" r:id="rId12" xr:uid="{F15A40FE-B590-430F-B15D-BE08B02C2830}"/>
    <hyperlink ref="J57" r:id="rId13" xr:uid="{9126D8DD-A96F-494D-B12A-AC96726E8C30}"/>
    <hyperlink ref="J37" r:id="rId14" xr:uid="{0B8B1C80-232A-4AAB-AA05-130E03DE0014}"/>
    <hyperlink ref="J38" r:id="rId15" xr:uid="{6AB20786-EADA-4802-BFF0-748CAFD81116}"/>
    <hyperlink ref="J78" r:id="rId16" xr:uid="{785740EC-9761-4008-9AC6-D8F44047C78A}"/>
    <hyperlink ref="J7" r:id="rId17" xr:uid="{0BB32F50-1A2E-4481-AB97-2F84CFA05DE1}"/>
    <hyperlink ref="J8" r:id="rId18" xr:uid="{9E3CEEDC-F4F2-492F-ACDB-73D1E0919418}"/>
    <hyperlink ref="J9" r:id="rId19" xr:uid="{D4D23731-FED8-4653-8D96-D97BA9B7E39A}"/>
    <hyperlink ref="J10" r:id="rId20" xr:uid="{54606556-E391-48E9-9AD6-6CB7E48560FC}"/>
    <hyperlink ref="J11" r:id="rId21" xr:uid="{83E8C13A-921D-47A2-BE70-88C5270FD7EF}"/>
    <hyperlink ref="J61" r:id="rId22" xr:uid="{FC06C212-BA6B-4F90-8A10-D77313BF3C4C}"/>
    <hyperlink ref="J62" r:id="rId23" xr:uid="{347FF682-87F5-4F0B-A812-58952F970E8B}"/>
    <hyperlink ref="J63" r:id="rId24" xr:uid="{A341B6F3-B9BA-4333-BACC-DF11922B86FB}"/>
    <hyperlink ref="J64" r:id="rId25" xr:uid="{BE16F984-DE5B-4909-9594-C59ACF4DBA28}"/>
    <hyperlink ref="J65" r:id="rId26" xr:uid="{C14CBAF7-1FAF-4267-B9FB-A4B7F0DE69E0}"/>
    <hyperlink ref="J66" r:id="rId27" xr:uid="{DA96ADCB-8E71-478B-A397-155A6F08FE4A}"/>
    <hyperlink ref="J67" r:id="rId28" xr:uid="{C64F9F05-964E-4570-8C6C-19E90E71C5B8}"/>
    <hyperlink ref="J29" r:id="rId29" xr:uid="{57F9FDC2-5CAF-4B75-89B7-A928FFCEF296}"/>
    <hyperlink ref="J30" r:id="rId30" xr:uid="{9AB44C86-A8EF-4268-9ECC-0465135E7588}"/>
    <hyperlink ref="J31" r:id="rId31" xr:uid="{D64D47F6-2C71-4C61-8A88-E83F8B71B75B}"/>
    <hyperlink ref="J32" r:id="rId32" xr:uid="{C8F19A48-C9B6-450E-8053-220E3521E401}"/>
    <hyperlink ref="J33" r:id="rId33" xr:uid="{66554BE5-9ACF-4EC4-B163-453D011D6A3C}"/>
    <hyperlink ref="J34" r:id="rId34" xr:uid="{E3637D53-CA09-405F-B103-1D07E5F4059C}"/>
    <hyperlink ref="J68" r:id="rId35" xr:uid="{B1605391-3380-4AEF-9DF7-96CEC6698602}"/>
    <hyperlink ref="J71" r:id="rId36" xr:uid="{1BFE4B42-9584-4E47-81B7-874FD7AA2FC9}"/>
    <hyperlink ref="J70" r:id="rId37" xr:uid="{A7D2F0FC-7D9B-4F52-90CE-F42EC771FA44}"/>
    <hyperlink ref="J72" r:id="rId38" xr:uid="{3F3137A0-A087-44C4-B337-54360C3824EF}"/>
    <hyperlink ref="J73" r:id="rId39" xr:uid="{9036E319-9159-42A6-8D0D-5EB3FEF99B8A}"/>
    <hyperlink ref="J74" r:id="rId40" xr:uid="{67FF963A-07D4-4A77-AD27-7CBDDE517A3A}"/>
    <hyperlink ref="J75" r:id="rId41" xr:uid="{B80111A4-F69D-4932-B6AB-648762081878}"/>
    <hyperlink ref="J60" r:id="rId42" xr:uid="{DADEB376-3FB1-4F2A-B01B-7F4370D656F2}"/>
    <hyperlink ref="J55" r:id="rId43" xr:uid="{40890E3D-F758-485C-8310-C7E7B3E8CC01}"/>
    <hyperlink ref="J28" r:id="rId44" xr:uid="{CBF097EE-B8C0-4FEB-A300-866C53BFE7F2}"/>
    <hyperlink ref="J82" r:id="rId45" xr:uid="{C4BAF60D-0D86-4351-B6F0-8DE90345F86E}"/>
    <hyperlink ref="J95" r:id="rId46" xr:uid="{0FB2F006-8BF8-426C-ACB4-40DF5FD830AA}"/>
    <hyperlink ref="J59" r:id="rId47" xr:uid="{EB3CBCB1-8C82-47E7-9A6C-714E15B64079}"/>
    <hyperlink ref="J69" r:id="rId48" xr:uid="{8375FA16-16F9-4702-A4B1-050A42B01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 and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Parker</dc:creator>
  <cp:lastModifiedBy>Willie Parker</cp:lastModifiedBy>
  <dcterms:created xsi:type="dcterms:W3CDTF">2015-06-05T18:17:20Z</dcterms:created>
  <dcterms:modified xsi:type="dcterms:W3CDTF">2020-01-04T04:02:13Z</dcterms:modified>
</cp:coreProperties>
</file>