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Final Year Projec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F27" i="1" s="1"/>
  <c r="F28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H20" i="1" s="1"/>
  <c r="H19" i="1"/>
  <c r="D19" i="1"/>
  <c r="F19" i="1" s="1"/>
  <c r="D18" i="1"/>
  <c r="H18" i="1" s="1"/>
  <c r="D11" i="1"/>
  <c r="F11" i="1" s="1"/>
  <c r="D10" i="1"/>
  <c r="F10" i="1" s="1"/>
  <c r="D9" i="1"/>
  <c r="F9" i="1" s="1"/>
  <c r="F12" i="1" s="1"/>
  <c r="D8" i="1"/>
  <c r="F8" i="1"/>
  <c r="D7" i="1"/>
  <c r="F7" i="1"/>
  <c r="D6" i="1"/>
  <c r="F6" i="1" s="1"/>
  <c r="H5" i="1"/>
  <c r="H4" i="1"/>
  <c r="H3" i="1"/>
  <c r="D4" i="1"/>
  <c r="F4" i="1"/>
  <c r="D5" i="1"/>
  <c r="F5" i="1"/>
  <c r="D3" i="1"/>
  <c r="F3" i="1" s="1"/>
  <c r="F20" i="1" l="1"/>
  <c r="F18" i="1"/>
</calcChain>
</file>

<file path=xl/sharedStrings.xml><?xml version="1.0" encoding="utf-8"?>
<sst xmlns="http://schemas.openxmlformats.org/spreadsheetml/2006/main" count="47" uniqueCount="18">
  <si>
    <t>Pack of 10 Electrodes and Leads</t>
  </si>
  <si>
    <t>USD</t>
  </si>
  <si>
    <t>AUD</t>
  </si>
  <si>
    <t>QTY</t>
  </si>
  <si>
    <t>TOTAL</t>
  </si>
  <si>
    <t>Pack of 5 Electrodes and Leads</t>
  </si>
  <si>
    <t>Pack of 3 Electrodes and Leads</t>
  </si>
  <si>
    <t>Notes</t>
  </si>
  <si>
    <t>Price per electrode</t>
  </si>
  <si>
    <t>Pack of 10 Electrodes</t>
  </si>
  <si>
    <t>Basic Headband Set</t>
  </si>
  <si>
    <t>Delux Headband Set</t>
  </si>
  <si>
    <t>20 Dry Electrodes, 20 Wet Electrodes, Headband, 10 Leads</t>
  </si>
  <si>
    <t>15 Dry Electrodes, 10 Wet Electrodes, Headband, 5 Leads</t>
  </si>
  <si>
    <t>Ear Clip</t>
  </si>
  <si>
    <t>Lead</t>
  </si>
  <si>
    <t>Headband</t>
  </si>
  <si>
    <t>19 Channel Headband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</si>
</sst>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abSelected="1" workbookViewId="0">
      <selection activeCell="G25" sqref="G25"/>
    </sheetView>
  </sheetViews>
  <sheetFormatPr defaultRowHeight="15" x14ac:dyDescent="0.25"/>
  <cols>
    <col min="2" max="2" width="29.140625" bestFit="1" customWidth="1"/>
    <col min="7" max="7" width="18.140625" bestFit="1" customWidth="1"/>
  </cols>
  <sheetData>
    <row r="2" spans="2:9" x14ac:dyDescent="0.25">
      <c r="C2" t="s">
        <v>1</v>
      </c>
      <c r="D2" t="s">
        <v>2</v>
      </c>
      <c r="E2" t="s">
        <v>3</v>
      </c>
      <c r="F2" t="s">
        <v>4</v>
      </c>
      <c r="G2" t="s">
        <v>7</v>
      </c>
    </row>
    <row r="3" spans="2:9" x14ac:dyDescent="0.25">
      <c r="B3" t="s">
        <v>0</v>
      </c>
      <c r="C3" s="1">
        <v>83.95</v>
      </c>
      <c r="D3" s="1">
        <f>1.46*C3</f>
        <v>122.56700000000001</v>
      </c>
      <c r="F3" s="1">
        <f>E3*D3</f>
        <v>0</v>
      </c>
      <c r="G3" t="s">
        <v>8</v>
      </c>
      <c r="H3" s="2">
        <f>D3/10</f>
        <v>12.2567</v>
      </c>
      <c r="I3" t="s">
        <v>2</v>
      </c>
    </row>
    <row r="4" spans="2:9" x14ac:dyDescent="0.25">
      <c r="B4" t="s">
        <v>5</v>
      </c>
      <c r="C4" s="1">
        <v>48.95</v>
      </c>
      <c r="D4" s="1">
        <f t="shared" ref="D4:D11" si="0">1.46*C4</f>
        <v>71.466999999999999</v>
      </c>
      <c r="E4">
        <v>1</v>
      </c>
      <c r="F4" s="1">
        <f t="shared" ref="F4:F5" si="1">E4*D4</f>
        <v>71.466999999999999</v>
      </c>
      <c r="G4" t="s">
        <v>8</v>
      </c>
      <c r="H4" s="2">
        <f>D4/5</f>
        <v>14.2934</v>
      </c>
      <c r="I4" t="s">
        <v>2</v>
      </c>
    </row>
    <row r="5" spans="2:9" x14ac:dyDescent="0.25">
      <c r="B5" t="s">
        <v>6</v>
      </c>
      <c r="C5" s="1">
        <v>34.950000000000003</v>
      </c>
      <c r="D5" s="1">
        <f t="shared" si="0"/>
        <v>51.027000000000001</v>
      </c>
      <c r="F5" s="1">
        <f t="shared" si="1"/>
        <v>0</v>
      </c>
      <c r="G5" t="s">
        <v>8</v>
      </c>
      <c r="H5" s="2">
        <f>D5/3</f>
        <v>17.009</v>
      </c>
      <c r="I5" t="s">
        <v>2</v>
      </c>
    </row>
    <row r="6" spans="2:9" x14ac:dyDescent="0.25">
      <c r="B6" t="s">
        <v>9</v>
      </c>
      <c r="C6" s="1">
        <v>7</v>
      </c>
      <c r="D6" s="1">
        <f t="shared" si="0"/>
        <v>10.219999999999999</v>
      </c>
      <c r="F6" s="1">
        <f t="shared" ref="F6:F11" si="2">E6*D6</f>
        <v>0</v>
      </c>
    </row>
    <row r="7" spans="2:9" x14ac:dyDescent="0.25">
      <c r="B7" t="s">
        <v>10</v>
      </c>
      <c r="C7" s="1">
        <v>70</v>
      </c>
      <c r="D7" s="1">
        <f t="shared" si="0"/>
        <v>102.2</v>
      </c>
      <c r="F7" s="1">
        <f t="shared" si="2"/>
        <v>0</v>
      </c>
      <c r="G7" t="s">
        <v>13</v>
      </c>
    </row>
    <row r="8" spans="2:9" x14ac:dyDescent="0.25">
      <c r="B8" t="s">
        <v>11</v>
      </c>
      <c r="C8" s="1">
        <v>115</v>
      </c>
      <c r="D8" s="1">
        <f t="shared" si="0"/>
        <v>167.9</v>
      </c>
      <c r="F8" s="1">
        <f t="shared" si="2"/>
        <v>0</v>
      </c>
      <c r="G8" t="s">
        <v>12</v>
      </c>
    </row>
    <row r="9" spans="2:9" x14ac:dyDescent="0.25">
      <c r="B9" t="s">
        <v>14</v>
      </c>
      <c r="C9" s="1">
        <v>20</v>
      </c>
      <c r="D9" s="1">
        <f t="shared" si="0"/>
        <v>29.2</v>
      </c>
      <c r="E9">
        <v>1</v>
      </c>
      <c r="F9" s="1">
        <f t="shared" si="2"/>
        <v>29.2</v>
      </c>
    </row>
    <row r="10" spans="2:9" x14ac:dyDescent="0.25">
      <c r="B10" t="s">
        <v>15</v>
      </c>
      <c r="C10" s="1">
        <v>8.15</v>
      </c>
      <c r="D10" s="1">
        <f t="shared" si="0"/>
        <v>11.899000000000001</v>
      </c>
      <c r="F10" s="1">
        <f t="shared" si="2"/>
        <v>0</v>
      </c>
    </row>
    <row r="11" spans="2:9" x14ac:dyDescent="0.25">
      <c r="B11" t="s">
        <v>16</v>
      </c>
      <c r="C11" s="1">
        <v>30</v>
      </c>
      <c r="D11" s="1">
        <f t="shared" si="0"/>
        <v>43.8</v>
      </c>
      <c r="E11">
        <v>1</v>
      </c>
      <c r="F11" s="2">
        <f t="shared" si="2"/>
        <v>43.8</v>
      </c>
    </row>
    <row r="12" spans="2:9" x14ac:dyDescent="0.25">
      <c r="E12" t="s">
        <v>4</v>
      </c>
      <c r="F12" s="2">
        <f>SUM(F3:F11)</f>
        <v>144.46699999999998</v>
      </c>
    </row>
    <row r="17" spans="2:9" x14ac:dyDescent="0.25">
      <c r="C17" t="s">
        <v>1</v>
      </c>
      <c r="D17" t="s">
        <v>2</v>
      </c>
      <c r="E17" t="s">
        <v>3</v>
      </c>
      <c r="F17" t="s">
        <v>4</v>
      </c>
      <c r="G17" t="s">
        <v>7</v>
      </c>
    </row>
    <row r="18" spans="2:9" x14ac:dyDescent="0.25">
      <c r="B18" t="s">
        <v>0</v>
      </c>
      <c r="C18" s="1">
        <v>83.95</v>
      </c>
      <c r="D18" s="1">
        <f>1.46*C18</f>
        <v>122.56700000000001</v>
      </c>
      <c r="F18" s="1">
        <f>E18*D18</f>
        <v>0</v>
      </c>
      <c r="G18" t="s">
        <v>8</v>
      </c>
      <c r="H18" s="2">
        <f>D18/10</f>
        <v>12.2567</v>
      </c>
      <c r="I18" t="s">
        <v>2</v>
      </c>
    </row>
    <row r="19" spans="2:9" x14ac:dyDescent="0.25">
      <c r="B19" t="s">
        <v>5</v>
      </c>
      <c r="C19" s="1">
        <v>48.95</v>
      </c>
      <c r="D19" s="1">
        <f t="shared" ref="D19:D27" si="3">1.46*C19</f>
        <v>71.466999999999999</v>
      </c>
      <c r="F19" s="1">
        <f t="shared" ref="F19:F27" si="4">E19*D19</f>
        <v>0</v>
      </c>
      <c r="G19" t="s">
        <v>8</v>
      </c>
      <c r="H19" s="2">
        <f>D19/5</f>
        <v>14.2934</v>
      </c>
      <c r="I19" t="s">
        <v>2</v>
      </c>
    </row>
    <row r="20" spans="2:9" x14ac:dyDescent="0.25">
      <c r="B20" t="s">
        <v>6</v>
      </c>
      <c r="C20" s="1">
        <v>34.950000000000003</v>
      </c>
      <c r="D20" s="1">
        <f t="shared" si="3"/>
        <v>51.027000000000001</v>
      </c>
      <c r="F20" s="1">
        <f t="shared" si="4"/>
        <v>0</v>
      </c>
      <c r="G20" t="s">
        <v>8</v>
      </c>
      <c r="H20" s="2">
        <f>D20/3</f>
        <v>17.009</v>
      </c>
      <c r="I20" t="s">
        <v>2</v>
      </c>
    </row>
    <row r="21" spans="2:9" x14ac:dyDescent="0.25">
      <c r="B21" t="s">
        <v>9</v>
      </c>
      <c r="C21" s="1">
        <v>7</v>
      </c>
      <c r="D21" s="1">
        <f t="shared" si="3"/>
        <v>10.219999999999999</v>
      </c>
      <c r="F21" s="1">
        <f t="shared" si="4"/>
        <v>0</v>
      </c>
    </row>
    <row r="22" spans="2:9" x14ac:dyDescent="0.25">
      <c r="B22" t="s">
        <v>10</v>
      </c>
      <c r="C22" s="1">
        <v>70</v>
      </c>
      <c r="D22" s="1">
        <f t="shared" si="3"/>
        <v>102.2</v>
      </c>
      <c r="E22">
        <v>1</v>
      </c>
      <c r="F22" s="1">
        <f t="shared" si="4"/>
        <v>102.2</v>
      </c>
      <c r="G22" t="s">
        <v>13</v>
      </c>
    </row>
    <row r="23" spans="2:9" x14ac:dyDescent="0.25">
      <c r="B23" t="s">
        <v>11</v>
      </c>
      <c r="C23" s="1">
        <v>115</v>
      </c>
      <c r="D23" s="1">
        <f t="shared" si="3"/>
        <v>167.9</v>
      </c>
      <c r="E23">
        <v>0</v>
      </c>
      <c r="F23" s="1">
        <f t="shared" si="4"/>
        <v>0</v>
      </c>
      <c r="G23" t="s">
        <v>12</v>
      </c>
    </row>
    <row r="24" spans="2:9" x14ac:dyDescent="0.25">
      <c r="B24" t="s">
        <v>14</v>
      </c>
      <c r="C24" s="1">
        <v>20</v>
      </c>
      <c r="D24" s="1">
        <f t="shared" si="3"/>
        <v>29.2</v>
      </c>
      <c r="E24">
        <v>1</v>
      </c>
      <c r="F24" s="1">
        <f t="shared" si="4"/>
        <v>29.2</v>
      </c>
    </row>
    <row r="25" spans="2:9" x14ac:dyDescent="0.25">
      <c r="B25" t="s">
        <v>15</v>
      </c>
      <c r="C25" s="1">
        <v>8.15</v>
      </c>
      <c r="D25" s="1">
        <f t="shared" si="3"/>
        <v>11.899000000000001</v>
      </c>
      <c r="F25" s="1">
        <f t="shared" si="4"/>
        <v>0</v>
      </c>
    </row>
    <row r="26" spans="2:9" x14ac:dyDescent="0.25">
      <c r="B26" t="s">
        <v>16</v>
      </c>
      <c r="C26" s="1">
        <v>30</v>
      </c>
      <c r="D26" s="1">
        <f t="shared" si="3"/>
        <v>43.8</v>
      </c>
      <c r="F26" s="2">
        <f t="shared" si="4"/>
        <v>0</v>
      </c>
    </row>
    <row r="27" spans="2:9" x14ac:dyDescent="0.25">
      <c r="B27" t="s">
        <v>17</v>
      </c>
      <c r="C27" s="1">
        <v>50</v>
      </c>
      <c r="D27" s="1">
        <f t="shared" si="3"/>
        <v>73</v>
      </c>
      <c r="F27" s="2">
        <f t="shared" si="4"/>
        <v>0</v>
      </c>
    </row>
    <row r="28" spans="2:9" x14ac:dyDescent="0.25">
      <c r="E28" t="s">
        <v>4</v>
      </c>
      <c r="F28" s="2">
        <f>SUM(F18:F27)</f>
        <v>131.4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Parker</dc:creator>
  <cp:lastModifiedBy>Samuel Parker</cp:lastModifiedBy>
  <dcterms:created xsi:type="dcterms:W3CDTF">2019-09-17T00:58:51Z</dcterms:created>
  <dcterms:modified xsi:type="dcterms:W3CDTF">2019-09-17T01:32:30Z</dcterms:modified>
</cp:coreProperties>
</file>