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parking\Desktop\"/>
    </mc:Choice>
  </mc:AlternateContent>
  <xr:revisionPtr revIDLastSave="0" documentId="13_ncr:1_{B1842D70-3B2A-4ADE-AF69-2F3C918949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" l="1"/>
  <c r="B36" i="1"/>
  <c r="B5" i="1"/>
  <c r="B7" i="1"/>
  <c r="B9" i="1"/>
  <c r="B11" i="1"/>
  <c r="B13" i="1"/>
  <c r="B15" i="1"/>
  <c r="B17" i="1"/>
  <c r="B19" i="1"/>
  <c r="B23" i="1"/>
  <c r="B26" i="1"/>
  <c r="B33" i="1"/>
  <c r="B35" i="1"/>
  <c r="A35" i="1" l="1"/>
  <c r="A19" i="1"/>
  <c r="A17" i="1"/>
  <c r="A9" i="1"/>
  <c r="A7" i="1"/>
  <c r="A23" i="1"/>
  <c r="A15" i="1"/>
  <c r="A13" i="1"/>
  <c r="A11" i="1"/>
</calcChain>
</file>

<file path=xl/sharedStrings.xml><?xml version="1.0" encoding="utf-8"?>
<sst xmlns="http://schemas.openxmlformats.org/spreadsheetml/2006/main" count="1037" uniqueCount="258">
  <si>
    <t>матч</t>
  </si>
  <si>
    <t>результат</t>
  </si>
  <si>
    <t>my_model</t>
  </si>
  <si>
    <t>KNClassifier_dataset5_077</t>
  </si>
  <si>
    <t>my_model_dataset5_073_03testchoise</t>
  </si>
  <si>
    <t>my_model_dataset5_0789</t>
  </si>
  <si>
    <t>RandomForestClassifier_dataset5_071_03choise</t>
  </si>
  <si>
    <t>RandomForestClassifier_dataset5_078</t>
  </si>
  <si>
    <t>RandomForestClassifier_dataset5_069_03choise_best</t>
  </si>
  <si>
    <t>https://www.hltv.org/matches/2345331/nexus-vs-lilmix-nine-to-five-6-dawn</t>
  </si>
  <si>
    <t>Nexus</t>
  </si>
  <si>
    <t>https://www.hltv.org/matches/2345330/ldlc-vs-cyber-legacy-nine-to-five-6-dawn</t>
  </si>
  <si>
    <t>https://www.hltv.org/matches/2345327/izako-boars-vs-agf-cyberbet-golden-league-2020</t>
  </si>
  <si>
    <t>коэф</t>
  </si>
  <si>
    <t>2.38;1.54</t>
  </si>
  <si>
    <t>1.89;1.87</t>
  </si>
  <si>
    <t>1.95;1.81</t>
  </si>
  <si>
    <t>summ_predict</t>
  </si>
  <si>
    <t>https://www.hltv.org/matches/2345204/natus-vincere-vs-complexity-iem-beijing-haidian-2020-europe</t>
  </si>
  <si>
    <t>col</t>
  </si>
  <si>
    <t>1.9;1.8</t>
  </si>
  <si>
    <t>https://www.hltv.org/matches/2345316/gambit-vs-virtuspro-lootbet-season-8</t>
  </si>
  <si>
    <t>gambit</t>
  </si>
  <si>
    <t>1.6;2.5</t>
  </si>
  <si>
    <t>col (1.8)</t>
  </si>
  <si>
    <t>gambit(2.5)</t>
  </si>
  <si>
    <t>https://www.hltv.org/matches/2345203/vitality-vs-faze-iem-beijing-haidian-2020-europe</t>
  </si>
  <si>
    <t>faze</t>
  </si>
  <si>
    <t>1.3;2.9</t>
  </si>
  <si>
    <t>faze(2.9)</t>
  </si>
  <si>
    <t>vitality</t>
  </si>
  <si>
    <t>https://www.hltv.org/matches/2345336/pact-vs-gamerlegion-nine-to-five-6-dawn</t>
  </si>
  <si>
    <t>1.5;2.6</t>
  </si>
  <si>
    <t>pact(1.5)</t>
  </si>
  <si>
    <t>GL</t>
  </si>
  <si>
    <t>PACT</t>
  </si>
  <si>
    <t>https://www.hltv.org/matches/2345329/sgpro-vs-lowlandlions-nine-to-five-6-dawn</t>
  </si>
  <si>
    <t>SG</t>
  </si>
  <si>
    <t>1.4;2.7</t>
  </si>
  <si>
    <t>SG(1.4)</t>
  </si>
  <si>
    <t>vp</t>
  </si>
  <si>
    <t>lowland</t>
  </si>
  <si>
    <t>https://www.hltv.org/matches/2345337/pact-vs-sgpro-nine-to-five-6-dawn</t>
  </si>
  <si>
    <t>https://www.hltv.org/matches/2345279/sinners-vs-lilmix-esea-advanced-season-35-europe</t>
  </si>
  <si>
    <t>Limix</t>
  </si>
  <si>
    <t>Sinners</t>
  </si>
  <si>
    <t>https://www.hltv.org/matches/2345222/liquid-vs-chaos-iem-beijing-haidian-2020-north-america</t>
  </si>
  <si>
    <t>Liquid</t>
  </si>
  <si>
    <t>Chaos</t>
  </si>
  <si>
    <t>https://www.hltv.org/matches/2345342/gamerlegion-vs-lowlandlions-nine-to-five-6-dawn</t>
  </si>
  <si>
    <t>PACT(1.6)</t>
  </si>
  <si>
    <t>Limux</t>
  </si>
  <si>
    <t>IZAKO</t>
  </si>
  <si>
    <t>AGF</t>
  </si>
  <si>
    <t>LDLC</t>
  </si>
  <si>
    <t>CL</t>
  </si>
  <si>
    <t>https://www.hltv.org/matches/2345343/cyber-legacy-vs-lilmix-nine-to-five-6-dawn</t>
  </si>
  <si>
    <t>lilmix</t>
  </si>
  <si>
    <t>https://www.hltv.org/matches/2345205/spirit-vs-og-iem-beijing-haidian-2020-europe</t>
  </si>
  <si>
    <t>2.2;1.6</t>
  </si>
  <si>
    <t>SPIRIT</t>
  </si>
  <si>
    <t>OG</t>
  </si>
  <si>
    <t>https://www.hltv.org/matches/2345206/mad-lions-vs-fnatic-iem-beijing-haidian-2020-europe</t>
  </si>
  <si>
    <t>FNATIC</t>
  </si>
  <si>
    <t>MAD</t>
  </si>
  <si>
    <t>LILMIX</t>
  </si>
  <si>
    <t>https://www.hltv.org/matches/2345268/skade-vs-nemiga-oga-counter-pit-by-amd-and-sapphire-season-8</t>
  </si>
  <si>
    <t>SKADE</t>
  </si>
  <si>
    <t>NEMIGA</t>
  </si>
  <si>
    <t>https://www.hltv.org/matches/2345267/hellraisers-vs-secret-oga-counter-pit-by-amd-and-sapphire-season-8</t>
  </si>
  <si>
    <t>SECRET</t>
  </si>
  <si>
    <t>HR</t>
  </si>
  <si>
    <t>https://www.hltv.org/matches/2345338/ldlc-vs-nexus-nine-to-five-6-dawn</t>
  </si>
  <si>
    <t>ldlc</t>
  </si>
  <si>
    <t>NEXUS</t>
  </si>
  <si>
    <t>https://www.hltv.org/matches/2345294/big-vs-mibr-flashpoint-2</t>
  </si>
  <si>
    <t>BIG</t>
  </si>
  <si>
    <t>MIBR</t>
  </si>
  <si>
    <t>https://www.hltv.org/matches/2345188/faze-vs-og-iem-beijing-haidian-2020-europe</t>
  </si>
  <si>
    <t>FAZE</t>
  </si>
  <si>
    <t>https://www.hltv.org/matches/2345274/project-x-vs-movistar-riders-esea-advanced-season-35-europe</t>
  </si>
  <si>
    <t>Movistar</t>
  </si>
  <si>
    <t>projectx</t>
  </si>
  <si>
    <t>https://www.hltv.org/matches/2345223/rugratz-vs-new-england-whalers-iem-beijing-haidian-2020-north-america</t>
  </si>
  <si>
    <t>Rugratz</t>
  </si>
  <si>
    <t>NEW</t>
  </si>
  <si>
    <t>https://www.hltv.org/matches/2345358/movistar-riders-vs-cyber-legacy-cyberbet-golden-league-2020</t>
  </si>
  <si>
    <t>1.37;2.94</t>
  </si>
  <si>
    <t>cl</t>
  </si>
  <si>
    <t>moviestar</t>
  </si>
  <si>
    <t>https://www.hltv.org/matches/2345291/fnatic-vs-c0ntact-flashpoint-2</t>
  </si>
  <si>
    <t>1.32;3.25</t>
  </si>
  <si>
    <t>Fnatic</t>
  </si>
  <si>
    <t>contact</t>
  </si>
  <si>
    <t>https://www.hltv.org/matches/2345355/nexus-vs-ago-oga-counter-pit-by-amd-and-sapphire-season-8</t>
  </si>
  <si>
    <t>1.79;1.97</t>
  </si>
  <si>
    <t>AGO</t>
  </si>
  <si>
    <t>https://www.hltv.org/matches/2345207/natus-vincere-vs-spirit-iem-beijing-haidian-2020-europe</t>
  </si>
  <si>
    <t>1.74;2.04</t>
  </si>
  <si>
    <t>NAVI</t>
  </si>
  <si>
    <t>4.93;1.16</t>
  </si>
  <si>
    <t>https://www.hltv.org/matches/2345292/dignitas-vs-mad-lions-flashpoint-2</t>
  </si>
  <si>
    <t>Dignitas</t>
  </si>
  <si>
    <t>https://www.hltv.org/matches/2345363/secret-vs-skade-oga-counter-pit-by-amd-and-sapphire-season-8</t>
  </si>
  <si>
    <t>skade</t>
  </si>
  <si>
    <t>mad</t>
  </si>
  <si>
    <t>nexus</t>
  </si>
  <si>
    <t>navi</t>
  </si>
  <si>
    <t>fnatic</t>
  </si>
  <si>
    <t>secret</t>
  </si>
  <si>
    <t>https://www.hltv.org/matches/2345224/chaos-vs-rugratz-iem-beijing-haidian-2020-north-america</t>
  </si>
  <si>
    <t>chaos</t>
  </si>
  <si>
    <t>https://www.hltv.org/matches/2345335/project-x-vs-izako-boars-nine-to-five-6-dawn</t>
  </si>
  <si>
    <t>izako</t>
  </si>
  <si>
    <t>project</t>
  </si>
  <si>
    <t>https://www.hltv.org/matches/2345359/alternate-attax-vs-sj-cyberbet-golden-league-2020</t>
  </si>
  <si>
    <t>1.38;2.94</t>
  </si>
  <si>
    <t>1.32;3.2</t>
  </si>
  <si>
    <t>ATT</t>
  </si>
  <si>
    <t>SJ</t>
  </si>
  <si>
    <t>https://www.hltv.org/matches/2345191/heroic-vs-north-iem-beijing-haidian-2020-europe</t>
  </si>
  <si>
    <t>1.36;3.03</t>
  </si>
  <si>
    <t>heroic</t>
  </si>
  <si>
    <t>north</t>
  </si>
  <si>
    <t>https://www.hltv.org/matches/2345192/g2-vs-nip-iem-beijing-haidian-2020-europe</t>
  </si>
  <si>
    <t>g2</t>
  </si>
  <si>
    <t>nip</t>
  </si>
  <si>
    <t>https://www.hltv.org/matches/2345356/fate-vs-espada-oga-counter-pit-by-amd-and-sapphire-season-8</t>
  </si>
  <si>
    <t>fate</t>
  </si>
  <si>
    <t>espada</t>
  </si>
  <si>
    <t>my_model+my_model_dataset5_0789+RandomForestClassifier_dataset5_069_03choise_best</t>
  </si>
  <si>
    <t>pact</t>
  </si>
  <si>
    <t>sg</t>
  </si>
  <si>
    <t>limix</t>
  </si>
  <si>
    <t>gl</t>
  </si>
  <si>
    <t>agf</t>
  </si>
  <si>
    <t>spirit</t>
  </si>
  <si>
    <t>nemiga</t>
  </si>
  <si>
    <t>big</t>
  </si>
  <si>
    <t>og</t>
  </si>
  <si>
    <t>movistar</t>
  </si>
  <si>
    <t>rigratz</t>
  </si>
  <si>
    <t>ago</t>
  </si>
  <si>
    <t>att</t>
  </si>
  <si>
    <t>https://www.hltv.org/matches/2345366/project-x-vs-hreds-esea-advanced-season-35-europe</t>
  </si>
  <si>
    <t>1.25;3.7</t>
  </si>
  <si>
    <t>hreds</t>
  </si>
  <si>
    <t>https://www.hltv.org/matches/2345364/hellraisers-vs-nemiga-oga-counter-pit-by-amd-and-sapphire-season-8</t>
  </si>
  <si>
    <t>1.93;1.83</t>
  </si>
  <si>
    <t>hr</t>
  </si>
  <si>
    <t>https://www.hltv.org/matches/2345296/og-vs-geng-flashpoint-2</t>
  </si>
  <si>
    <t>https://www.hltv.org/matches/2345360/skade-vs-hard-legion-cyberbet-golden-league-2020</t>
  </si>
  <si>
    <t>hl</t>
  </si>
  <si>
    <t>GEN.G</t>
  </si>
  <si>
    <t>https://www.hltv.org/matches/2345208/vitality-vs-mad-lions-iem-beijing-haidian-2020-europe</t>
  </si>
  <si>
    <t>Vitality</t>
  </si>
  <si>
    <t>https://www.hltv.org/matches/2345295/cloud9-vs-virtuspro-flashpoint-2</t>
  </si>
  <si>
    <t>VP</t>
  </si>
  <si>
    <t>Project</t>
  </si>
  <si>
    <t>gaints</t>
  </si>
  <si>
    <t>https://www.hltv.org/matches/2345340/project-x-vs-giants-nine-to-five-6-dawn</t>
  </si>
  <si>
    <t>https://www.hltv.org/matches/2345344/nlg-vs-sj-nine-to-five-6-dawn</t>
  </si>
  <si>
    <t>NLG</t>
  </si>
  <si>
    <t>https://www.hltv.org/matches/2345352/tiger-vs-paper-rex-esea-open-season-35-asia-pacific</t>
  </si>
  <si>
    <t>RR</t>
  </si>
  <si>
    <t>TIGER</t>
  </si>
  <si>
    <t>https://www.hltv.org/matches/2345196/new-england-whalers-vs-chaos-iem-beijing-haidian-2020-north-america</t>
  </si>
  <si>
    <t>CHAOS</t>
  </si>
  <si>
    <t>https://www.hltv.org/matches/2345168/9z-vs-isurus-fireleague-latin-power-blast-premier-qualifier</t>
  </si>
  <si>
    <t>9z</t>
  </si>
  <si>
    <t>9Z</t>
  </si>
  <si>
    <t>https://www.hltv.org/matches/2345190/complexity-vs-fnatic-iem-beijing-haidian-2020-europe</t>
  </si>
  <si>
    <t>Complexity</t>
  </si>
  <si>
    <t>https://www.hltv.org/matches/2345284/ago-vs-avez-esl-polish-championship-autumn-2020</t>
  </si>
  <si>
    <t>AVEZ</t>
  </si>
  <si>
    <t>https://www.hltv.org/matches/2345289/saw-vs-giants-master-league-portugal-vi</t>
  </si>
  <si>
    <t>sAw</t>
  </si>
  <si>
    <t>https://www.hltv.org/matches/2345189/natus-vincere-vs-mad-lions-iem-beijing-haidian-2020-europe</t>
  </si>
  <si>
    <t>https://www.hltv.org/matches/2345290/pact-vs-izako-boars-esl-polish-championship-autumn-2020</t>
  </si>
  <si>
    <t>https://www.hltv.org/matches/2345253/vexed-vs-endpoint-esl-premiership-autumn-2020</t>
  </si>
  <si>
    <t>Vexed</t>
  </si>
  <si>
    <t>Endpoint</t>
  </si>
  <si>
    <t>my_model_dataset5_0789+RandomForestClassifier_dataset5_069_03choise_best</t>
  </si>
  <si>
    <t>liquid</t>
  </si>
  <si>
    <t>rugratz</t>
  </si>
  <si>
    <t>sj</t>
  </si>
  <si>
    <t>tiger</t>
  </si>
  <si>
    <t>compl</t>
  </si>
  <si>
    <t>saw</t>
  </si>
  <si>
    <t>endpoint</t>
  </si>
  <si>
    <t>https://www.hltv.org/matches/2345271/espada-vs-virtuspro-lootbet-season-8</t>
  </si>
  <si>
    <t>https://www.hltv.org/matches/2345287/new-england-whalers-vs-secret-club-esea-mdl-season-35-north-america</t>
  </si>
  <si>
    <t>https://www.hltv.org/matches/2345269/secret-club-vs-mythic-esea-mdl-season-35-north-america</t>
  </si>
  <si>
    <t>MYTHIC</t>
  </si>
  <si>
    <t>https://www.hltv.org/matches/2345263/endpoint-vs-sinners-dreamhack-masters-winter-2020-europe-closed-qualifier</t>
  </si>
  <si>
    <t>sinners</t>
  </si>
  <si>
    <t>https://www.hltv.org/matches/2345262/heretics-vs-c0ntact-dreamhack-masters-winter-2020-europe-closed-qualifier</t>
  </si>
  <si>
    <t>heretics</t>
  </si>
  <si>
    <t>https://www.hltv.org/matches/2345186/alternate-attax-vs-movistar-riders-cyberbet-golden-league-2020</t>
  </si>
  <si>
    <t>movie</t>
  </si>
  <si>
    <t>https://www.hltv.org/matches/2345157/virtuspro-vs-forze-lootbet-season-8</t>
  </si>
  <si>
    <t>forze</t>
  </si>
  <si>
    <t>https://www.hltv.org/matches/2345199/avant-vs-order-iem-beijing-haidian-2020-oceania</t>
  </si>
  <si>
    <t>avant</t>
  </si>
  <si>
    <t>order</t>
  </si>
  <si>
    <t>https://www.hltv.org/matches/2345201/tyloo-vs-d13-iem-beijing-haidian-2020-asia</t>
  </si>
  <si>
    <t>tyloo</t>
  </si>
  <si>
    <t>d13</t>
  </si>
  <si>
    <t>https://www.hltv.org/matches/2345361/lilmix-vs-giants-cyberbet-golden-league-2020</t>
  </si>
  <si>
    <t>https://www.hltv.org/matches/2345299/forze-vs-big-flashpoint-2</t>
  </si>
  <si>
    <t>https://www.hltv.org/matches/2345193/astralis-vs-ence-iem-beijing-haidian-2020-europe</t>
  </si>
  <si>
    <t>astralis</t>
  </si>
  <si>
    <t>https://www.hltv.org/matches/2345362/nexus-vs-singularity-cyberbet-golden-league-2020</t>
  </si>
  <si>
    <t>https://www.hltv.org/matches/2345354/agf-vs-ldlc-esea-advanced-season-35-europe</t>
  </si>
  <si>
    <t>1.86;1.86</t>
  </si>
  <si>
    <t>https://www.hltv.org/matches/2345353/izako-boars-vs-budapest-five-esea-advanced-season-35-europe</t>
  </si>
  <si>
    <t>1.6;</t>
  </si>
  <si>
    <t>https://www.hltv.org/matches/2345401/secret-vs-espada-oga-counter-pit-by-amd-and-sapphire-season-8</t>
  </si>
  <si>
    <t>2.57;1.5</t>
  </si>
  <si>
    <t>epada</t>
  </si>
  <si>
    <t>https://www.hltv.org/matches/2345194/big-vs-mousesports-iem-beijing-haidian-2020-europe</t>
  </si>
  <si>
    <t>1.6;2.27</t>
  </si>
  <si>
    <t>1.7;1.8</t>
  </si>
  <si>
    <t>https://www.hltv.org/matches/2345198/triumph-vs-teamone-iem-beijing-haidian-2020-north-america</t>
  </si>
  <si>
    <t>Triumph</t>
  </si>
  <si>
    <t>teamone</t>
  </si>
  <si>
    <t>https://www.hltv.org/matches/2345184/lilmix-vs-nexus-cyberbet-golden-league-2020</t>
  </si>
  <si>
    <t>https://www.hltv.org/matches/2345154/espada-vs-godsent-lootbet-season-8</t>
  </si>
  <si>
    <t>https://www.hltv.org/matches/2345147/avant-vs-order-esea-mdl-season-35-australia</t>
  </si>
  <si>
    <t>AVANT</t>
  </si>
  <si>
    <t>ORDER</t>
  </si>
  <si>
    <t>WISLA</t>
  </si>
  <si>
    <t>SPROUT</t>
  </si>
  <si>
    <t>SPOUT</t>
  </si>
  <si>
    <t>isurus</t>
  </si>
  <si>
    <t>https://www.hltv.org/matches/2345438/9z-vs-isurus-flowfireleague-2020-south-finals</t>
  </si>
  <si>
    <t>https://www.hltv.org/matches/2345226/rebirth-vs-teamone-iem-beijing-haidian-2020-north-america</t>
  </si>
  <si>
    <t>rebirth</t>
  </si>
  <si>
    <t>https://www.hltv.org/matches/2345423/skade-vs-nexus-oga-counter-pit-by-amd-and-sapphire-season-8</t>
  </si>
  <si>
    <t>https://www.hltv.org/matches/2345492/gambit-vs-espada-dreamhack-open-november-2020-europe-qualifier</t>
  </si>
  <si>
    <t>gambit1</t>
  </si>
  <si>
    <t>https://www.hltv.org/matches/2345490/saw-vs-wygers-dreamhack-open-december-2020-iberia-qualifier</t>
  </si>
  <si>
    <t>ence</t>
  </si>
  <si>
    <t>https://www.hltv.org/matches/2345212/ence-vs-big-iem-beijing-haidian-2020-europe</t>
  </si>
  <si>
    <t>https://www.hltv.org/matches/2345302/cloud9-vs-og-flashpoint-2</t>
  </si>
  <si>
    <t>https://www.hltv.org/matches/2345422/nexus-vs-hellraisers-oga-counter-pit-by-amd-and-sapphire-season-8</t>
  </si>
  <si>
    <t>https://www.hltv.org/matches/2345440/skade-vs-espada-dreamhack-open-november-2020-europe-qualifier</t>
  </si>
  <si>
    <t>https://www.hltv.org/matches/2345211/north-vs-g2-iem-beijing-haidian-2020-europe</t>
  </si>
  <si>
    <t>https://www.hltv.org/matches/2345301/virtuspro-vs-geng-flashpoint-2</t>
  </si>
  <si>
    <t>https://www.hltv.org/matches/2345235/d13-vs-invictus-iem-beijing-haidian-2020-asia</t>
  </si>
  <si>
    <t>https://www.hltv.org/matches/2345231/order-vs-vertex-iem-beijing-haidian-2020-oceania</t>
  </si>
  <si>
    <t>vertex</t>
  </si>
  <si>
    <t>https://www.hltv.org/matches/2345257/isurus-vs-furious-flowfireleague-2020-south-finals</t>
  </si>
  <si>
    <t>furios</t>
  </si>
  <si>
    <t>https://www.hltv.org/matches/2345256/9z-vs-meta-flowfireleague-2020-south-finals</t>
  </si>
  <si>
    <t>meta</t>
  </si>
  <si>
    <t>https://www.hltv.org/matches/2345433/sangal-vs-espada-dreamhack-open-november-2020-europe-qualifier</t>
  </si>
  <si>
    <t>sangal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</si>
</sst>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A31515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5" fillId="2" borderId="0" xfId="0" applyFont="1" applyFill="1"/>
    <xf numFmtId="0" fontId="9" fillId="0" borderId="0" xfId="0" applyFont="1"/>
    <xf numFmtId="0" fontId="3" fillId="0" borderId="0" xfId="1" applyAlignment="1">
      <alignment wrapText="1"/>
    </xf>
    <xf numFmtId="0" fontId="10" fillId="0" borderId="0" xfId="0" applyFont="1"/>
    <xf numFmtId="0" fontId="2" fillId="0" borderId="0" xfId="0" applyFont="1" applyAlignment="1">
      <alignment vertical="center" wrapText="1"/>
    </xf>
    <xf numFmtId="0" fontId="6" fillId="0" borderId="0" xfId="1" applyFont="1"/>
    <xf numFmtId="0" fontId="1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ltv.org/matches/2345331/nexus-vs-lilmix-nine-to-five-6-dawn" TargetMode="External"/><Relationship Id="rId7" Type="http://schemas.openxmlformats.org/officeDocument/2006/relationships/hyperlink" Target="https://www.hltv.org/matches/2345352/tiger-vs-paper-rex-esea-open-season-35-asia-pacific" TargetMode="External"/><Relationship Id="rId2" Type="http://schemas.openxmlformats.org/officeDocument/2006/relationships/hyperlink" Target="https://www.hltv.org/matches/2345204/natus-vincere-vs-complexity-iem-beijing-haidian-2020-europe" TargetMode="External"/><Relationship Id="rId1" Type="http://schemas.openxmlformats.org/officeDocument/2006/relationships/hyperlink" Target="https://www.hltv.org/matches/2345330/ldlc-vs-cyber-legacy-nine-to-five-6-dawn" TargetMode="External"/><Relationship Id="rId6" Type="http://schemas.openxmlformats.org/officeDocument/2006/relationships/hyperlink" Target="https://www.hltv.org/matches/2345196/new-england-whalers-vs-chaos-iem-beijing-haidian-2020-north-america" TargetMode="External"/><Relationship Id="rId5" Type="http://schemas.openxmlformats.org/officeDocument/2006/relationships/hyperlink" Target="https://www.hltv.org/matches/2345191/heroic-vs-north-iem-beijing-haidian-2020-europe" TargetMode="External"/><Relationship Id="rId4" Type="http://schemas.openxmlformats.org/officeDocument/2006/relationships/hyperlink" Target="https://www.hltv.org/matches/2345335/project-x-vs-izako-boars-nine-to-five-6-da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6"/>
  <sheetViews>
    <sheetView tabSelected="1" topLeftCell="A5" zoomScaleNormal="100" workbookViewId="0">
      <selection activeCell="A36" sqref="A36"/>
    </sheetView>
  </sheetViews>
  <sheetFormatPr defaultRowHeight="15" x14ac:dyDescent="0.25"/>
  <cols>
    <col min="1" max="1" width="4.85546875" customWidth="1"/>
    <col min="2" max="2" width="64.85546875" customWidth="1"/>
    <col min="3" max="3" width="9.140625" customWidth="1"/>
    <col min="4" max="4" width="11" customWidth="1"/>
  </cols>
  <sheetData>
    <row r="1" spans="1:92" ht="240" x14ac:dyDescent="0.25">
      <c r="B1" s="3" t="s">
        <v>0</v>
      </c>
      <c r="C1" s="5" t="s">
        <v>18</v>
      </c>
      <c r="D1" s="4" t="s">
        <v>21</v>
      </c>
      <c r="E1" s="4" t="s">
        <v>26</v>
      </c>
      <c r="F1" s="4" t="s">
        <v>31</v>
      </c>
      <c r="G1" s="4" t="s">
        <v>36</v>
      </c>
      <c r="H1" s="4" t="s">
        <v>42</v>
      </c>
      <c r="I1" s="2" t="s">
        <v>43</v>
      </c>
      <c r="J1" s="2" t="s">
        <v>46</v>
      </c>
      <c r="K1" s="2" t="s">
        <v>49</v>
      </c>
      <c r="L1" s="5" t="s">
        <v>9</v>
      </c>
      <c r="M1" s="5" t="s">
        <v>11</v>
      </c>
      <c r="N1" s="4" t="s">
        <v>12</v>
      </c>
      <c r="O1" s="2" t="s">
        <v>56</v>
      </c>
      <c r="P1" s="2" t="s">
        <v>58</v>
      </c>
      <c r="Q1" s="2" t="s">
        <v>62</v>
      </c>
      <c r="R1" s="2" t="s">
        <v>66</v>
      </c>
      <c r="S1" s="2" t="s">
        <v>69</v>
      </c>
      <c r="T1" s="2" t="s">
        <v>72</v>
      </c>
      <c r="U1" s="2" t="s">
        <v>75</v>
      </c>
      <c r="V1" s="2" t="s">
        <v>78</v>
      </c>
      <c r="W1" s="2" t="s">
        <v>80</v>
      </c>
      <c r="X1" s="2" t="s">
        <v>83</v>
      </c>
      <c r="Y1" s="2" t="s">
        <v>86</v>
      </c>
      <c r="Z1" s="2" t="s">
        <v>90</v>
      </c>
      <c r="AA1" s="2" t="s">
        <v>94</v>
      </c>
      <c r="AB1" s="2" t="s">
        <v>97</v>
      </c>
      <c r="AC1" s="2" t="s">
        <v>101</v>
      </c>
      <c r="AD1" s="2" t="s">
        <v>103</v>
      </c>
      <c r="AE1" s="2" t="s">
        <v>110</v>
      </c>
      <c r="AF1" s="15" t="s">
        <v>112</v>
      </c>
      <c r="AG1" s="2" t="s">
        <v>115</v>
      </c>
      <c r="AH1" s="15" t="s">
        <v>120</v>
      </c>
      <c r="AI1" s="2" t="s">
        <v>124</v>
      </c>
      <c r="AJ1" s="2" t="s">
        <v>127</v>
      </c>
      <c r="AK1" s="2" t="s">
        <v>144</v>
      </c>
      <c r="AL1" s="2" t="s">
        <v>147</v>
      </c>
      <c r="AM1" s="2" t="s">
        <v>151</v>
      </c>
      <c r="AN1" s="2" t="s">
        <v>150</v>
      </c>
      <c r="AO1" s="2" t="s">
        <v>154</v>
      </c>
      <c r="AP1" s="2" t="s">
        <v>156</v>
      </c>
      <c r="AQ1" s="2" t="s">
        <v>160</v>
      </c>
      <c r="AR1" s="2" t="s">
        <v>161</v>
      </c>
      <c r="AS1" s="15" t="s">
        <v>163</v>
      </c>
      <c r="AT1" s="15" t="s">
        <v>166</v>
      </c>
      <c r="AU1" s="2" t="s">
        <v>168</v>
      </c>
      <c r="AV1" s="2" t="s">
        <v>171</v>
      </c>
      <c r="AW1" s="2" t="s">
        <v>173</v>
      </c>
      <c r="AX1" s="2" t="s">
        <v>175</v>
      </c>
      <c r="AY1" s="2" t="s">
        <v>177</v>
      </c>
      <c r="AZ1" s="2" t="s">
        <v>178</v>
      </c>
      <c r="BA1" s="2" t="s">
        <v>179</v>
      </c>
      <c r="BB1" s="2" t="s">
        <v>190</v>
      </c>
      <c r="BC1" s="2" t="s">
        <v>191</v>
      </c>
      <c r="BD1" s="2" t="s">
        <v>192</v>
      </c>
      <c r="BE1" s="2" t="s">
        <v>194</v>
      </c>
      <c r="BF1" s="2" t="s">
        <v>196</v>
      </c>
      <c r="BG1" s="2" t="s">
        <v>198</v>
      </c>
      <c r="BH1" s="2" t="s">
        <v>200</v>
      </c>
      <c r="BI1" s="2" t="s">
        <v>202</v>
      </c>
      <c r="BJ1" s="2" t="s">
        <v>205</v>
      </c>
      <c r="BK1" s="2" t="s">
        <v>208</v>
      </c>
      <c r="BL1" s="2" t="s">
        <v>209</v>
      </c>
      <c r="BM1" s="2" t="s">
        <v>210</v>
      </c>
      <c r="BN1" s="2" t="s">
        <v>212</v>
      </c>
      <c r="BO1" s="2" t="s">
        <v>213</v>
      </c>
      <c r="BP1" s="2" t="s">
        <v>215</v>
      </c>
      <c r="BQ1" s="2" t="s">
        <v>217</v>
      </c>
      <c r="BR1" s="2" t="s">
        <v>220</v>
      </c>
      <c r="BS1" s="2" t="s">
        <v>223</v>
      </c>
      <c r="BU1" s="2" t="s">
        <v>226</v>
      </c>
      <c r="BV1" s="2" t="s">
        <v>227</v>
      </c>
      <c r="BW1" s="2" t="s">
        <v>228</v>
      </c>
      <c r="BY1" s="2" t="s">
        <v>235</v>
      </c>
      <c r="BZ1" s="2" t="s">
        <v>236</v>
      </c>
      <c r="CA1" s="2" t="s">
        <v>238</v>
      </c>
      <c r="CB1" s="2" t="s">
        <v>239</v>
      </c>
      <c r="CC1" s="2" t="s">
        <v>241</v>
      </c>
      <c r="CD1" s="2" t="s">
        <v>243</v>
      </c>
      <c r="CE1" s="2" t="s">
        <v>244</v>
      </c>
      <c r="CF1" s="2" t="s">
        <v>245</v>
      </c>
      <c r="CG1" s="2" t="s">
        <v>246</v>
      </c>
      <c r="CH1" s="2" t="s">
        <v>247</v>
      </c>
      <c r="CI1" s="2" t="s">
        <v>248</v>
      </c>
      <c r="CJ1" s="2" t="s">
        <v>249</v>
      </c>
      <c r="CK1" s="2" t="s">
        <v>250</v>
      </c>
      <c r="CL1" s="2" t="s">
        <v>252</v>
      </c>
      <c r="CM1" s="2" t="s">
        <v>254</v>
      </c>
      <c r="CN1" s="2" t="s">
        <v>256</v>
      </c>
    </row>
    <row r="2" spans="1:92" x14ac:dyDescent="0.25">
      <c r="B2" t="s">
        <v>1</v>
      </c>
      <c r="C2" t="s">
        <v>19</v>
      </c>
      <c r="D2" t="s">
        <v>22</v>
      </c>
      <c r="E2" t="s">
        <v>27</v>
      </c>
      <c r="F2" t="s">
        <v>35</v>
      </c>
      <c r="G2" t="s">
        <v>37</v>
      </c>
      <c r="H2" t="s">
        <v>35</v>
      </c>
      <c r="I2" t="s">
        <v>44</v>
      </c>
      <c r="J2" t="s">
        <v>47</v>
      </c>
      <c r="K2" t="s">
        <v>34</v>
      </c>
      <c r="L2" t="s">
        <v>10</v>
      </c>
      <c r="M2" t="s">
        <v>54</v>
      </c>
      <c r="N2" t="s">
        <v>52</v>
      </c>
      <c r="O2" t="s">
        <v>65</v>
      </c>
      <c r="P2" t="s">
        <v>60</v>
      </c>
      <c r="Q2" t="s">
        <v>64</v>
      </c>
      <c r="R2" t="s">
        <v>67</v>
      </c>
      <c r="S2" t="s">
        <v>70</v>
      </c>
      <c r="T2" t="s">
        <v>73</v>
      </c>
      <c r="U2" t="s">
        <v>76</v>
      </c>
      <c r="V2" t="s">
        <v>79</v>
      </c>
      <c r="W2" t="s">
        <v>81</v>
      </c>
      <c r="X2" t="s">
        <v>84</v>
      </c>
      <c r="Y2" t="s">
        <v>89</v>
      </c>
      <c r="Z2" t="s">
        <v>108</v>
      </c>
      <c r="AA2" t="s">
        <v>106</v>
      </c>
      <c r="AB2" t="s">
        <v>107</v>
      </c>
      <c r="AC2" t="s">
        <v>105</v>
      </c>
      <c r="AD2" t="s">
        <v>104</v>
      </c>
    </row>
    <row r="3" spans="1:92" x14ac:dyDescent="0.25">
      <c r="B3" t="s">
        <v>13</v>
      </c>
      <c r="C3" t="s">
        <v>20</v>
      </c>
      <c r="D3" t="s">
        <v>23</v>
      </c>
      <c r="E3" t="s">
        <v>28</v>
      </c>
      <c r="F3" t="s">
        <v>32</v>
      </c>
      <c r="G3" t="s">
        <v>38</v>
      </c>
      <c r="H3" t="s">
        <v>23</v>
      </c>
      <c r="L3" t="s">
        <v>16</v>
      </c>
      <c r="M3" t="s">
        <v>15</v>
      </c>
      <c r="N3" t="s">
        <v>14</v>
      </c>
      <c r="P3" t="s">
        <v>59</v>
      </c>
      <c r="Y3" t="s">
        <v>87</v>
      </c>
      <c r="Z3" t="s">
        <v>91</v>
      </c>
      <c r="AA3" t="s">
        <v>95</v>
      </c>
      <c r="AB3" t="s">
        <v>98</v>
      </c>
      <c r="AC3" t="s">
        <v>100</v>
      </c>
      <c r="AF3" t="s">
        <v>116</v>
      </c>
      <c r="AG3" t="s">
        <v>117</v>
      </c>
      <c r="AH3" t="s">
        <v>121</v>
      </c>
      <c r="AK3" t="s">
        <v>145</v>
      </c>
      <c r="AL3" t="s">
        <v>148</v>
      </c>
      <c r="BK3" t="s">
        <v>222</v>
      </c>
      <c r="BO3" t="s">
        <v>214</v>
      </c>
      <c r="BP3" t="s">
        <v>216</v>
      </c>
      <c r="BQ3" t="s">
        <v>218</v>
      </c>
      <c r="BR3" t="s">
        <v>221</v>
      </c>
    </row>
    <row r="4" spans="1:92" x14ac:dyDescent="0.25">
      <c r="C4" s="8" t="s">
        <v>24</v>
      </c>
      <c r="D4" s="8" t="s">
        <v>25</v>
      </c>
      <c r="E4" s="8" t="s">
        <v>29</v>
      </c>
      <c r="F4" s="8" t="s">
        <v>33</v>
      </c>
      <c r="G4" s="8" t="s">
        <v>39</v>
      </c>
      <c r="H4" s="8" t="s">
        <v>50</v>
      </c>
      <c r="K4" s="8" t="s">
        <v>34</v>
      </c>
    </row>
    <row r="5" spans="1:92" x14ac:dyDescent="0.25">
      <c r="B5">
        <f>SUM(C5:ZZ5)</f>
        <v>90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s="8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</row>
    <row r="6" spans="1:92" x14ac:dyDescent="0.25">
      <c r="B6" s="1" t="s">
        <v>2</v>
      </c>
      <c r="C6" s="7" t="s">
        <v>19</v>
      </c>
      <c r="D6" s="7" t="s">
        <v>22</v>
      </c>
      <c r="E6" s="7" t="s">
        <v>27</v>
      </c>
      <c r="F6" s="7" t="s">
        <v>35</v>
      </c>
      <c r="G6" s="7" t="s">
        <v>37</v>
      </c>
      <c r="H6" s="7" t="s">
        <v>35</v>
      </c>
      <c r="I6" s="9" t="s">
        <v>45</v>
      </c>
      <c r="J6" s="7" t="s">
        <v>47</v>
      </c>
      <c r="K6" s="7" t="s">
        <v>34</v>
      </c>
      <c r="L6" s="9" t="s">
        <v>51</v>
      </c>
      <c r="M6" s="7" t="s">
        <v>54</v>
      </c>
      <c r="N6" s="7" t="s">
        <v>52</v>
      </c>
      <c r="O6" s="9" t="s">
        <v>55</v>
      </c>
      <c r="P6" s="7" t="s">
        <v>60</v>
      </c>
      <c r="Q6" s="9" t="s">
        <v>63</v>
      </c>
      <c r="R6" s="9" t="s">
        <v>68</v>
      </c>
      <c r="S6" s="7" t="s">
        <v>70</v>
      </c>
      <c r="T6" s="9" t="s">
        <v>74</v>
      </c>
      <c r="U6" s="7" t="s">
        <v>76</v>
      </c>
      <c r="V6" s="9" t="s">
        <v>61</v>
      </c>
      <c r="W6" s="7" t="s">
        <v>81</v>
      </c>
      <c r="X6" s="7" t="s">
        <v>84</v>
      </c>
      <c r="Y6" s="14" t="s">
        <v>88</v>
      </c>
      <c r="Z6" s="7" t="s">
        <v>92</v>
      </c>
      <c r="AA6" s="7" t="s">
        <v>10</v>
      </c>
      <c r="AB6" s="14" t="s">
        <v>60</v>
      </c>
      <c r="AC6" s="7" t="s">
        <v>64</v>
      </c>
      <c r="AD6" s="7" t="s">
        <v>104</v>
      </c>
      <c r="AE6" s="12" t="s">
        <v>111</v>
      </c>
      <c r="AF6" s="9" t="s">
        <v>113</v>
      </c>
      <c r="AG6" s="9" t="s">
        <v>118</v>
      </c>
      <c r="AH6" s="7" t="s">
        <v>122</v>
      </c>
      <c r="AI6" s="6" t="s">
        <v>125</v>
      </c>
      <c r="AJ6" s="7" t="s">
        <v>129</v>
      </c>
      <c r="AK6" s="9" t="s">
        <v>114</v>
      </c>
      <c r="AL6" s="9" t="s">
        <v>137</v>
      </c>
      <c r="AM6" s="9" t="s">
        <v>152</v>
      </c>
      <c r="AN6" s="7" t="s">
        <v>153</v>
      </c>
      <c r="AO6" s="9" t="s">
        <v>64</v>
      </c>
      <c r="AP6" s="7" t="s">
        <v>157</v>
      </c>
      <c r="AQ6" s="18" t="s">
        <v>158</v>
      </c>
      <c r="AR6" s="9" t="s">
        <v>162</v>
      </c>
      <c r="AS6" s="7" t="s">
        <v>165</v>
      </c>
      <c r="AT6" s="7" t="s">
        <v>167</v>
      </c>
      <c r="AU6" s="7" t="s">
        <v>170</v>
      </c>
      <c r="AV6" s="7" t="s">
        <v>172</v>
      </c>
      <c r="AW6" s="9" t="s">
        <v>96</v>
      </c>
      <c r="AX6" s="9" t="s">
        <v>176</v>
      </c>
      <c r="AY6" s="9" t="s">
        <v>64</v>
      </c>
      <c r="AZ6" s="7" t="s">
        <v>35</v>
      </c>
      <c r="BA6" s="9" t="s">
        <v>180</v>
      </c>
      <c r="BB6" s="7" t="s">
        <v>157</v>
      </c>
      <c r="BC6" s="12" t="s">
        <v>85</v>
      </c>
      <c r="BD6" s="7" t="s">
        <v>70</v>
      </c>
      <c r="BE6" s="7" t="s">
        <v>189</v>
      </c>
      <c r="BF6" s="7" t="s">
        <v>93</v>
      </c>
      <c r="BG6" s="9" t="s">
        <v>143</v>
      </c>
      <c r="BH6" s="14" t="s">
        <v>201</v>
      </c>
      <c r="BI6" s="7" t="s">
        <v>203</v>
      </c>
      <c r="BJ6" s="7" t="s">
        <v>206</v>
      </c>
      <c r="BK6" s="9" t="s">
        <v>159</v>
      </c>
      <c r="BL6" s="7" t="s">
        <v>138</v>
      </c>
      <c r="BM6" s="16" t="s">
        <v>211</v>
      </c>
      <c r="BN6" s="16" t="s">
        <v>106</v>
      </c>
      <c r="BO6" s="6" t="s">
        <v>135</v>
      </c>
      <c r="BP6" s="6" t="s">
        <v>113</v>
      </c>
      <c r="BQ6" s="6" t="s">
        <v>219</v>
      </c>
      <c r="BR6" s="6" t="s">
        <v>138</v>
      </c>
      <c r="BS6" s="6" t="s">
        <v>225</v>
      </c>
      <c r="BT6" s="6" t="s">
        <v>142</v>
      </c>
      <c r="BU6" s="16" t="s">
        <v>57</v>
      </c>
      <c r="BV6" s="6" t="s">
        <v>129</v>
      </c>
      <c r="BW6" s="16" t="s">
        <v>229</v>
      </c>
      <c r="BX6" s="16" t="s">
        <v>231</v>
      </c>
      <c r="BY6" s="6" t="s">
        <v>234</v>
      </c>
      <c r="BZ6" s="16" t="s">
        <v>225</v>
      </c>
      <c r="CA6" s="6" t="s">
        <v>106</v>
      </c>
      <c r="CB6" s="16" t="s">
        <v>22</v>
      </c>
      <c r="CC6" s="16" t="s">
        <v>188</v>
      </c>
      <c r="CD6" s="16" t="s">
        <v>138</v>
      </c>
      <c r="CE6" s="16" t="s">
        <v>139</v>
      </c>
      <c r="CF6" s="16" t="s">
        <v>106</v>
      </c>
      <c r="CG6" s="16" t="s">
        <v>129</v>
      </c>
      <c r="CH6" s="16" t="s">
        <v>125</v>
      </c>
      <c r="CI6" s="16" t="s">
        <v>40</v>
      </c>
      <c r="CJ6" s="6" t="s">
        <v>207</v>
      </c>
      <c r="CK6" s="16" t="s">
        <v>204</v>
      </c>
      <c r="CL6" s="16" t="s">
        <v>234</v>
      </c>
      <c r="CM6" s="6" t="s">
        <v>255</v>
      </c>
      <c r="CN6" s="6" t="s">
        <v>257</v>
      </c>
    </row>
    <row r="7" spans="1:92" x14ac:dyDescent="0.25">
      <c r="A7">
        <f>B7/B5</f>
        <v>0.6</v>
      </c>
      <c r="B7">
        <f>SUM(C7:ZZ7)</f>
        <v>54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9">
        <v>0</v>
      </c>
      <c r="J7" s="8">
        <v>1</v>
      </c>
      <c r="K7" s="8">
        <v>1</v>
      </c>
      <c r="L7" s="8">
        <v>0</v>
      </c>
      <c r="M7" s="8">
        <v>1</v>
      </c>
      <c r="N7" s="8">
        <v>1</v>
      </c>
      <c r="O7" s="8">
        <v>0</v>
      </c>
      <c r="P7" s="10">
        <v>1</v>
      </c>
      <c r="Q7" s="8">
        <v>0</v>
      </c>
      <c r="R7" s="8">
        <v>0</v>
      </c>
      <c r="S7" s="8">
        <v>1</v>
      </c>
      <c r="T7" s="8">
        <v>1</v>
      </c>
      <c r="U7" s="8">
        <v>1</v>
      </c>
      <c r="V7" s="8">
        <v>0</v>
      </c>
      <c r="W7" s="8">
        <v>1</v>
      </c>
      <c r="X7" s="8">
        <v>1</v>
      </c>
      <c r="Y7" s="8">
        <v>0</v>
      </c>
      <c r="Z7" s="8">
        <v>1</v>
      </c>
      <c r="AA7" s="8">
        <v>1</v>
      </c>
      <c r="AB7" s="8">
        <v>0</v>
      </c>
      <c r="AC7" s="8">
        <v>1</v>
      </c>
      <c r="AD7" s="8">
        <v>1</v>
      </c>
      <c r="AE7" s="16">
        <v>1</v>
      </c>
      <c r="AF7" s="10">
        <v>0</v>
      </c>
      <c r="AG7" s="10">
        <v>0</v>
      </c>
      <c r="AH7" s="10">
        <v>1</v>
      </c>
      <c r="AI7" s="10">
        <v>0</v>
      </c>
      <c r="AJ7" s="10">
        <v>1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1</v>
      </c>
      <c r="AQ7">
        <v>0</v>
      </c>
      <c r="AR7" s="10">
        <v>0</v>
      </c>
      <c r="AS7" s="10">
        <v>1</v>
      </c>
      <c r="AT7" s="10">
        <v>1</v>
      </c>
      <c r="AU7" s="10">
        <v>1</v>
      </c>
      <c r="AV7" s="10">
        <v>1</v>
      </c>
      <c r="AW7" s="10">
        <v>0</v>
      </c>
      <c r="AX7" s="9">
        <v>0</v>
      </c>
      <c r="AY7" s="10">
        <v>0</v>
      </c>
      <c r="AZ7" s="7">
        <v>1</v>
      </c>
      <c r="BA7" s="10">
        <v>0</v>
      </c>
      <c r="BB7" s="10">
        <v>1</v>
      </c>
      <c r="BC7" s="12">
        <v>1</v>
      </c>
      <c r="BD7">
        <v>1</v>
      </c>
      <c r="BE7">
        <v>1</v>
      </c>
      <c r="BF7">
        <v>1</v>
      </c>
      <c r="BG7">
        <v>0</v>
      </c>
      <c r="BH7">
        <v>0</v>
      </c>
      <c r="BI7" s="11">
        <v>1</v>
      </c>
      <c r="BJ7" s="11">
        <v>1</v>
      </c>
      <c r="BK7" s="11">
        <v>0</v>
      </c>
      <c r="BL7" s="11">
        <v>1</v>
      </c>
      <c r="BM7" s="16">
        <v>1</v>
      </c>
      <c r="BN7" s="16">
        <v>1</v>
      </c>
      <c r="BO7" s="11">
        <v>0</v>
      </c>
      <c r="BP7" s="6">
        <v>0</v>
      </c>
      <c r="BQ7">
        <v>0</v>
      </c>
      <c r="BR7" s="6">
        <v>0</v>
      </c>
      <c r="BS7">
        <v>0</v>
      </c>
      <c r="BT7" s="6">
        <v>0</v>
      </c>
      <c r="BU7">
        <v>1</v>
      </c>
      <c r="BV7" s="6">
        <v>0</v>
      </c>
      <c r="BW7">
        <v>1</v>
      </c>
      <c r="BX7" s="6">
        <v>1</v>
      </c>
      <c r="BY7">
        <v>0</v>
      </c>
      <c r="BZ7" s="16">
        <v>1</v>
      </c>
      <c r="CA7" s="6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 s="6">
        <v>0</v>
      </c>
      <c r="CK7">
        <v>1</v>
      </c>
      <c r="CL7">
        <v>1</v>
      </c>
      <c r="CM7">
        <v>0</v>
      </c>
      <c r="CN7">
        <v>0</v>
      </c>
    </row>
    <row r="8" spans="1:92" x14ac:dyDescent="0.25">
      <c r="B8" s="1" t="s">
        <v>3</v>
      </c>
      <c r="C8" s="7" t="s">
        <v>19</v>
      </c>
      <c r="D8" s="7" t="s">
        <v>22</v>
      </c>
      <c r="E8" s="7" t="s">
        <v>27</v>
      </c>
      <c r="F8" s="7" t="s">
        <v>35</v>
      </c>
      <c r="G8" s="7" t="s">
        <v>37</v>
      </c>
      <c r="H8" s="9" t="s">
        <v>37</v>
      </c>
      <c r="I8" s="9" t="s">
        <v>45</v>
      </c>
      <c r="J8" s="7" t="s">
        <v>47</v>
      </c>
      <c r="K8" s="7" t="s">
        <v>34</v>
      </c>
      <c r="L8" s="9" t="s">
        <v>51</v>
      </c>
      <c r="M8" s="9" t="s">
        <v>55</v>
      </c>
      <c r="N8" s="9" t="s">
        <v>53</v>
      </c>
      <c r="O8" s="7" t="s">
        <v>57</v>
      </c>
      <c r="P8" s="9" t="s">
        <v>61</v>
      </c>
      <c r="Q8" s="9" t="s">
        <v>63</v>
      </c>
      <c r="R8" s="9" t="s">
        <v>68</v>
      </c>
      <c r="S8" s="9" t="s">
        <v>71</v>
      </c>
      <c r="T8" s="9" t="s">
        <v>74</v>
      </c>
      <c r="U8" s="9" t="s">
        <v>77</v>
      </c>
      <c r="V8" s="9" t="s">
        <v>61</v>
      </c>
      <c r="W8" s="7" t="s">
        <v>81</v>
      </c>
      <c r="X8" s="9" t="s">
        <v>85</v>
      </c>
      <c r="Y8" s="12" t="s">
        <v>89</v>
      </c>
      <c r="Z8" s="7" t="s">
        <v>92</v>
      </c>
      <c r="AA8" s="7" t="s">
        <v>10</v>
      </c>
      <c r="AB8" s="14" t="s">
        <v>60</v>
      </c>
      <c r="AC8" s="7" t="s">
        <v>64</v>
      </c>
      <c r="AD8" s="7" t="s">
        <v>104</v>
      </c>
      <c r="AE8" s="12" t="s">
        <v>111</v>
      </c>
      <c r="AF8" s="7" t="s">
        <v>114</v>
      </c>
      <c r="AG8" s="9" t="s">
        <v>118</v>
      </c>
      <c r="AH8" s="9" t="s">
        <v>123</v>
      </c>
      <c r="AI8" s="6" t="s">
        <v>125</v>
      </c>
      <c r="AJ8" s="7" t="s">
        <v>129</v>
      </c>
      <c r="AK8" s="9" t="s">
        <v>114</v>
      </c>
      <c r="AL8" s="12" t="s">
        <v>149</v>
      </c>
      <c r="AM8" s="9" t="s">
        <v>152</v>
      </c>
      <c r="AN8" s="9" t="s">
        <v>61</v>
      </c>
      <c r="AO8" s="12" t="s">
        <v>155</v>
      </c>
      <c r="AP8" s="7" t="s">
        <v>157</v>
      </c>
      <c r="AQ8" s="7" t="s">
        <v>159</v>
      </c>
      <c r="AR8" s="7" t="s">
        <v>119</v>
      </c>
      <c r="AS8" s="9" t="s">
        <v>164</v>
      </c>
      <c r="AT8" s="9" t="s">
        <v>85</v>
      </c>
      <c r="AU8" s="7" t="s">
        <v>170</v>
      </c>
      <c r="AV8" s="7" t="s">
        <v>172</v>
      </c>
      <c r="AW8" s="7" t="s">
        <v>174</v>
      </c>
      <c r="AX8" s="9" t="s">
        <v>176</v>
      </c>
      <c r="AY8" s="7" t="s">
        <v>99</v>
      </c>
      <c r="AZ8" s="7" t="s">
        <v>35</v>
      </c>
      <c r="BA8" s="7" t="s">
        <v>181</v>
      </c>
      <c r="BB8" s="7" t="s">
        <v>157</v>
      </c>
      <c r="BC8" s="12" t="s">
        <v>85</v>
      </c>
      <c r="BD8" s="9" t="s">
        <v>193</v>
      </c>
      <c r="BE8" s="7" t="s">
        <v>189</v>
      </c>
      <c r="BF8" s="9" t="s">
        <v>197</v>
      </c>
      <c r="BG8" s="19" t="s">
        <v>199</v>
      </c>
      <c r="BH8" s="7" t="s">
        <v>40</v>
      </c>
      <c r="BI8" s="9" t="s">
        <v>204</v>
      </c>
      <c r="BJ8" s="7" t="s">
        <v>206</v>
      </c>
      <c r="BK8" s="9" t="s">
        <v>159</v>
      </c>
      <c r="BL8" s="7" t="s">
        <v>138</v>
      </c>
      <c r="BM8" s="16" t="s">
        <v>211</v>
      </c>
      <c r="BN8" s="16" t="s">
        <v>106</v>
      </c>
      <c r="BO8" s="6" t="s">
        <v>135</v>
      </c>
      <c r="BP8" s="6" t="s">
        <v>113</v>
      </c>
      <c r="BQ8" s="6" t="s">
        <v>219</v>
      </c>
      <c r="BR8" s="6" t="s">
        <v>138</v>
      </c>
      <c r="BS8" s="6" t="s">
        <v>225</v>
      </c>
      <c r="BT8" s="6" t="s">
        <v>142</v>
      </c>
      <c r="BU8" s="16" t="s">
        <v>57</v>
      </c>
      <c r="BV8" s="6" t="s">
        <v>129</v>
      </c>
      <c r="BW8" s="6" t="s">
        <v>230</v>
      </c>
      <c r="BX8" s="6" t="s">
        <v>232</v>
      </c>
      <c r="BY8" s="16" t="s">
        <v>169</v>
      </c>
      <c r="BZ8" s="16" t="s">
        <v>225</v>
      </c>
      <c r="CA8" s="6" t="s">
        <v>106</v>
      </c>
      <c r="CB8" s="16" t="s">
        <v>22</v>
      </c>
      <c r="CC8" s="16" t="s">
        <v>188</v>
      </c>
      <c r="CD8" s="6" t="s">
        <v>242</v>
      </c>
      <c r="CE8" s="16" t="s">
        <v>139</v>
      </c>
      <c r="CF8" s="16" t="s">
        <v>106</v>
      </c>
      <c r="CG8" s="16" t="s">
        <v>129</v>
      </c>
      <c r="CH8" s="16" t="s">
        <v>125</v>
      </c>
      <c r="CI8" s="16" t="s">
        <v>40</v>
      </c>
      <c r="CJ8" s="6" t="s">
        <v>207</v>
      </c>
      <c r="CK8" s="16" t="s">
        <v>204</v>
      </c>
      <c r="CL8" s="6" t="s">
        <v>253</v>
      </c>
      <c r="CM8" s="6" t="s">
        <v>255</v>
      </c>
      <c r="CN8" s="16" t="s">
        <v>129</v>
      </c>
    </row>
    <row r="9" spans="1:92" x14ac:dyDescent="0.25">
      <c r="A9">
        <f>B9/B$5</f>
        <v>0.55555555555555558</v>
      </c>
      <c r="B9">
        <f>SUM(C9:ZZ9)</f>
        <v>50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9">
        <v>0</v>
      </c>
      <c r="J9" s="8">
        <v>1</v>
      </c>
      <c r="K9" s="8">
        <v>1</v>
      </c>
      <c r="L9" s="8">
        <v>0</v>
      </c>
      <c r="M9" s="8">
        <v>0</v>
      </c>
      <c r="N9" s="8">
        <v>0</v>
      </c>
      <c r="O9" s="8">
        <v>1</v>
      </c>
      <c r="P9" s="10">
        <v>0</v>
      </c>
      <c r="Q9" s="8">
        <v>0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1</v>
      </c>
      <c r="X9" s="8">
        <v>0</v>
      </c>
      <c r="Y9" s="8">
        <v>1</v>
      </c>
      <c r="Z9" s="8">
        <v>1</v>
      </c>
      <c r="AA9" s="8">
        <v>1</v>
      </c>
      <c r="AB9" s="8">
        <v>0</v>
      </c>
      <c r="AC9" s="8">
        <v>1</v>
      </c>
      <c r="AD9" s="8">
        <v>1</v>
      </c>
      <c r="AE9" s="16">
        <v>1</v>
      </c>
      <c r="AF9" s="10">
        <v>1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2">
        <v>1</v>
      </c>
      <c r="AM9" s="10">
        <v>0</v>
      </c>
      <c r="AN9" s="10">
        <v>0</v>
      </c>
      <c r="AO9" s="12">
        <v>1</v>
      </c>
      <c r="AP9" s="10">
        <v>1</v>
      </c>
      <c r="AQ9" s="10">
        <v>1</v>
      </c>
      <c r="AR9" s="10">
        <v>1</v>
      </c>
      <c r="AS9" s="10">
        <v>0</v>
      </c>
      <c r="AT9" s="10">
        <v>0</v>
      </c>
      <c r="AU9" s="10">
        <v>1</v>
      </c>
      <c r="AV9" s="10">
        <v>1</v>
      </c>
      <c r="AW9" s="10">
        <v>1</v>
      </c>
      <c r="AX9" s="9">
        <v>0</v>
      </c>
      <c r="AY9" s="10">
        <v>1</v>
      </c>
      <c r="AZ9" s="7">
        <v>1</v>
      </c>
      <c r="BA9" s="10">
        <v>1</v>
      </c>
      <c r="BB9" s="10">
        <v>1</v>
      </c>
      <c r="BC9" s="12">
        <v>1</v>
      </c>
      <c r="BD9" s="10">
        <v>0</v>
      </c>
      <c r="BE9">
        <v>1</v>
      </c>
      <c r="BF9" s="10">
        <v>0</v>
      </c>
      <c r="BG9" s="19">
        <v>1</v>
      </c>
      <c r="BH9">
        <v>1</v>
      </c>
      <c r="BI9" s="11">
        <v>0</v>
      </c>
      <c r="BJ9" s="11">
        <v>1</v>
      </c>
      <c r="BK9" s="11">
        <v>0</v>
      </c>
      <c r="BL9" s="11">
        <v>1</v>
      </c>
      <c r="BM9" s="16">
        <v>1</v>
      </c>
      <c r="BN9" s="16">
        <v>1</v>
      </c>
      <c r="BO9" s="11">
        <v>0</v>
      </c>
      <c r="BP9" s="6">
        <v>0</v>
      </c>
      <c r="BQ9">
        <v>0</v>
      </c>
      <c r="BR9" s="6">
        <v>0</v>
      </c>
      <c r="BS9">
        <v>0</v>
      </c>
      <c r="BT9" s="6">
        <v>0</v>
      </c>
      <c r="BU9">
        <v>1</v>
      </c>
      <c r="BV9" s="6">
        <v>0</v>
      </c>
      <c r="BW9">
        <v>0</v>
      </c>
      <c r="BX9" s="6">
        <v>0</v>
      </c>
      <c r="BY9">
        <v>1</v>
      </c>
      <c r="BZ9" s="16">
        <v>1</v>
      </c>
      <c r="CA9" s="6">
        <v>0</v>
      </c>
      <c r="CB9" s="16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 s="6">
        <v>0</v>
      </c>
      <c r="CK9">
        <v>1</v>
      </c>
      <c r="CL9">
        <v>0</v>
      </c>
      <c r="CM9">
        <v>0</v>
      </c>
      <c r="CN9">
        <v>1</v>
      </c>
    </row>
    <row r="10" spans="1:92" x14ac:dyDescent="0.25">
      <c r="B10" s="1" t="s">
        <v>4</v>
      </c>
      <c r="C10" s="7" t="s">
        <v>19</v>
      </c>
      <c r="D10" s="9" t="s">
        <v>40</v>
      </c>
      <c r="E10" s="7" t="s">
        <v>27</v>
      </c>
      <c r="F10" s="7" t="s">
        <v>35</v>
      </c>
      <c r="G10" s="9" t="s">
        <v>41</v>
      </c>
      <c r="H10" s="7" t="s">
        <v>35</v>
      </c>
      <c r="I10" s="7" t="s">
        <v>44</v>
      </c>
      <c r="J10" s="7" t="s">
        <v>47</v>
      </c>
      <c r="K10" s="7" t="s">
        <v>34</v>
      </c>
      <c r="L10" s="9" t="s">
        <v>51</v>
      </c>
      <c r="M10" s="9" t="s">
        <v>55</v>
      </c>
      <c r="N10" s="7" t="s">
        <v>52</v>
      </c>
      <c r="O10" s="9" t="s">
        <v>55</v>
      </c>
      <c r="P10" s="7" t="s">
        <v>60</v>
      </c>
      <c r="Q10" s="9" t="s">
        <v>63</v>
      </c>
      <c r="R10" s="7" t="s">
        <v>67</v>
      </c>
      <c r="S10" s="9" t="s">
        <v>71</v>
      </c>
      <c r="T10" s="9" t="s">
        <v>74</v>
      </c>
      <c r="U10" s="9" t="s">
        <v>77</v>
      </c>
      <c r="V10" s="9" t="s">
        <v>61</v>
      </c>
      <c r="W10" s="7" t="s">
        <v>81</v>
      </c>
      <c r="X10" s="9" t="s">
        <v>85</v>
      </c>
      <c r="Y10" s="14" t="s">
        <v>88</v>
      </c>
      <c r="Z10" s="14" t="s">
        <v>93</v>
      </c>
      <c r="AA10" s="14" t="s">
        <v>96</v>
      </c>
      <c r="AB10" s="14" t="s">
        <v>60</v>
      </c>
      <c r="AC10" s="14" t="s">
        <v>102</v>
      </c>
      <c r="AD10" s="14" t="s">
        <v>109</v>
      </c>
      <c r="AE10" s="12" t="s">
        <v>111</v>
      </c>
      <c r="AF10" s="9" t="s">
        <v>113</v>
      </c>
      <c r="AG10" s="9" t="s">
        <v>118</v>
      </c>
      <c r="AH10" s="9" t="s">
        <v>123</v>
      </c>
      <c r="AI10" s="7" t="s">
        <v>126</v>
      </c>
      <c r="AJ10" s="9" t="s">
        <v>128</v>
      </c>
      <c r="AK10" s="9" t="s">
        <v>114</v>
      </c>
      <c r="AL10" s="12" t="s">
        <v>149</v>
      </c>
      <c r="AM10" s="7" t="s">
        <v>104</v>
      </c>
      <c r="AN10" s="9" t="s">
        <v>61</v>
      </c>
      <c r="AO10" s="12" t="s">
        <v>155</v>
      </c>
      <c r="AP10" s="7" t="s">
        <v>157</v>
      </c>
      <c r="AQ10" s="9" t="s">
        <v>158</v>
      </c>
      <c r="AR10" s="7" t="s">
        <v>119</v>
      </c>
      <c r="AS10" s="7" t="s">
        <v>165</v>
      </c>
      <c r="AT10" s="9" t="s">
        <v>85</v>
      </c>
      <c r="AU10" s="7" t="s">
        <v>170</v>
      </c>
      <c r="AV10" s="7" t="s">
        <v>172</v>
      </c>
      <c r="AW10" s="9" t="s">
        <v>96</v>
      </c>
      <c r="AX10" s="9" t="s">
        <v>176</v>
      </c>
      <c r="AY10" s="7" t="s">
        <v>99</v>
      </c>
      <c r="AZ10" s="7" t="s">
        <v>35</v>
      </c>
      <c r="BA10" s="7" t="s">
        <v>181</v>
      </c>
      <c r="BB10" s="7" t="s">
        <v>157</v>
      </c>
      <c r="BC10" s="12" t="s">
        <v>85</v>
      </c>
      <c r="BD10" s="12" t="s">
        <v>70</v>
      </c>
      <c r="BE10" s="7" t="s">
        <v>189</v>
      </c>
      <c r="BF10" s="9" t="s">
        <v>197</v>
      </c>
      <c r="BG10" s="6" t="s">
        <v>143</v>
      </c>
      <c r="BH10" s="9" t="s">
        <v>201</v>
      </c>
      <c r="BI10" s="7" t="s">
        <v>203</v>
      </c>
      <c r="BJ10" s="7" t="s">
        <v>206</v>
      </c>
      <c r="BK10" s="7" t="s">
        <v>57</v>
      </c>
      <c r="BL10" s="9" t="s">
        <v>201</v>
      </c>
      <c r="BM10" s="16" t="s">
        <v>211</v>
      </c>
      <c r="BN10" s="16" t="s">
        <v>106</v>
      </c>
      <c r="BO10" s="16" t="s">
        <v>73</v>
      </c>
      <c r="BP10" s="6" t="s">
        <v>113</v>
      </c>
      <c r="BQ10" s="16" t="s">
        <v>109</v>
      </c>
      <c r="BR10" s="6" t="s">
        <v>138</v>
      </c>
      <c r="BS10" s="6" t="s">
        <v>225</v>
      </c>
      <c r="BT10" s="6" t="s">
        <v>142</v>
      </c>
      <c r="BU10" s="6" t="s">
        <v>106</v>
      </c>
      <c r="BV10" s="6" t="s">
        <v>129</v>
      </c>
      <c r="BW10" s="16" t="s">
        <v>229</v>
      </c>
      <c r="BX10" s="16" t="s">
        <v>231</v>
      </c>
      <c r="BY10" s="16" t="s">
        <v>169</v>
      </c>
      <c r="BZ10" s="16" t="s">
        <v>225</v>
      </c>
      <c r="CA10" s="6" t="s">
        <v>106</v>
      </c>
      <c r="CB10" s="16" t="s">
        <v>22</v>
      </c>
      <c r="CC10" s="16" t="s">
        <v>188</v>
      </c>
      <c r="CD10" s="16" t="s">
        <v>138</v>
      </c>
      <c r="CE10" s="16" t="s">
        <v>139</v>
      </c>
      <c r="CF10" s="6" t="s">
        <v>149</v>
      </c>
      <c r="CG10" s="6" t="s">
        <v>104</v>
      </c>
      <c r="CH10" s="16" t="s">
        <v>125</v>
      </c>
      <c r="CI10" s="16" t="s">
        <v>40</v>
      </c>
      <c r="CJ10" s="6" t="s">
        <v>207</v>
      </c>
      <c r="CK10" s="16" t="s">
        <v>204</v>
      </c>
      <c r="CL10" s="6" t="s">
        <v>253</v>
      </c>
      <c r="CM10" s="16" t="s">
        <v>169</v>
      </c>
      <c r="CN10" s="6" t="s">
        <v>257</v>
      </c>
    </row>
    <row r="11" spans="1:92" x14ac:dyDescent="0.25">
      <c r="A11">
        <f>B11/B$5</f>
        <v>0.53333333333333333</v>
      </c>
      <c r="B11">
        <f>SUM(C11:ZZ11)</f>
        <v>48</v>
      </c>
      <c r="C11" s="8">
        <v>1</v>
      </c>
      <c r="D11" s="8">
        <v>0</v>
      </c>
      <c r="E11" s="8">
        <v>1</v>
      </c>
      <c r="F11" s="8">
        <v>1</v>
      </c>
      <c r="G11" s="8">
        <v>0</v>
      </c>
      <c r="H11" s="8">
        <v>1</v>
      </c>
      <c r="I11" s="8">
        <v>1</v>
      </c>
      <c r="J11" s="8">
        <v>1</v>
      </c>
      <c r="K11" s="8">
        <v>1</v>
      </c>
      <c r="L11" s="8">
        <v>0</v>
      </c>
      <c r="M11" s="8">
        <v>0</v>
      </c>
      <c r="N11" s="8">
        <v>1</v>
      </c>
      <c r="O11" s="8">
        <v>0</v>
      </c>
      <c r="P11" s="10">
        <v>1</v>
      </c>
      <c r="Q11" s="8">
        <v>0</v>
      </c>
      <c r="R11" s="8">
        <v>1</v>
      </c>
      <c r="S11" s="8">
        <v>0</v>
      </c>
      <c r="T11" s="8">
        <v>1</v>
      </c>
      <c r="U11" s="8">
        <v>0</v>
      </c>
      <c r="V11" s="8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16">
        <v>1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2">
        <v>1</v>
      </c>
      <c r="AM11" s="10">
        <v>1</v>
      </c>
      <c r="AN11" s="10">
        <v>0</v>
      </c>
      <c r="AO11" s="12">
        <v>1</v>
      </c>
      <c r="AP11" s="10">
        <v>1</v>
      </c>
      <c r="AQ11" s="10">
        <v>0</v>
      </c>
      <c r="AR11" s="10">
        <v>1</v>
      </c>
      <c r="AS11" s="10">
        <v>1</v>
      </c>
      <c r="AT11" s="10">
        <v>0</v>
      </c>
      <c r="AU11" s="10">
        <v>1</v>
      </c>
      <c r="AV11" s="10">
        <v>1</v>
      </c>
      <c r="AW11" s="10">
        <v>0</v>
      </c>
      <c r="AX11" s="9">
        <v>0</v>
      </c>
      <c r="AY11" s="10">
        <v>1</v>
      </c>
      <c r="AZ11" s="7">
        <v>1</v>
      </c>
      <c r="BA11" s="10">
        <v>1</v>
      </c>
      <c r="BB11" s="10">
        <v>1</v>
      </c>
      <c r="BC11" s="12">
        <v>1</v>
      </c>
      <c r="BD11" s="10">
        <v>1</v>
      </c>
      <c r="BE11">
        <v>1</v>
      </c>
      <c r="BF11" s="10">
        <v>0</v>
      </c>
      <c r="BG11" s="10">
        <v>0</v>
      </c>
      <c r="BH11">
        <v>0</v>
      </c>
      <c r="BI11" s="10">
        <v>1</v>
      </c>
      <c r="BJ11" s="10">
        <v>1</v>
      </c>
      <c r="BK11" s="10">
        <v>1</v>
      </c>
      <c r="BL11" s="10">
        <v>0</v>
      </c>
      <c r="BM11" s="12">
        <v>1</v>
      </c>
      <c r="BN11" s="12">
        <v>1</v>
      </c>
      <c r="BO11" s="10">
        <v>1</v>
      </c>
      <c r="BP11" s="14">
        <v>0</v>
      </c>
      <c r="BQ11">
        <v>1</v>
      </c>
      <c r="BR11" s="6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 s="16">
        <v>1</v>
      </c>
      <c r="CA11" s="6">
        <v>0</v>
      </c>
      <c r="CB11" s="16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 s="6">
        <v>0</v>
      </c>
      <c r="CK11">
        <v>1</v>
      </c>
      <c r="CL11">
        <v>0</v>
      </c>
      <c r="CM11">
        <v>1</v>
      </c>
      <c r="CN11">
        <v>0</v>
      </c>
    </row>
    <row r="12" spans="1:92" x14ac:dyDescent="0.25">
      <c r="B12" s="1" t="s">
        <v>5</v>
      </c>
      <c r="C12" s="7" t="s">
        <v>19</v>
      </c>
      <c r="D12" s="7" t="s">
        <v>22</v>
      </c>
      <c r="E12" s="7" t="s">
        <v>27</v>
      </c>
      <c r="F12" s="9" t="s">
        <v>34</v>
      </c>
      <c r="G12" s="7" t="s">
        <v>37</v>
      </c>
      <c r="H12" s="7" t="s">
        <v>35</v>
      </c>
      <c r="I12" s="7" t="s">
        <v>44</v>
      </c>
      <c r="J12" s="9" t="s">
        <v>48</v>
      </c>
      <c r="K12" s="7" t="s">
        <v>34</v>
      </c>
      <c r="L12" s="7" t="s">
        <v>10</v>
      </c>
      <c r="M12" s="9" t="s">
        <v>55</v>
      </c>
      <c r="N12" s="9" t="s">
        <v>53</v>
      </c>
      <c r="O12" s="7" t="s">
        <v>57</v>
      </c>
      <c r="P12" s="7" t="s">
        <v>60</v>
      </c>
      <c r="Q12" s="7" t="s">
        <v>64</v>
      </c>
      <c r="R12" s="7" t="s">
        <v>67</v>
      </c>
      <c r="S12" s="9" t="s">
        <v>71</v>
      </c>
      <c r="T12" s="7" t="s">
        <v>54</v>
      </c>
      <c r="U12" s="7" t="s">
        <v>76</v>
      </c>
      <c r="V12" s="9" t="s">
        <v>61</v>
      </c>
      <c r="W12" s="9" t="s">
        <v>82</v>
      </c>
      <c r="X12" s="7" t="s">
        <v>84</v>
      </c>
      <c r="Y12" s="14" t="s">
        <v>88</v>
      </c>
      <c r="Z12" s="7" t="s">
        <v>92</v>
      </c>
      <c r="AA12" s="14" t="s">
        <v>96</v>
      </c>
      <c r="AB12" s="7" t="s">
        <v>99</v>
      </c>
      <c r="AC12" s="13" t="s">
        <v>64</v>
      </c>
      <c r="AD12" s="9" t="s">
        <v>109</v>
      </c>
      <c r="AE12" s="12" t="s">
        <v>111</v>
      </c>
      <c r="AF12" s="7" t="s">
        <v>114</v>
      </c>
      <c r="AG12" s="7" t="s">
        <v>119</v>
      </c>
      <c r="AH12" s="7" t="s">
        <v>122</v>
      </c>
      <c r="AI12" s="14" t="s">
        <v>125</v>
      </c>
      <c r="AJ12" s="7" t="s">
        <v>129</v>
      </c>
      <c r="AK12" s="7" t="s">
        <v>146</v>
      </c>
      <c r="AL12" s="12" t="s">
        <v>149</v>
      </c>
      <c r="AM12" s="9" t="s">
        <v>152</v>
      </c>
      <c r="AN12" s="9" t="s">
        <v>61</v>
      </c>
      <c r="AO12" s="12" t="s">
        <v>155</v>
      </c>
      <c r="AP12" s="7" t="s">
        <v>157</v>
      </c>
      <c r="AQ12" s="7" t="s">
        <v>159</v>
      </c>
      <c r="AR12" s="7" t="s">
        <v>119</v>
      </c>
      <c r="AS12" s="7" t="s">
        <v>165</v>
      </c>
      <c r="AT12" s="7" t="s">
        <v>167</v>
      </c>
      <c r="AU12" s="7" t="s">
        <v>170</v>
      </c>
      <c r="AV12" s="7" t="s">
        <v>172</v>
      </c>
      <c r="AW12" s="9" t="s">
        <v>96</v>
      </c>
      <c r="AX12" s="9" t="s">
        <v>176</v>
      </c>
      <c r="AY12" s="7" t="s">
        <v>99</v>
      </c>
      <c r="AZ12" s="7" t="s">
        <v>35</v>
      </c>
      <c r="BA12" s="7" t="s">
        <v>181</v>
      </c>
      <c r="BB12" s="7" t="s">
        <v>157</v>
      </c>
      <c r="BC12" s="12" t="s">
        <v>85</v>
      </c>
      <c r="BD12" s="9" t="s">
        <v>193</v>
      </c>
      <c r="BE12" s="9" t="s">
        <v>195</v>
      </c>
      <c r="BF12" s="9" t="s">
        <v>197</v>
      </c>
      <c r="BG12" s="19" t="s">
        <v>199</v>
      </c>
      <c r="BH12" s="7" t="s">
        <v>40</v>
      </c>
      <c r="BI12" s="7" t="s">
        <v>203</v>
      </c>
      <c r="BJ12" s="7" t="s">
        <v>206</v>
      </c>
      <c r="BK12" s="7" t="s">
        <v>57</v>
      </c>
      <c r="BL12" s="9" t="s">
        <v>201</v>
      </c>
      <c r="BM12" s="16" t="s">
        <v>211</v>
      </c>
      <c r="BN12" s="16" t="s">
        <v>106</v>
      </c>
      <c r="BO12" s="16" t="s">
        <v>73</v>
      </c>
      <c r="BP12" s="6" t="s">
        <v>113</v>
      </c>
      <c r="BQ12" s="6" t="s">
        <v>219</v>
      </c>
      <c r="BR12" s="6" t="s">
        <v>138</v>
      </c>
      <c r="BS12" s="16" t="s">
        <v>224</v>
      </c>
      <c r="BT12" s="6" t="s">
        <v>142</v>
      </c>
      <c r="BU12" s="16" t="s">
        <v>57</v>
      </c>
      <c r="BV12" s="6" t="s">
        <v>129</v>
      </c>
      <c r="BW12" s="16" t="s">
        <v>229</v>
      </c>
      <c r="BX12" s="6" t="s">
        <v>232</v>
      </c>
      <c r="BY12" s="16" t="s">
        <v>169</v>
      </c>
      <c r="BZ12" s="6" t="s">
        <v>237</v>
      </c>
      <c r="CA12" s="6" t="s">
        <v>106</v>
      </c>
      <c r="CB12" s="16" t="s">
        <v>22</v>
      </c>
      <c r="CC12" s="16" t="s">
        <v>188</v>
      </c>
      <c r="CD12" s="16" t="s">
        <v>138</v>
      </c>
      <c r="CE12" s="16" t="s">
        <v>139</v>
      </c>
      <c r="CF12" s="6" t="s">
        <v>149</v>
      </c>
      <c r="CG12" s="6" t="s">
        <v>104</v>
      </c>
      <c r="CH12" s="16" t="s">
        <v>125</v>
      </c>
      <c r="CI12" s="16" t="s">
        <v>40</v>
      </c>
      <c r="CJ12" s="6" t="s">
        <v>207</v>
      </c>
      <c r="CK12" s="16" t="s">
        <v>204</v>
      </c>
      <c r="CL12" s="16" t="s">
        <v>234</v>
      </c>
      <c r="CM12" s="16" t="s">
        <v>169</v>
      </c>
      <c r="CN12" s="6" t="s">
        <v>257</v>
      </c>
    </row>
    <row r="13" spans="1:92" x14ac:dyDescent="0.25">
      <c r="A13">
        <f>B13/B$5</f>
        <v>0.65555555555555556</v>
      </c>
      <c r="B13">
        <f>SUM(C13:ZZ13)</f>
        <v>59</v>
      </c>
      <c r="C13" s="8">
        <v>1</v>
      </c>
      <c r="D13" s="8">
        <v>1</v>
      </c>
      <c r="E13" s="8">
        <v>1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1</v>
      </c>
      <c r="P13" s="10">
        <v>1</v>
      </c>
      <c r="Q13" s="8">
        <v>1</v>
      </c>
      <c r="R13" s="8">
        <v>1</v>
      </c>
      <c r="S13" s="8">
        <v>0</v>
      </c>
      <c r="T13" s="8">
        <v>1</v>
      </c>
      <c r="U13" s="8">
        <v>1</v>
      </c>
      <c r="V13" s="8">
        <v>0</v>
      </c>
      <c r="W13" s="8">
        <v>0</v>
      </c>
      <c r="X13" s="8">
        <v>1</v>
      </c>
      <c r="Y13" s="8">
        <v>0</v>
      </c>
      <c r="Z13" s="8">
        <v>1</v>
      </c>
      <c r="AA13" s="8">
        <v>0</v>
      </c>
      <c r="AB13" s="8">
        <v>1</v>
      </c>
      <c r="AC13" s="8">
        <v>1</v>
      </c>
      <c r="AD13" s="8">
        <v>0</v>
      </c>
      <c r="AE13" s="16">
        <v>1</v>
      </c>
      <c r="AF13" s="10">
        <v>1</v>
      </c>
      <c r="AG13" s="10">
        <v>1</v>
      </c>
      <c r="AH13" s="10">
        <v>1</v>
      </c>
      <c r="AI13" s="10">
        <v>0</v>
      </c>
      <c r="AJ13" s="10">
        <v>1</v>
      </c>
      <c r="AK13" s="10">
        <v>1</v>
      </c>
      <c r="AL13" s="12">
        <v>1</v>
      </c>
      <c r="AM13" s="10">
        <v>0</v>
      </c>
      <c r="AN13" s="10">
        <v>0</v>
      </c>
      <c r="AO13" s="12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0</v>
      </c>
      <c r="AX13" s="9">
        <v>0</v>
      </c>
      <c r="AY13" s="10">
        <v>1</v>
      </c>
      <c r="AZ13" s="7">
        <v>1</v>
      </c>
      <c r="BA13" s="10">
        <v>1</v>
      </c>
      <c r="BB13" s="10">
        <v>1</v>
      </c>
      <c r="BC13" s="12">
        <v>1</v>
      </c>
      <c r="BD13" s="10">
        <v>0</v>
      </c>
      <c r="BE13" s="10">
        <v>0</v>
      </c>
      <c r="BF13" s="10">
        <v>0</v>
      </c>
      <c r="BG13" s="19">
        <v>1</v>
      </c>
      <c r="BH13" s="10">
        <v>1</v>
      </c>
      <c r="BI13" s="10">
        <v>1</v>
      </c>
      <c r="BJ13" s="10">
        <v>1</v>
      </c>
      <c r="BK13" s="10">
        <v>1</v>
      </c>
      <c r="BL13" s="10">
        <v>0</v>
      </c>
      <c r="BM13" s="12">
        <v>1</v>
      </c>
      <c r="BN13" s="12">
        <v>1</v>
      </c>
      <c r="BO13" s="10">
        <v>1</v>
      </c>
      <c r="BP13" s="14">
        <v>0</v>
      </c>
      <c r="BQ13">
        <v>0</v>
      </c>
      <c r="BR13" s="6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 s="6">
        <v>0</v>
      </c>
      <c r="CB13" s="16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 s="6">
        <v>0</v>
      </c>
      <c r="CK13">
        <v>1</v>
      </c>
      <c r="CL13">
        <v>1</v>
      </c>
      <c r="CM13">
        <v>1</v>
      </c>
      <c r="CN13">
        <v>0</v>
      </c>
    </row>
    <row r="14" spans="1:92" x14ac:dyDescent="0.25">
      <c r="B14" s="1" t="s">
        <v>6</v>
      </c>
      <c r="C14" s="7" t="s">
        <v>19</v>
      </c>
      <c r="D14" s="7" t="s">
        <v>22</v>
      </c>
      <c r="E14" s="9" t="s">
        <v>30</v>
      </c>
      <c r="F14" s="7" t="s">
        <v>35</v>
      </c>
      <c r="G14" s="7" t="s">
        <v>37</v>
      </c>
      <c r="H14" s="7" t="s">
        <v>35</v>
      </c>
      <c r="I14" s="9" t="s">
        <v>45</v>
      </c>
      <c r="J14" s="7" t="s">
        <v>47</v>
      </c>
      <c r="K14" s="7" t="s">
        <v>34</v>
      </c>
      <c r="L14" s="9" t="s">
        <v>51</v>
      </c>
      <c r="M14" s="9" t="s">
        <v>55</v>
      </c>
      <c r="N14" s="9" t="s">
        <v>53</v>
      </c>
      <c r="O14" s="7" t="s">
        <v>57</v>
      </c>
      <c r="P14" s="7" t="s">
        <v>60</v>
      </c>
      <c r="Q14" s="7" t="s">
        <v>64</v>
      </c>
      <c r="R14" s="9" t="s">
        <v>68</v>
      </c>
      <c r="S14" s="9" t="s">
        <v>71</v>
      </c>
      <c r="T14" s="7" t="s">
        <v>54</v>
      </c>
      <c r="U14" s="7" t="s">
        <v>76</v>
      </c>
      <c r="V14" s="9" t="s">
        <v>61</v>
      </c>
      <c r="W14" s="7" t="s">
        <v>81</v>
      </c>
      <c r="X14" s="7" t="s">
        <v>84</v>
      </c>
      <c r="Y14" s="12" t="s">
        <v>89</v>
      </c>
      <c r="Z14" s="14" t="s">
        <v>93</v>
      </c>
      <c r="AA14" s="14" t="s">
        <v>96</v>
      </c>
      <c r="AB14" s="7" t="s">
        <v>99</v>
      </c>
      <c r="AC14" s="7" t="s">
        <v>64</v>
      </c>
      <c r="AD14" s="7" t="s">
        <v>104</v>
      </c>
      <c r="AE14" s="12" t="s">
        <v>111</v>
      </c>
      <c r="AF14" s="9" t="s">
        <v>113</v>
      </c>
      <c r="AG14" s="9" t="s">
        <v>118</v>
      </c>
      <c r="AH14" s="7" t="s">
        <v>122</v>
      </c>
      <c r="AI14" s="6" t="s">
        <v>125</v>
      </c>
      <c r="AJ14" s="7" t="s">
        <v>129</v>
      </c>
      <c r="AK14" s="9" t="s">
        <v>114</v>
      </c>
      <c r="AL14" s="12" t="s">
        <v>149</v>
      </c>
      <c r="AM14" s="7" t="s">
        <v>104</v>
      </c>
      <c r="AN14" s="9" t="s">
        <v>61</v>
      </c>
      <c r="AO14" s="12" t="s">
        <v>155</v>
      </c>
      <c r="AP14" s="16" t="s">
        <v>157</v>
      </c>
      <c r="AQ14" s="9" t="s">
        <v>158</v>
      </c>
      <c r="AR14" s="7" t="s">
        <v>119</v>
      </c>
      <c r="AS14" s="7" t="s">
        <v>165</v>
      </c>
      <c r="AT14" s="7" t="s">
        <v>167</v>
      </c>
      <c r="AU14" s="7" t="s">
        <v>170</v>
      </c>
      <c r="AV14" s="7" t="s">
        <v>172</v>
      </c>
      <c r="AW14" s="9" t="s">
        <v>96</v>
      </c>
      <c r="AX14" s="9" t="s">
        <v>176</v>
      </c>
      <c r="AY14" s="7" t="s">
        <v>99</v>
      </c>
      <c r="AZ14" s="7" t="s">
        <v>35</v>
      </c>
      <c r="BA14" s="7" t="s">
        <v>181</v>
      </c>
      <c r="BB14" s="7" t="s">
        <v>157</v>
      </c>
      <c r="BC14" s="12" t="s">
        <v>85</v>
      </c>
      <c r="BD14" s="7" t="s">
        <v>70</v>
      </c>
      <c r="BE14" s="7" t="s">
        <v>189</v>
      </c>
      <c r="BF14" s="9" t="s">
        <v>197</v>
      </c>
      <c r="BG14" s="19" t="s">
        <v>199</v>
      </c>
      <c r="BH14" s="7" t="s">
        <v>40</v>
      </c>
      <c r="BI14" s="14" t="s">
        <v>204</v>
      </c>
      <c r="BJ14" s="7" t="s">
        <v>206</v>
      </c>
      <c r="BK14" s="7" t="s">
        <v>57</v>
      </c>
      <c r="BL14" s="7" t="s">
        <v>138</v>
      </c>
      <c r="BM14" s="16" t="s">
        <v>211</v>
      </c>
      <c r="BN14" s="16" t="s">
        <v>106</v>
      </c>
      <c r="BO14" s="6" t="s">
        <v>135</v>
      </c>
      <c r="BP14" s="6" t="s">
        <v>113</v>
      </c>
      <c r="BQ14" s="6" t="s">
        <v>219</v>
      </c>
      <c r="BR14" s="6" t="s">
        <v>138</v>
      </c>
      <c r="BS14" s="6" t="s">
        <v>225</v>
      </c>
      <c r="BT14" s="6" t="s">
        <v>142</v>
      </c>
      <c r="BU14" s="6" t="s">
        <v>106</v>
      </c>
      <c r="BV14" s="6" t="s">
        <v>129</v>
      </c>
      <c r="BW14" s="16" t="s">
        <v>229</v>
      </c>
      <c r="BX14" s="6" t="s">
        <v>232</v>
      </c>
      <c r="BY14" s="16" t="s">
        <v>169</v>
      </c>
      <c r="BZ14" s="16" t="s">
        <v>225</v>
      </c>
      <c r="CA14" s="6" t="s">
        <v>106</v>
      </c>
      <c r="CB14" s="16" t="s">
        <v>22</v>
      </c>
      <c r="CC14" s="16" t="s">
        <v>188</v>
      </c>
      <c r="CD14" s="16" t="s">
        <v>138</v>
      </c>
      <c r="CE14" s="16" t="s">
        <v>139</v>
      </c>
      <c r="CF14" s="16" t="s">
        <v>106</v>
      </c>
      <c r="CG14" s="16" t="s">
        <v>129</v>
      </c>
      <c r="CH14" s="16" t="s">
        <v>125</v>
      </c>
      <c r="CI14" s="16" t="s">
        <v>40</v>
      </c>
      <c r="CJ14" s="6" t="s">
        <v>207</v>
      </c>
      <c r="CK14" s="16" t="s">
        <v>204</v>
      </c>
      <c r="CL14" s="16" t="s">
        <v>234</v>
      </c>
      <c r="CM14" s="16" t="s">
        <v>169</v>
      </c>
      <c r="CN14" s="6" t="s">
        <v>257</v>
      </c>
    </row>
    <row r="15" spans="1:92" x14ac:dyDescent="0.25">
      <c r="A15">
        <f>B15/B$5</f>
        <v>0.6333333333333333</v>
      </c>
      <c r="B15">
        <f>SUM(C15:ZZ15)</f>
        <v>57</v>
      </c>
      <c r="C15" s="8">
        <v>1</v>
      </c>
      <c r="D15" s="8">
        <v>1</v>
      </c>
      <c r="E15" s="8">
        <v>0</v>
      </c>
      <c r="F15" s="8">
        <v>1</v>
      </c>
      <c r="G15" s="8">
        <v>1</v>
      </c>
      <c r="H15" s="8">
        <v>1</v>
      </c>
      <c r="I15" s="9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1</v>
      </c>
      <c r="P15" s="10">
        <v>1</v>
      </c>
      <c r="Q15" s="8">
        <v>1</v>
      </c>
      <c r="R15" s="8">
        <v>0</v>
      </c>
      <c r="S15" s="8">
        <v>0</v>
      </c>
      <c r="T15" s="8">
        <v>1</v>
      </c>
      <c r="U15" s="8">
        <v>1</v>
      </c>
      <c r="V15" s="8">
        <v>0</v>
      </c>
      <c r="W15" s="8">
        <v>1</v>
      </c>
      <c r="X15" s="8">
        <v>1</v>
      </c>
      <c r="Y15" s="8">
        <v>1</v>
      </c>
      <c r="Z15" s="8">
        <v>0</v>
      </c>
      <c r="AA15" s="8">
        <v>0</v>
      </c>
      <c r="AB15" s="8">
        <v>1</v>
      </c>
      <c r="AC15">
        <v>1</v>
      </c>
      <c r="AD15" s="8">
        <v>1</v>
      </c>
      <c r="AE15" s="16">
        <v>1</v>
      </c>
      <c r="AF15" s="10">
        <v>0</v>
      </c>
      <c r="AG15" s="10">
        <v>0</v>
      </c>
      <c r="AH15" s="10">
        <v>1</v>
      </c>
      <c r="AI15" s="10">
        <v>0</v>
      </c>
      <c r="AJ15" s="10">
        <v>1</v>
      </c>
      <c r="AK15" s="10">
        <v>0</v>
      </c>
      <c r="AL15" s="12">
        <v>1</v>
      </c>
      <c r="AM15" s="10">
        <v>1</v>
      </c>
      <c r="AN15" s="10">
        <v>0</v>
      </c>
      <c r="AO15" s="12">
        <v>1</v>
      </c>
      <c r="AP15" s="10">
        <v>1</v>
      </c>
      <c r="AQ15" s="10">
        <v>0</v>
      </c>
      <c r="AR15" s="10">
        <v>1</v>
      </c>
      <c r="AS15" s="10">
        <v>1</v>
      </c>
      <c r="AT15" s="10">
        <v>1</v>
      </c>
      <c r="AU15" s="10">
        <v>1</v>
      </c>
      <c r="AV15" s="10">
        <v>1</v>
      </c>
      <c r="AW15" s="10">
        <v>0</v>
      </c>
      <c r="AX15" s="9">
        <v>0</v>
      </c>
      <c r="AY15" s="10">
        <v>1</v>
      </c>
      <c r="AZ15" s="7">
        <v>1</v>
      </c>
      <c r="BA15" s="10">
        <v>1</v>
      </c>
      <c r="BB15" s="10">
        <v>1</v>
      </c>
      <c r="BC15" s="12">
        <v>1</v>
      </c>
      <c r="BE15">
        <v>1</v>
      </c>
      <c r="BF15" s="10">
        <v>0</v>
      </c>
      <c r="BG15" s="19">
        <v>1</v>
      </c>
      <c r="BH15">
        <v>1</v>
      </c>
      <c r="BI15" s="11">
        <v>0</v>
      </c>
      <c r="BJ15" s="11">
        <v>1</v>
      </c>
      <c r="BK15" s="11">
        <v>1</v>
      </c>
      <c r="BL15" s="11">
        <v>1</v>
      </c>
      <c r="BM15" s="16">
        <v>1</v>
      </c>
      <c r="BN15" s="16">
        <v>1</v>
      </c>
      <c r="BO15" s="11">
        <v>0</v>
      </c>
      <c r="BP15" s="6">
        <v>0</v>
      </c>
      <c r="BQ15">
        <v>0</v>
      </c>
      <c r="BR15" s="6">
        <v>0</v>
      </c>
      <c r="BS15">
        <v>0</v>
      </c>
      <c r="BT15" s="6">
        <v>0</v>
      </c>
      <c r="BU15">
        <v>0</v>
      </c>
      <c r="BV15" s="6">
        <v>0</v>
      </c>
      <c r="BW15">
        <v>1</v>
      </c>
      <c r="BX15" s="6">
        <v>0</v>
      </c>
      <c r="BY15">
        <v>1</v>
      </c>
      <c r="BZ15" s="16">
        <v>1</v>
      </c>
      <c r="CA15" s="6">
        <v>0</v>
      </c>
      <c r="CB15" s="16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 s="6">
        <v>0</v>
      </c>
      <c r="CK15">
        <v>1</v>
      </c>
      <c r="CL15">
        <v>1</v>
      </c>
      <c r="CM15">
        <v>1</v>
      </c>
      <c r="CN15">
        <v>0</v>
      </c>
    </row>
    <row r="16" spans="1:92" x14ac:dyDescent="0.25">
      <c r="B16" s="1" t="s">
        <v>7</v>
      </c>
      <c r="C16" s="7" t="s">
        <v>19</v>
      </c>
      <c r="D16" s="7" t="s">
        <v>22</v>
      </c>
      <c r="E16" s="9" t="s">
        <v>30</v>
      </c>
      <c r="F16" s="7" t="s">
        <v>35</v>
      </c>
      <c r="G16" s="7" t="s">
        <v>37</v>
      </c>
      <c r="H16" s="7" t="s">
        <v>35</v>
      </c>
      <c r="I16" s="9" t="s">
        <v>45</v>
      </c>
      <c r="J16" s="7" t="s">
        <v>47</v>
      </c>
      <c r="K16" s="7" t="s">
        <v>34</v>
      </c>
      <c r="L16" s="9" t="s">
        <v>51</v>
      </c>
      <c r="M16" s="9" t="s">
        <v>55</v>
      </c>
      <c r="N16" s="9" t="s">
        <v>53</v>
      </c>
      <c r="O16" s="7" t="s">
        <v>57</v>
      </c>
      <c r="P16" s="7" t="s">
        <v>60</v>
      </c>
      <c r="Q16" s="7" t="s">
        <v>64</v>
      </c>
      <c r="R16" s="9" t="s">
        <v>68</v>
      </c>
      <c r="S16" s="9" t="s">
        <v>71</v>
      </c>
      <c r="T16" s="7" t="s">
        <v>54</v>
      </c>
      <c r="U16" s="7" t="s">
        <v>76</v>
      </c>
      <c r="V16" s="9" t="s">
        <v>61</v>
      </c>
      <c r="W16" s="7" t="s">
        <v>81</v>
      </c>
      <c r="X16" s="9" t="s">
        <v>85</v>
      </c>
      <c r="Y16" s="12" t="s">
        <v>89</v>
      </c>
      <c r="Z16" s="14" t="s">
        <v>93</v>
      </c>
      <c r="AA16" s="14" t="s">
        <v>96</v>
      </c>
      <c r="AB16" s="7" t="s">
        <v>99</v>
      </c>
      <c r="AC16" s="7" t="s">
        <v>64</v>
      </c>
      <c r="AD16" s="7" t="s">
        <v>104</v>
      </c>
      <c r="AE16" s="12" t="s">
        <v>111</v>
      </c>
      <c r="AF16" s="9" t="s">
        <v>113</v>
      </c>
      <c r="AG16" s="9" t="s">
        <v>118</v>
      </c>
      <c r="AH16" s="7" t="s">
        <v>122</v>
      </c>
      <c r="AI16" s="6" t="s">
        <v>125</v>
      </c>
      <c r="AJ16" s="7" t="s">
        <v>129</v>
      </c>
      <c r="AK16" s="9" t="s">
        <v>114</v>
      </c>
      <c r="AL16" s="12" t="s">
        <v>149</v>
      </c>
      <c r="AM16" s="7" t="s">
        <v>104</v>
      </c>
      <c r="AN16" s="9" t="s">
        <v>61</v>
      </c>
      <c r="AO16" s="12" t="s">
        <v>155</v>
      </c>
      <c r="AP16" s="7" t="s">
        <v>157</v>
      </c>
      <c r="AQ16" s="9" t="s">
        <v>158</v>
      </c>
      <c r="AR16" s="9" t="s">
        <v>162</v>
      </c>
      <c r="AS16" s="7" t="s">
        <v>165</v>
      </c>
      <c r="AT16" s="7" t="s">
        <v>167</v>
      </c>
      <c r="AU16" s="7" t="s">
        <v>170</v>
      </c>
      <c r="AV16" s="7" t="s">
        <v>172</v>
      </c>
      <c r="AW16" s="9" t="s">
        <v>96</v>
      </c>
      <c r="AX16" s="9" t="s">
        <v>176</v>
      </c>
      <c r="AY16" s="7" t="s">
        <v>99</v>
      </c>
      <c r="AZ16" s="7" t="s">
        <v>35</v>
      </c>
      <c r="BA16" s="7" t="s">
        <v>181</v>
      </c>
      <c r="BB16" s="7" t="s">
        <v>157</v>
      </c>
      <c r="BC16" s="12" t="s">
        <v>85</v>
      </c>
      <c r="BD16" s="9" t="s">
        <v>193</v>
      </c>
      <c r="BE16" s="7" t="s">
        <v>189</v>
      </c>
      <c r="BF16" s="9" t="s">
        <v>197</v>
      </c>
      <c r="BG16" s="19" t="s">
        <v>199</v>
      </c>
      <c r="BH16" s="7" t="s">
        <v>40</v>
      </c>
      <c r="BI16" s="7" t="s">
        <v>203</v>
      </c>
      <c r="BJ16" s="7" t="s">
        <v>206</v>
      </c>
      <c r="BK16" s="7" t="s">
        <v>57</v>
      </c>
      <c r="BL16" s="7" t="s">
        <v>138</v>
      </c>
      <c r="BM16" s="16" t="s">
        <v>211</v>
      </c>
      <c r="BN16" s="16" t="s">
        <v>106</v>
      </c>
      <c r="BO16" s="16" t="s">
        <v>73</v>
      </c>
      <c r="BP16" s="6" t="s">
        <v>113</v>
      </c>
      <c r="BQ16" s="6" t="s">
        <v>219</v>
      </c>
      <c r="BR16" s="6" t="s">
        <v>138</v>
      </c>
      <c r="BS16" s="6" t="s">
        <v>225</v>
      </c>
      <c r="BT16" s="6" t="s">
        <v>142</v>
      </c>
      <c r="BU16" s="6" t="s">
        <v>106</v>
      </c>
      <c r="BV16" s="6" t="s">
        <v>129</v>
      </c>
      <c r="BW16" s="6" t="s">
        <v>230</v>
      </c>
      <c r="BX16" s="6" t="s">
        <v>232</v>
      </c>
      <c r="BY16" s="16" t="s">
        <v>169</v>
      </c>
      <c r="BZ16" s="16" t="s">
        <v>225</v>
      </c>
      <c r="CA16" s="6" t="s">
        <v>106</v>
      </c>
      <c r="CB16" s="16" t="s">
        <v>22</v>
      </c>
      <c r="CC16" s="16" t="s">
        <v>188</v>
      </c>
      <c r="CD16" s="16" t="s">
        <v>138</v>
      </c>
      <c r="CE16" s="16" t="s">
        <v>139</v>
      </c>
      <c r="CF16" s="6" t="s">
        <v>149</v>
      </c>
      <c r="CG16" s="16" t="s">
        <v>129</v>
      </c>
      <c r="CH16" s="16" t="s">
        <v>125</v>
      </c>
      <c r="CI16" s="16" t="s">
        <v>40</v>
      </c>
      <c r="CJ16" s="6" t="s">
        <v>207</v>
      </c>
      <c r="CK16" s="16" t="s">
        <v>204</v>
      </c>
      <c r="CL16" s="16" t="s">
        <v>234</v>
      </c>
      <c r="CM16" s="16" t="s">
        <v>169</v>
      </c>
      <c r="CN16" s="16" t="s">
        <v>129</v>
      </c>
    </row>
    <row r="17" spans="1:92" x14ac:dyDescent="0.25">
      <c r="A17">
        <f>B17/B$5</f>
        <v>0.62222222222222223</v>
      </c>
      <c r="B17">
        <f>SUM(C17:ZZ17)</f>
        <v>56</v>
      </c>
      <c r="C17" s="8">
        <v>1</v>
      </c>
      <c r="D17" s="8">
        <v>1</v>
      </c>
      <c r="E17" s="8">
        <v>0</v>
      </c>
      <c r="F17" s="8">
        <v>1</v>
      </c>
      <c r="G17" s="8">
        <v>1</v>
      </c>
      <c r="H17" s="8">
        <v>1</v>
      </c>
      <c r="I17" s="9">
        <v>0</v>
      </c>
      <c r="J17" s="8">
        <v>1</v>
      </c>
      <c r="K17" s="8">
        <v>1</v>
      </c>
      <c r="L17" s="8">
        <v>0</v>
      </c>
      <c r="M17" s="8">
        <v>0</v>
      </c>
      <c r="N17" s="8">
        <v>0</v>
      </c>
      <c r="O17" s="8">
        <v>1</v>
      </c>
      <c r="P17" s="10">
        <v>1</v>
      </c>
      <c r="Q17" s="8">
        <v>1</v>
      </c>
      <c r="R17" s="8">
        <v>0</v>
      </c>
      <c r="S17" s="8">
        <v>0</v>
      </c>
      <c r="T17" s="8">
        <v>1</v>
      </c>
      <c r="U17" s="8">
        <v>1</v>
      </c>
      <c r="V17" s="8">
        <v>0</v>
      </c>
      <c r="W17" s="8">
        <v>1</v>
      </c>
      <c r="X17" s="8">
        <v>0</v>
      </c>
      <c r="Y17" s="8">
        <v>1</v>
      </c>
      <c r="Z17" s="8">
        <v>0</v>
      </c>
      <c r="AA17" s="8">
        <v>0</v>
      </c>
      <c r="AB17" s="8">
        <v>1</v>
      </c>
      <c r="AC17">
        <v>1</v>
      </c>
      <c r="AD17" s="8">
        <v>1</v>
      </c>
      <c r="AE17" s="16">
        <v>1</v>
      </c>
      <c r="AF17" s="10">
        <v>0</v>
      </c>
      <c r="AG17" s="10">
        <v>0</v>
      </c>
      <c r="AH17" s="10">
        <v>1</v>
      </c>
      <c r="AI17" s="10">
        <v>0</v>
      </c>
      <c r="AJ17" s="10">
        <v>1</v>
      </c>
      <c r="AK17" s="10">
        <v>0</v>
      </c>
      <c r="AL17" s="12">
        <v>1</v>
      </c>
      <c r="AM17" s="10">
        <v>1</v>
      </c>
      <c r="AN17" s="10">
        <v>0</v>
      </c>
      <c r="AO17" s="12">
        <v>1</v>
      </c>
      <c r="AP17" s="10">
        <v>1</v>
      </c>
      <c r="AQ17" s="10">
        <v>0</v>
      </c>
      <c r="AR17" s="10">
        <v>0</v>
      </c>
      <c r="AS17" s="10">
        <v>1</v>
      </c>
      <c r="AT17" s="10">
        <v>1</v>
      </c>
      <c r="AU17" s="10">
        <v>1</v>
      </c>
      <c r="AV17" s="10">
        <v>1</v>
      </c>
      <c r="AW17" s="10">
        <v>0</v>
      </c>
      <c r="AX17" s="9">
        <v>0</v>
      </c>
      <c r="AY17" s="10">
        <v>1</v>
      </c>
      <c r="AZ17" s="7">
        <v>1</v>
      </c>
      <c r="BA17" s="10">
        <v>1</v>
      </c>
      <c r="BB17" s="10">
        <v>1</v>
      </c>
      <c r="BC17" s="12">
        <v>1</v>
      </c>
      <c r="BD17" s="10">
        <v>0</v>
      </c>
      <c r="BE17" s="10">
        <v>1</v>
      </c>
      <c r="BF17" s="10">
        <v>0</v>
      </c>
      <c r="BG17" s="19">
        <v>1</v>
      </c>
      <c r="BH17" s="10">
        <v>1</v>
      </c>
      <c r="BI17" s="10">
        <v>1</v>
      </c>
      <c r="BJ17" s="10">
        <v>1</v>
      </c>
      <c r="BK17" s="10">
        <v>1</v>
      </c>
      <c r="BL17" s="10">
        <v>1</v>
      </c>
      <c r="BM17" s="12">
        <v>1</v>
      </c>
      <c r="BN17" s="12">
        <v>1</v>
      </c>
      <c r="BO17" s="10">
        <v>1</v>
      </c>
      <c r="BP17" s="14">
        <v>0</v>
      </c>
      <c r="BQ17">
        <v>0</v>
      </c>
      <c r="BR17" s="6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 s="16">
        <v>1</v>
      </c>
      <c r="CA17" s="6">
        <v>0</v>
      </c>
      <c r="CB17" s="16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 s="6">
        <v>0</v>
      </c>
      <c r="CK17">
        <v>1</v>
      </c>
      <c r="CL17">
        <v>1</v>
      </c>
      <c r="CM17">
        <v>1</v>
      </c>
      <c r="CN17">
        <v>1</v>
      </c>
    </row>
    <row r="18" spans="1:92" x14ac:dyDescent="0.25">
      <c r="B18" s="1" t="s">
        <v>8</v>
      </c>
      <c r="C18" s="7" t="s">
        <v>19</v>
      </c>
      <c r="D18" s="7" t="s">
        <v>22</v>
      </c>
      <c r="E18" s="7" t="s">
        <v>27</v>
      </c>
      <c r="F18" s="7" t="s">
        <v>35</v>
      </c>
      <c r="G18" s="7" t="s">
        <v>37</v>
      </c>
      <c r="H18" s="7" t="s">
        <v>35</v>
      </c>
      <c r="I18" s="7" t="s">
        <v>44</v>
      </c>
      <c r="J18" s="7" t="s">
        <v>47</v>
      </c>
      <c r="K18" s="7" t="s">
        <v>34</v>
      </c>
      <c r="L18" s="9" t="s">
        <v>51</v>
      </c>
      <c r="M18" s="9" t="s">
        <v>55</v>
      </c>
      <c r="N18" s="9" t="s">
        <v>53</v>
      </c>
      <c r="O18" s="7" t="s">
        <v>57</v>
      </c>
      <c r="P18" s="7" t="s">
        <v>60</v>
      </c>
      <c r="Q18" s="7" t="s">
        <v>64</v>
      </c>
      <c r="R18" s="9" t="s">
        <v>68</v>
      </c>
      <c r="S18" s="7" t="s">
        <v>70</v>
      </c>
      <c r="T18" s="7" t="s">
        <v>54</v>
      </c>
      <c r="U18" s="7" t="s">
        <v>76</v>
      </c>
      <c r="V18" s="9" t="s">
        <v>61</v>
      </c>
      <c r="W18" s="9" t="s">
        <v>82</v>
      </c>
      <c r="X18" s="7" t="s">
        <v>84</v>
      </c>
      <c r="Y18" s="12" t="s">
        <v>89</v>
      </c>
      <c r="Z18" s="14" t="s">
        <v>93</v>
      </c>
      <c r="AA18" s="14" t="s">
        <v>96</v>
      </c>
      <c r="AB18" s="9" t="s">
        <v>60</v>
      </c>
      <c r="AC18" s="7" t="s">
        <v>64</v>
      </c>
      <c r="AD18" s="7" t="s">
        <v>104</v>
      </c>
      <c r="AE18" s="12" t="s">
        <v>111</v>
      </c>
      <c r="AF18" s="7" t="s">
        <v>114</v>
      </c>
      <c r="AG18" s="9" t="s">
        <v>118</v>
      </c>
      <c r="AH18" s="7" t="s">
        <v>122</v>
      </c>
      <c r="AI18" s="14" t="s">
        <v>125</v>
      </c>
      <c r="AJ18" s="7" t="s">
        <v>129</v>
      </c>
      <c r="AK18" s="9" t="s">
        <v>114</v>
      </c>
      <c r="AL18" s="12" t="s">
        <v>149</v>
      </c>
      <c r="AM18" s="7" t="s">
        <v>104</v>
      </c>
      <c r="AN18" s="9" t="s">
        <v>61</v>
      </c>
      <c r="AO18" s="12" t="s">
        <v>155</v>
      </c>
      <c r="AP18" s="7" t="s">
        <v>157</v>
      </c>
      <c r="AQ18" s="9" t="s">
        <v>158</v>
      </c>
      <c r="AR18" s="7" t="s">
        <v>119</v>
      </c>
      <c r="AS18" s="7" t="s">
        <v>165</v>
      </c>
      <c r="AT18" s="7" t="s">
        <v>167</v>
      </c>
      <c r="AU18" s="7" t="s">
        <v>170</v>
      </c>
      <c r="AV18" s="7" t="s">
        <v>172</v>
      </c>
      <c r="AW18" s="7" t="s">
        <v>174</v>
      </c>
      <c r="AX18" s="9" t="s">
        <v>176</v>
      </c>
      <c r="AY18" s="7" t="s">
        <v>99</v>
      </c>
      <c r="AZ18" s="7" t="s">
        <v>35</v>
      </c>
      <c r="BA18" s="7" t="s">
        <v>181</v>
      </c>
      <c r="BB18" s="7" t="s">
        <v>157</v>
      </c>
      <c r="BC18" s="12" t="s">
        <v>85</v>
      </c>
      <c r="BD18" s="9" t="s">
        <v>193</v>
      </c>
      <c r="BE18" s="7" t="s">
        <v>189</v>
      </c>
      <c r="BF18" s="9" t="s">
        <v>197</v>
      </c>
      <c r="BG18" s="19" t="s">
        <v>199</v>
      </c>
      <c r="BH18" s="7" t="s">
        <v>40</v>
      </c>
      <c r="BI18" s="9" t="s">
        <v>204</v>
      </c>
      <c r="BJ18" s="9" t="s">
        <v>207</v>
      </c>
      <c r="BK18" s="7" t="s">
        <v>57</v>
      </c>
      <c r="BL18" s="7" t="s">
        <v>138</v>
      </c>
      <c r="BM18" s="16" t="s">
        <v>211</v>
      </c>
      <c r="BN18" s="16" t="s">
        <v>106</v>
      </c>
      <c r="BO18" s="6" t="s">
        <v>135</v>
      </c>
      <c r="BP18" s="6" t="s">
        <v>113</v>
      </c>
      <c r="BQ18" s="6" t="s">
        <v>219</v>
      </c>
      <c r="BR18" s="6" t="s">
        <v>138</v>
      </c>
      <c r="BS18" s="6" t="s">
        <v>225</v>
      </c>
      <c r="BT18" s="16" t="s">
        <v>149</v>
      </c>
      <c r="BU18" s="6" t="s">
        <v>106</v>
      </c>
      <c r="BV18" s="6" t="s">
        <v>129</v>
      </c>
      <c r="BW18" s="6" t="s">
        <v>230</v>
      </c>
      <c r="BX18" s="6" t="s">
        <v>232</v>
      </c>
      <c r="BY18" s="6" t="s">
        <v>234</v>
      </c>
      <c r="BZ18" s="16" t="s">
        <v>225</v>
      </c>
      <c r="CA18" s="6" t="s">
        <v>106</v>
      </c>
      <c r="CB18" s="16" t="s">
        <v>22</v>
      </c>
      <c r="CC18" s="16" t="s">
        <v>188</v>
      </c>
      <c r="CD18" s="16" t="s">
        <v>138</v>
      </c>
      <c r="CE18" s="16" t="s">
        <v>139</v>
      </c>
      <c r="CF18" s="6" t="s">
        <v>149</v>
      </c>
      <c r="CG18" s="16" t="s">
        <v>129</v>
      </c>
      <c r="CH18" s="16" t="s">
        <v>125</v>
      </c>
      <c r="CI18" s="16" t="s">
        <v>40</v>
      </c>
      <c r="CJ18" s="6" t="s">
        <v>207</v>
      </c>
      <c r="CK18" s="6" t="s">
        <v>251</v>
      </c>
      <c r="CL18" s="16" t="s">
        <v>234</v>
      </c>
      <c r="CM18" s="16" t="s">
        <v>169</v>
      </c>
      <c r="CN18" s="6" t="s">
        <v>257</v>
      </c>
    </row>
    <row r="19" spans="1:92" x14ac:dyDescent="0.25">
      <c r="A19">
        <f>B19/B$5</f>
        <v>0.6333333333333333</v>
      </c>
      <c r="B19">
        <f>SUM(C19:ZZ19)</f>
        <v>57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1</v>
      </c>
      <c r="P19" s="10">
        <v>1</v>
      </c>
      <c r="Q19" s="8">
        <v>1</v>
      </c>
      <c r="R19" s="8">
        <v>0</v>
      </c>
      <c r="S19" s="8">
        <v>1</v>
      </c>
      <c r="T19" s="8">
        <v>1</v>
      </c>
      <c r="U19" s="8">
        <v>1</v>
      </c>
      <c r="V19" s="8">
        <v>0</v>
      </c>
      <c r="W19" s="8">
        <v>0</v>
      </c>
      <c r="X19" s="8">
        <v>1</v>
      </c>
      <c r="Y19" s="8">
        <v>1</v>
      </c>
      <c r="Z19" s="8">
        <v>0</v>
      </c>
      <c r="AA19" s="8">
        <v>0</v>
      </c>
      <c r="AB19" s="8">
        <v>1</v>
      </c>
      <c r="AC19">
        <v>1</v>
      </c>
      <c r="AD19" s="8">
        <v>1</v>
      </c>
      <c r="AE19" s="8">
        <v>1</v>
      </c>
      <c r="AF19" s="10">
        <v>1</v>
      </c>
      <c r="AG19" s="10">
        <v>0</v>
      </c>
      <c r="AH19" s="10">
        <v>1</v>
      </c>
      <c r="AI19" s="10">
        <v>0</v>
      </c>
      <c r="AJ19" s="10">
        <v>1</v>
      </c>
      <c r="AK19" s="10">
        <v>0</v>
      </c>
      <c r="AL19" s="12">
        <v>1</v>
      </c>
      <c r="AM19" s="8">
        <v>1</v>
      </c>
      <c r="AN19" s="10">
        <v>0</v>
      </c>
      <c r="AO19" s="12">
        <v>1</v>
      </c>
      <c r="AP19" s="10">
        <v>1</v>
      </c>
      <c r="AQ19">
        <v>0</v>
      </c>
      <c r="AR19">
        <v>1</v>
      </c>
      <c r="AS19" s="8">
        <v>1</v>
      </c>
      <c r="AT19">
        <v>1</v>
      </c>
      <c r="AU19" s="10">
        <v>1</v>
      </c>
      <c r="AV19" s="10">
        <v>1</v>
      </c>
      <c r="AW19">
        <v>1</v>
      </c>
      <c r="AX19" s="9">
        <v>0</v>
      </c>
      <c r="AY19" s="10">
        <v>1</v>
      </c>
      <c r="AZ19" s="7">
        <v>1</v>
      </c>
      <c r="BA19" s="10">
        <v>1</v>
      </c>
      <c r="BB19" s="10">
        <v>1</v>
      </c>
      <c r="BC19" s="12">
        <v>1</v>
      </c>
      <c r="BD19" s="10">
        <v>0</v>
      </c>
      <c r="BE19" s="10">
        <v>1</v>
      </c>
      <c r="BF19" s="10">
        <v>0</v>
      </c>
      <c r="BG19" s="19">
        <v>1</v>
      </c>
      <c r="BH19" s="10">
        <v>1</v>
      </c>
      <c r="BI19" s="10">
        <v>0</v>
      </c>
      <c r="BJ19" s="10">
        <v>0</v>
      </c>
      <c r="BK19" s="10">
        <v>1</v>
      </c>
      <c r="BL19" s="10">
        <v>1</v>
      </c>
      <c r="BM19" s="12">
        <v>1</v>
      </c>
      <c r="BN19" s="12">
        <v>1</v>
      </c>
      <c r="BO19" s="10">
        <v>0</v>
      </c>
      <c r="BP19" s="14">
        <v>0</v>
      </c>
      <c r="BQ19">
        <v>0</v>
      </c>
      <c r="BR19" s="6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 s="16">
        <v>1</v>
      </c>
      <c r="CA19" s="6">
        <v>0</v>
      </c>
      <c r="CB19" s="16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 s="6">
        <v>0</v>
      </c>
      <c r="CK19">
        <v>0</v>
      </c>
      <c r="CL19">
        <v>1</v>
      </c>
      <c r="CM19">
        <v>1</v>
      </c>
      <c r="CN19">
        <v>0</v>
      </c>
    </row>
    <row r="20" spans="1:92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  <c r="Y20" s="11"/>
      <c r="Z20" s="8"/>
      <c r="AA20" s="8"/>
      <c r="AB20" s="8"/>
      <c r="AF20" s="10"/>
      <c r="AG20" s="10"/>
      <c r="AH20" s="10"/>
      <c r="AL20" s="16"/>
      <c r="AM20" s="8"/>
      <c r="AO20" s="16"/>
      <c r="AS20" s="8"/>
      <c r="AX20" s="9"/>
      <c r="BC20" s="16"/>
      <c r="BM20" s="16"/>
      <c r="BN20" s="16"/>
      <c r="BP20" s="6"/>
      <c r="BR20" s="6"/>
      <c r="CJ20" s="6"/>
    </row>
    <row r="21" spans="1:92" x14ac:dyDescent="0.2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  <c r="Y21" s="11"/>
      <c r="Z21" s="8"/>
      <c r="AA21" s="8"/>
      <c r="AB21" s="8"/>
      <c r="AF21" s="10"/>
      <c r="AG21" s="10"/>
      <c r="AH21" s="10"/>
      <c r="AL21" s="16"/>
      <c r="AM21" s="8"/>
      <c r="AO21" s="16"/>
      <c r="AS21" s="8"/>
      <c r="AX21" s="9"/>
      <c r="BC21" s="16"/>
      <c r="BM21" s="16"/>
      <c r="BN21" s="16"/>
      <c r="BP21" s="6"/>
      <c r="BR21" s="6"/>
      <c r="CJ21" s="6"/>
    </row>
    <row r="22" spans="1:92" x14ac:dyDescent="0.25">
      <c r="B22" s="6" t="s">
        <v>17</v>
      </c>
      <c r="C22" s="7" t="s">
        <v>19</v>
      </c>
      <c r="D22" s="7" t="s">
        <v>22</v>
      </c>
      <c r="E22" s="7" t="s">
        <v>27</v>
      </c>
      <c r="F22" s="7" t="s">
        <v>35</v>
      </c>
      <c r="G22" s="7" t="s">
        <v>37</v>
      </c>
      <c r="H22" s="7" t="s">
        <v>35</v>
      </c>
      <c r="I22" s="9" t="s">
        <v>45</v>
      </c>
      <c r="J22" s="7" t="s">
        <v>47</v>
      </c>
      <c r="K22" s="7" t="s">
        <v>34</v>
      </c>
      <c r="L22" s="9" t="s">
        <v>51</v>
      </c>
      <c r="M22" s="9" t="s">
        <v>55</v>
      </c>
      <c r="N22" s="9" t="s">
        <v>53</v>
      </c>
      <c r="O22" s="7" t="s">
        <v>57</v>
      </c>
      <c r="P22" s="7" t="s">
        <v>60</v>
      </c>
      <c r="Q22" s="7" t="s">
        <v>64</v>
      </c>
      <c r="R22" s="9" t="s">
        <v>68</v>
      </c>
      <c r="S22" s="9" t="s">
        <v>71</v>
      </c>
      <c r="T22" s="7" t="s">
        <v>54</v>
      </c>
      <c r="U22" s="7" t="s">
        <v>76</v>
      </c>
      <c r="V22" s="9" t="s">
        <v>61</v>
      </c>
      <c r="W22" s="7" t="s">
        <v>81</v>
      </c>
      <c r="X22" s="7" t="s">
        <v>84</v>
      </c>
      <c r="Y22" s="12" t="s">
        <v>89</v>
      </c>
      <c r="Z22" s="14" t="s">
        <v>93</v>
      </c>
      <c r="AA22" s="14" t="s">
        <v>96</v>
      </c>
      <c r="AB22" s="14" t="s">
        <v>60</v>
      </c>
      <c r="AC22" s="7" t="s">
        <v>64</v>
      </c>
      <c r="AD22" s="7" t="s">
        <v>104</v>
      </c>
      <c r="AE22" s="12" t="s">
        <v>111</v>
      </c>
      <c r="AF22" s="9" t="s">
        <v>113</v>
      </c>
      <c r="AG22" s="9" t="s">
        <v>118</v>
      </c>
      <c r="AH22" s="7" t="s">
        <v>122</v>
      </c>
      <c r="AI22" s="6" t="s">
        <v>125</v>
      </c>
      <c r="AJ22" s="7" t="s">
        <v>129</v>
      </c>
      <c r="AK22" s="9" t="s">
        <v>114</v>
      </c>
      <c r="AL22" s="12" t="s">
        <v>149</v>
      </c>
      <c r="AM22" s="7" t="s">
        <v>104</v>
      </c>
      <c r="AN22" s="9" t="s">
        <v>61</v>
      </c>
      <c r="AO22" s="12" t="s">
        <v>155</v>
      </c>
      <c r="AP22" s="16" t="s">
        <v>157</v>
      </c>
      <c r="AQ22" s="9" t="s">
        <v>114</v>
      </c>
      <c r="AR22" s="7" t="s">
        <v>119</v>
      </c>
      <c r="AS22" s="7" t="s">
        <v>165</v>
      </c>
      <c r="AT22" s="7" t="s">
        <v>167</v>
      </c>
      <c r="AU22" s="7" t="s">
        <v>170</v>
      </c>
      <c r="AV22" s="7" t="s">
        <v>172</v>
      </c>
      <c r="AW22" s="9" t="s">
        <v>96</v>
      </c>
      <c r="AX22" s="9" t="s">
        <v>176</v>
      </c>
      <c r="AY22" s="7" t="s">
        <v>99</v>
      </c>
      <c r="AZ22" s="7" t="s">
        <v>35</v>
      </c>
      <c r="BA22" s="7" t="s">
        <v>181</v>
      </c>
      <c r="BB22" s="7" t="s">
        <v>157</v>
      </c>
      <c r="BC22" s="12" t="s">
        <v>85</v>
      </c>
      <c r="BD22" s="9" t="s">
        <v>193</v>
      </c>
      <c r="BE22" s="7" t="s">
        <v>189</v>
      </c>
      <c r="BF22" s="9" t="s">
        <v>197</v>
      </c>
      <c r="BG22" s="19" t="s">
        <v>199</v>
      </c>
      <c r="BH22" s="7" t="s">
        <v>40</v>
      </c>
      <c r="BI22" s="7" t="s">
        <v>203</v>
      </c>
      <c r="BJ22" s="7" t="s">
        <v>206</v>
      </c>
      <c r="BK22" s="7" t="s">
        <v>57</v>
      </c>
      <c r="BL22" s="7" t="s">
        <v>138</v>
      </c>
      <c r="BM22" s="16" t="s">
        <v>211</v>
      </c>
      <c r="BN22" s="16" t="s">
        <v>106</v>
      </c>
      <c r="BO22" s="6" t="s">
        <v>135</v>
      </c>
      <c r="BP22" s="6" t="s">
        <v>113</v>
      </c>
      <c r="BQ22" s="6" t="s">
        <v>219</v>
      </c>
      <c r="BR22" s="6" t="s">
        <v>138</v>
      </c>
      <c r="BS22" s="6" t="s">
        <v>225</v>
      </c>
      <c r="BT22" s="6" t="s">
        <v>142</v>
      </c>
      <c r="BU22" s="6" t="s">
        <v>106</v>
      </c>
      <c r="BV22" s="6" t="s">
        <v>129</v>
      </c>
      <c r="BW22" s="16" t="s">
        <v>229</v>
      </c>
      <c r="BX22" s="6" t="s">
        <v>232</v>
      </c>
      <c r="BY22" s="16" t="s">
        <v>169</v>
      </c>
      <c r="BZ22" s="16" t="s">
        <v>225</v>
      </c>
      <c r="CA22" s="6" t="s">
        <v>106</v>
      </c>
      <c r="CB22" s="16" t="s">
        <v>240</v>
      </c>
      <c r="CC22" s="16" t="s">
        <v>188</v>
      </c>
      <c r="CD22" s="16" t="s">
        <v>138</v>
      </c>
      <c r="CE22" s="16" t="s">
        <v>139</v>
      </c>
      <c r="CF22" s="6" t="s">
        <v>149</v>
      </c>
      <c r="CG22" s="16" t="s">
        <v>129</v>
      </c>
      <c r="CH22" s="16" t="s">
        <v>125</v>
      </c>
      <c r="CI22" s="16" t="s">
        <v>40</v>
      </c>
      <c r="CJ22" s="6" t="s">
        <v>207</v>
      </c>
      <c r="CK22" s="16" t="s">
        <v>204</v>
      </c>
      <c r="CL22" s="16" t="s">
        <v>234</v>
      </c>
      <c r="CM22" s="16" t="s">
        <v>169</v>
      </c>
      <c r="CN22" s="6" t="s">
        <v>257</v>
      </c>
    </row>
    <row r="23" spans="1:92" x14ac:dyDescent="0.25">
      <c r="A23">
        <f>B23/B$5</f>
        <v>0.6333333333333333</v>
      </c>
      <c r="B23">
        <f>SUM(C23:ZZ23)</f>
        <v>57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9">
        <v>0</v>
      </c>
      <c r="J23" s="8">
        <v>1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1</v>
      </c>
      <c r="Q23" s="8">
        <v>1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1</v>
      </c>
      <c r="X23" s="8">
        <v>1</v>
      </c>
      <c r="Y23" s="8">
        <v>1</v>
      </c>
      <c r="Z23" s="8">
        <v>0</v>
      </c>
      <c r="AA23" s="8">
        <v>0</v>
      </c>
      <c r="AB23" s="8">
        <v>0</v>
      </c>
      <c r="AC23" s="8">
        <v>1</v>
      </c>
      <c r="AD23" s="8">
        <v>1</v>
      </c>
      <c r="AE23" s="8">
        <v>1</v>
      </c>
      <c r="AF23" s="8">
        <v>0</v>
      </c>
      <c r="AG23" s="8">
        <v>0</v>
      </c>
      <c r="AH23" s="8">
        <v>1</v>
      </c>
      <c r="AI23" s="8">
        <v>0</v>
      </c>
      <c r="AJ23" s="8">
        <v>1</v>
      </c>
      <c r="AK23" s="8">
        <v>0</v>
      </c>
      <c r="AL23" s="12">
        <v>1</v>
      </c>
      <c r="AM23" s="8">
        <v>1</v>
      </c>
      <c r="AN23" s="8">
        <v>0</v>
      </c>
      <c r="AO23" s="12">
        <v>1</v>
      </c>
      <c r="AP23" s="8">
        <v>1</v>
      </c>
      <c r="AQ23" s="8">
        <v>0</v>
      </c>
      <c r="AR23" s="8">
        <v>1</v>
      </c>
      <c r="AS23" s="8">
        <v>1</v>
      </c>
      <c r="AT23" s="8">
        <v>1</v>
      </c>
      <c r="AU23" s="10">
        <v>1</v>
      </c>
      <c r="AV23" s="10">
        <v>1</v>
      </c>
      <c r="AW23" s="8">
        <v>0</v>
      </c>
      <c r="AX23" s="9">
        <v>0</v>
      </c>
      <c r="AY23" s="10">
        <v>1</v>
      </c>
      <c r="AZ23" s="7">
        <v>1</v>
      </c>
      <c r="BA23" s="10">
        <v>1</v>
      </c>
      <c r="BB23" s="10">
        <v>1</v>
      </c>
      <c r="BC23" s="12">
        <v>1</v>
      </c>
      <c r="BD23" s="10">
        <v>0</v>
      </c>
      <c r="BE23" s="10">
        <v>1</v>
      </c>
      <c r="BF23" s="10">
        <v>0</v>
      </c>
      <c r="BG23" s="19">
        <v>1</v>
      </c>
      <c r="BH23" s="10">
        <v>1</v>
      </c>
      <c r="BI23" s="10">
        <v>1</v>
      </c>
      <c r="BJ23" s="10">
        <v>1</v>
      </c>
      <c r="BK23" s="10">
        <v>1</v>
      </c>
      <c r="BL23" s="10">
        <v>1</v>
      </c>
      <c r="BM23" s="12">
        <v>1</v>
      </c>
      <c r="BN23" s="12">
        <v>1</v>
      </c>
      <c r="BO23" s="10">
        <v>0</v>
      </c>
      <c r="BP23" s="14">
        <v>0</v>
      </c>
      <c r="BQ23">
        <v>0</v>
      </c>
      <c r="BR23" s="6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1</v>
      </c>
      <c r="CA23" s="6">
        <v>0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 s="6">
        <v>0</v>
      </c>
      <c r="CK23">
        <v>1</v>
      </c>
      <c r="CL23">
        <v>1</v>
      </c>
      <c r="CM23">
        <v>1</v>
      </c>
      <c r="CN23">
        <v>0</v>
      </c>
    </row>
    <row r="24" spans="1:92" x14ac:dyDescent="0.25">
      <c r="AL24" s="16"/>
      <c r="AO24" s="16"/>
      <c r="AS24" s="8"/>
      <c r="AX24" s="9"/>
      <c r="BC24" s="16"/>
      <c r="BM24" s="16"/>
      <c r="BN24" s="16"/>
      <c r="BP24" s="6"/>
      <c r="BR24" s="6"/>
      <c r="CJ24" s="6"/>
    </row>
    <row r="25" spans="1:92" ht="30" x14ac:dyDescent="0.25">
      <c r="B25" s="17" t="s">
        <v>130</v>
      </c>
      <c r="C25" t="s">
        <v>19</v>
      </c>
      <c r="D25" t="s">
        <v>22</v>
      </c>
      <c r="E25" t="s">
        <v>27</v>
      </c>
      <c r="F25" t="s">
        <v>131</v>
      </c>
      <c r="G25" t="s">
        <v>132</v>
      </c>
      <c r="H25" t="s">
        <v>131</v>
      </c>
      <c r="I25" t="s">
        <v>133</v>
      </c>
      <c r="J25" t="s">
        <v>47</v>
      </c>
      <c r="K25" t="s">
        <v>134</v>
      </c>
      <c r="L25" t="s">
        <v>57</v>
      </c>
      <c r="M25" t="s">
        <v>88</v>
      </c>
      <c r="N25" t="s">
        <v>135</v>
      </c>
      <c r="O25" t="s">
        <v>57</v>
      </c>
      <c r="P25" t="s">
        <v>136</v>
      </c>
      <c r="Q25" t="s">
        <v>105</v>
      </c>
      <c r="R25" t="s">
        <v>137</v>
      </c>
      <c r="S25" t="s">
        <v>109</v>
      </c>
      <c r="T25" t="s">
        <v>73</v>
      </c>
      <c r="U25" t="s">
        <v>138</v>
      </c>
      <c r="V25" t="s">
        <v>139</v>
      </c>
      <c r="W25" t="s">
        <v>82</v>
      </c>
      <c r="X25" t="s">
        <v>141</v>
      </c>
      <c r="Y25" t="s">
        <v>88</v>
      </c>
      <c r="Z25" t="s">
        <v>108</v>
      </c>
      <c r="AA25" t="s">
        <v>142</v>
      </c>
      <c r="AB25" t="s">
        <v>136</v>
      </c>
      <c r="AC25" t="s">
        <v>105</v>
      </c>
      <c r="AD25" t="s">
        <v>104</v>
      </c>
      <c r="AE25" t="s">
        <v>111</v>
      </c>
      <c r="AF25" t="s">
        <v>114</v>
      </c>
      <c r="AG25" t="s">
        <v>143</v>
      </c>
      <c r="AH25" t="s">
        <v>122</v>
      </c>
      <c r="AI25" s="6" t="s">
        <v>125</v>
      </c>
      <c r="AJ25" s="7" t="s">
        <v>129</v>
      </c>
      <c r="AK25" s="9" t="s">
        <v>114</v>
      </c>
      <c r="AL25" s="16"/>
      <c r="AM25" t="s">
        <v>152</v>
      </c>
      <c r="AN25" t="s">
        <v>61</v>
      </c>
      <c r="AO25" s="12" t="s">
        <v>155</v>
      </c>
      <c r="AP25" s="16" t="s">
        <v>157</v>
      </c>
      <c r="AQ25" s="9" t="s">
        <v>114</v>
      </c>
      <c r="AR25" s="7" t="s">
        <v>119</v>
      </c>
      <c r="AS25" s="7" t="s">
        <v>165</v>
      </c>
      <c r="AT25" s="7" t="s">
        <v>167</v>
      </c>
      <c r="AU25" s="7" t="s">
        <v>170</v>
      </c>
      <c r="AV25" s="7" t="s">
        <v>172</v>
      </c>
      <c r="AW25" s="9" t="s">
        <v>96</v>
      </c>
      <c r="AX25" s="9" t="s">
        <v>176</v>
      </c>
      <c r="AY25" s="7" t="s">
        <v>99</v>
      </c>
      <c r="AZ25" s="7" t="s">
        <v>35</v>
      </c>
      <c r="BA25" s="7" t="s">
        <v>181</v>
      </c>
      <c r="BB25" s="7" t="s">
        <v>157</v>
      </c>
      <c r="BC25" s="12" t="s">
        <v>85</v>
      </c>
      <c r="BD25" s="9" t="s">
        <v>193</v>
      </c>
      <c r="BE25" s="7" t="s">
        <v>189</v>
      </c>
      <c r="BF25" s="9" t="s">
        <v>197</v>
      </c>
      <c r="BG25" s="19" t="s">
        <v>199</v>
      </c>
      <c r="BH25" s="7" t="s">
        <v>40</v>
      </c>
      <c r="BI25" s="7" t="s">
        <v>203</v>
      </c>
      <c r="BJ25" s="7" t="s">
        <v>206</v>
      </c>
      <c r="BK25" s="7" t="s">
        <v>57</v>
      </c>
      <c r="BL25" s="7" t="s">
        <v>138</v>
      </c>
      <c r="BM25" s="16" t="s">
        <v>211</v>
      </c>
      <c r="BN25" s="16" t="s">
        <v>106</v>
      </c>
      <c r="BO25" s="6" t="s">
        <v>135</v>
      </c>
      <c r="BP25" s="6" t="s">
        <v>113</v>
      </c>
      <c r="BQ25" s="6" t="s">
        <v>219</v>
      </c>
      <c r="BR25" s="6" t="s">
        <v>138</v>
      </c>
      <c r="BS25" s="6" t="s">
        <v>225</v>
      </c>
      <c r="BT25" t="s">
        <v>142</v>
      </c>
      <c r="BU25" s="6" t="s">
        <v>106</v>
      </c>
      <c r="BV25" s="6" t="s">
        <v>129</v>
      </c>
      <c r="BW25" s="16" t="s">
        <v>229</v>
      </c>
      <c r="BX25" s="6" t="s">
        <v>233</v>
      </c>
      <c r="BY25" s="16" t="s">
        <v>169</v>
      </c>
      <c r="BZ25" s="16" t="s">
        <v>225</v>
      </c>
      <c r="CA25" s="6" t="s">
        <v>106</v>
      </c>
      <c r="CB25" s="16" t="s">
        <v>22</v>
      </c>
      <c r="CC25" s="16" t="s">
        <v>188</v>
      </c>
      <c r="CD25" s="16" t="s">
        <v>138</v>
      </c>
      <c r="CE25" s="16" t="s">
        <v>139</v>
      </c>
      <c r="CF25" s="6" t="s">
        <v>149</v>
      </c>
      <c r="CG25" s="16" t="s">
        <v>129</v>
      </c>
      <c r="CH25" s="16" t="s">
        <v>125</v>
      </c>
      <c r="CI25" s="16" t="s">
        <v>40</v>
      </c>
      <c r="CJ25" s="6" t="s">
        <v>207</v>
      </c>
      <c r="CK25" s="16" t="s">
        <v>204</v>
      </c>
      <c r="CL25" s="16" t="s">
        <v>234</v>
      </c>
      <c r="CM25" s="16" t="s">
        <v>169</v>
      </c>
      <c r="CN25" s="6" t="s">
        <v>257</v>
      </c>
    </row>
    <row r="26" spans="1:92" x14ac:dyDescent="0.25">
      <c r="A26">
        <f>B26/B$5</f>
        <v>0.65555555555555556</v>
      </c>
      <c r="B26">
        <f>SUM(C26:ZZ26)</f>
        <v>59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 s="1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 s="10">
        <v>1</v>
      </c>
      <c r="AV26" s="10">
        <v>1</v>
      </c>
      <c r="AW26">
        <v>0</v>
      </c>
      <c r="AX26" s="9">
        <v>0</v>
      </c>
      <c r="AY26" s="10">
        <v>1</v>
      </c>
      <c r="AZ26" s="7">
        <v>1</v>
      </c>
      <c r="BA26" s="10">
        <v>1</v>
      </c>
      <c r="BB26" s="10">
        <v>1</v>
      </c>
      <c r="BC26" s="12">
        <v>1</v>
      </c>
      <c r="BD26" s="10">
        <v>0</v>
      </c>
      <c r="BE26" s="10">
        <v>1</v>
      </c>
      <c r="BF26" s="10">
        <v>0</v>
      </c>
      <c r="BG26" s="19">
        <v>1</v>
      </c>
      <c r="BH26" s="10">
        <v>1</v>
      </c>
      <c r="BI26" s="10">
        <v>1</v>
      </c>
      <c r="BJ26" s="10">
        <v>1</v>
      </c>
      <c r="BK26" s="10">
        <v>1</v>
      </c>
      <c r="BL26" s="10">
        <v>1</v>
      </c>
      <c r="BM26" s="12">
        <v>1</v>
      </c>
      <c r="BN26" s="12">
        <v>1</v>
      </c>
      <c r="BO26" s="10">
        <v>0</v>
      </c>
      <c r="BP26" s="14">
        <v>0</v>
      </c>
      <c r="BQ26">
        <v>0</v>
      </c>
      <c r="BR26" s="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1</v>
      </c>
      <c r="CA26" s="6">
        <v>0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 s="6">
        <v>0</v>
      </c>
      <c r="CK26">
        <v>1</v>
      </c>
      <c r="CL26">
        <v>1</v>
      </c>
      <c r="CM26">
        <v>1</v>
      </c>
      <c r="CN26">
        <v>0</v>
      </c>
    </row>
    <row r="27" spans="1:92" x14ac:dyDescent="0.25">
      <c r="BM27" s="16"/>
      <c r="BN27" s="16"/>
      <c r="BP27" s="6"/>
      <c r="BR27" s="6"/>
    </row>
    <row r="28" spans="1:92" x14ac:dyDescent="0.25">
      <c r="BM28" s="16"/>
      <c r="BN28" s="16"/>
      <c r="BP28" s="6"/>
      <c r="BR28" s="6"/>
    </row>
    <row r="29" spans="1:92" x14ac:dyDescent="0.25">
      <c r="BM29" s="16"/>
      <c r="BN29" s="16"/>
      <c r="BP29" s="6"/>
      <c r="BR29" s="6"/>
    </row>
    <row r="30" spans="1:92" x14ac:dyDescent="0.25">
      <c r="BM30" s="16"/>
      <c r="BN30" s="16"/>
      <c r="BP30" s="6"/>
      <c r="BR30" s="6"/>
    </row>
    <row r="31" spans="1:92" x14ac:dyDescent="0.25">
      <c r="BM31" s="16"/>
      <c r="BN31" s="16"/>
      <c r="BP31" s="6"/>
      <c r="BR31" s="6"/>
    </row>
    <row r="32" spans="1:92" x14ac:dyDescent="0.25">
      <c r="BM32" s="16"/>
      <c r="BN32" s="16"/>
      <c r="BP32" s="6"/>
      <c r="BR32" s="6"/>
    </row>
    <row r="33" spans="1:92" x14ac:dyDescent="0.25">
      <c r="B33">
        <f>SUM(C33:ZZ33)</f>
        <v>65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 s="16">
        <v>1</v>
      </c>
      <c r="BN33" s="16">
        <v>1</v>
      </c>
      <c r="BO33">
        <v>0</v>
      </c>
      <c r="BP33" s="6">
        <v>0</v>
      </c>
      <c r="BQ33">
        <v>1</v>
      </c>
      <c r="BR33" s="6">
        <v>1</v>
      </c>
      <c r="BS33">
        <v>0</v>
      </c>
      <c r="BT33" s="6">
        <v>0</v>
      </c>
      <c r="BU33">
        <v>0</v>
      </c>
      <c r="BV33" s="6">
        <v>1</v>
      </c>
      <c r="BW33">
        <v>0</v>
      </c>
      <c r="BX33" s="6">
        <v>1</v>
      </c>
      <c r="BY33">
        <v>0</v>
      </c>
      <c r="BZ33" s="6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</row>
    <row r="34" spans="1:92" ht="30" x14ac:dyDescent="0.25">
      <c r="B34" s="17" t="s">
        <v>182</v>
      </c>
      <c r="C34" t="s">
        <v>19</v>
      </c>
      <c r="D34" t="s">
        <v>22</v>
      </c>
      <c r="E34" t="s">
        <v>27</v>
      </c>
      <c r="F34" t="s">
        <v>131</v>
      </c>
      <c r="G34" t="s">
        <v>132</v>
      </c>
      <c r="H34" t="s">
        <v>131</v>
      </c>
      <c r="I34" t="s">
        <v>133</v>
      </c>
      <c r="J34" t="s">
        <v>183</v>
      </c>
      <c r="K34" t="s">
        <v>134</v>
      </c>
      <c r="L34">
        <v>0</v>
      </c>
      <c r="M34" t="s">
        <v>88</v>
      </c>
      <c r="N34" t="s">
        <v>135</v>
      </c>
      <c r="O34" t="s">
        <v>57</v>
      </c>
      <c r="P34" t="s">
        <v>136</v>
      </c>
      <c r="Q34" t="s">
        <v>105</v>
      </c>
      <c r="R34">
        <v>0</v>
      </c>
      <c r="S34">
        <v>0</v>
      </c>
      <c r="T34" t="s">
        <v>73</v>
      </c>
      <c r="U34" t="s">
        <v>138</v>
      </c>
      <c r="V34" t="s">
        <v>139</v>
      </c>
      <c r="W34" t="s">
        <v>140</v>
      </c>
      <c r="X34" t="s">
        <v>184</v>
      </c>
      <c r="Y34" t="s">
        <v>140</v>
      </c>
      <c r="Z34">
        <v>0</v>
      </c>
      <c r="AA34" t="s">
        <v>142</v>
      </c>
      <c r="AB34">
        <v>0</v>
      </c>
      <c r="AC34" t="s">
        <v>105</v>
      </c>
      <c r="AD34">
        <v>0</v>
      </c>
      <c r="AE34" t="s">
        <v>111</v>
      </c>
      <c r="AF34" t="s">
        <v>114</v>
      </c>
      <c r="AG34">
        <v>0</v>
      </c>
      <c r="AH34" t="s">
        <v>122</v>
      </c>
      <c r="AI34" t="s">
        <v>125</v>
      </c>
      <c r="AJ34" t="s">
        <v>129</v>
      </c>
      <c r="AK34">
        <v>0</v>
      </c>
      <c r="AL34" t="s">
        <v>149</v>
      </c>
      <c r="AM34">
        <v>0</v>
      </c>
      <c r="AN34" t="s">
        <v>139</v>
      </c>
      <c r="AO34" t="s">
        <v>30</v>
      </c>
      <c r="AP34" t="s">
        <v>40</v>
      </c>
      <c r="AQ34">
        <v>0</v>
      </c>
      <c r="AR34" t="s">
        <v>185</v>
      </c>
      <c r="AS34" t="s">
        <v>186</v>
      </c>
      <c r="AT34" t="s">
        <v>111</v>
      </c>
      <c r="AU34" t="s">
        <v>169</v>
      </c>
      <c r="AV34" t="s">
        <v>187</v>
      </c>
      <c r="AW34">
        <v>0</v>
      </c>
      <c r="AX34" t="s">
        <v>188</v>
      </c>
      <c r="AY34" t="s">
        <v>107</v>
      </c>
      <c r="AZ34" t="s">
        <v>131</v>
      </c>
      <c r="BA34" t="s">
        <v>189</v>
      </c>
      <c r="BB34" t="s">
        <v>40</v>
      </c>
      <c r="BC34" t="s">
        <v>85</v>
      </c>
      <c r="BD34" s="9" t="s">
        <v>193</v>
      </c>
      <c r="BE34" t="s">
        <v>189</v>
      </c>
      <c r="BF34" t="s">
        <v>197</v>
      </c>
      <c r="BG34" t="s">
        <v>199</v>
      </c>
      <c r="BH34" t="s">
        <v>40</v>
      </c>
      <c r="BI34">
        <v>0</v>
      </c>
      <c r="BJ34">
        <v>0</v>
      </c>
      <c r="BK34" s="7" t="s">
        <v>57</v>
      </c>
      <c r="BL34">
        <v>0</v>
      </c>
      <c r="BM34" s="16" t="s">
        <v>211</v>
      </c>
      <c r="BN34" s="16" t="s">
        <v>106</v>
      </c>
      <c r="BO34">
        <v>0</v>
      </c>
      <c r="BP34" s="6" t="s">
        <v>113</v>
      </c>
      <c r="BQ34" s="6" t="s">
        <v>219</v>
      </c>
      <c r="BR34" s="6" t="s">
        <v>138</v>
      </c>
      <c r="BS34">
        <v>0</v>
      </c>
      <c r="BT34">
        <v>0</v>
      </c>
      <c r="BU34">
        <v>0</v>
      </c>
      <c r="BV34" t="s">
        <v>129</v>
      </c>
      <c r="BW34">
        <v>0</v>
      </c>
      <c r="BX34" t="s">
        <v>232</v>
      </c>
      <c r="BY34">
        <v>0</v>
      </c>
      <c r="BZ34">
        <v>0</v>
      </c>
      <c r="CA34" t="s">
        <v>106</v>
      </c>
      <c r="CB34" t="s">
        <v>22</v>
      </c>
      <c r="CC34" t="s">
        <v>188</v>
      </c>
      <c r="CD34" t="s">
        <v>138</v>
      </c>
      <c r="CE34" t="s">
        <v>139</v>
      </c>
      <c r="CF34" s="6" t="s">
        <v>149</v>
      </c>
      <c r="CG34">
        <v>0</v>
      </c>
      <c r="CH34" t="s">
        <v>125</v>
      </c>
      <c r="CI34" t="s">
        <v>40</v>
      </c>
      <c r="CJ34" t="s">
        <v>207</v>
      </c>
      <c r="CK34">
        <v>0</v>
      </c>
      <c r="CL34" t="s">
        <v>234</v>
      </c>
      <c r="CM34" t="s">
        <v>169</v>
      </c>
      <c r="CN34" t="s">
        <v>257</v>
      </c>
    </row>
    <row r="35" spans="1:92" x14ac:dyDescent="0.25">
      <c r="A35">
        <f>B35/B33</f>
        <v>0.7384615384615385</v>
      </c>
      <c r="B35">
        <f>SUM(C35:ZZ35)</f>
        <v>48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 s="10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 s="16">
        <v>1</v>
      </c>
      <c r="BN35">
        <v>1</v>
      </c>
      <c r="BO35">
        <v>0</v>
      </c>
      <c r="BP35">
        <v>0</v>
      </c>
      <c r="BQ35">
        <v>0</v>
      </c>
      <c r="BR35" s="6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0</v>
      </c>
    </row>
    <row r="36" spans="1:92" x14ac:dyDescent="0.25">
      <c r="B36">
        <f>SUM(C36:ZZ36)</f>
        <v>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0</v>
      </c>
    </row>
  </sheetData>
  <hyperlinks>
    <hyperlink ref="M1" r:id="rId1" xr:uid="{20D43F0C-700E-43F7-AD84-0446C3D86F24}"/>
    <hyperlink ref="C1" r:id="rId2" xr:uid="{DA933A7B-1F1B-440F-9725-D5FA0D7B3563}"/>
    <hyperlink ref="L1" r:id="rId3" xr:uid="{5B7733E0-8954-4A07-97CF-60A66D6E7C40}"/>
    <hyperlink ref="AF1" r:id="rId4" xr:uid="{F7F797C6-D370-4322-BE1B-CD674A1D6DF7}"/>
    <hyperlink ref="AH1" r:id="rId5" xr:uid="{81568671-00E4-4934-9273-ADA9615FFF07}"/>
    <hyperlink ref="AT1" r:id="rId6" xr:uid="{D6199D71-4237-475B-8C56-371AAAD6D550}"/>
    <hyperlink ref="AS1" r:id="rId7" xr:uid="{F6759705-626E-4FA6-8FDB-BEA7435CB5CB}"/>
  </hyperlinks>
  <pageMargins left="0.7" right="0.7" top="0.75" bottom="0.75" header="0.3" footer="0.3"/>
  <pageSetup paperSize="9" orientation="portrait" horizontalDpi="300" verticalDpi="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sparking</dc:creator>
  <cp:lastModifiedBy>sparking</cp:lastModifiedBy>
  <dcterms:created xsi:type="dcterms:W3CDTF">2015-06-05T18:19:34Z</dcterms:created>
  <dcterms:modified xsi:type="dcterms:W3CDTF">2020-11-16T07:16:24Z</dcterms:modified>
</cp:coreProperties>
</file>