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rg\Documents\GitHub\sparks-baird\uh2pt-furnace\reports\spreadsheets\"/>
    </mc:Choice>
  </mc:AlternateContent>
  <xr:revisionPtr revIDLastSave="0" documentId="13_ncr:1_{8F2A84E0-A6A8-4426-A6A3-BC844726DF0D}" xr6:coauthVersionLast="47" xr6:coauthVersionMax="47" xr10:uidLastSave="{00000000-0000-0000-0000-000000000000}"/>
  <bookViews>
    <workbookView xWindow="-108" yWindow="-108" windowWidth="23256" windowHeight="12456" xr2:uid="{69907C6A-2994-4463-B0A4-18DEE1EB8C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9" i="1"/>
  <c r="E3" i="1"/>
  <c r="E4" i="1"/>
  <c r="E5" i="1"/>
  <c r="E6" i="1"/>
  <c r="E7" i="1"/>
  <c r="E8" i="1"/>
  <c r="E10" i="1"/>
  <c r="E13" i="1"/>
  <c r="E14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<sst xmlns="http://schemas.openxmlformats.org/spreadsheetml/2006/main" count="55" uniqueCount="46">
  <si>
    <t>Designator</t>
  </si>
  <si>
    <t>Component</t>
  </si>
  <si>
    <t>Number</t>
  </si>
  <si>
    <t>Cost per unit - currency</t>
  </si>
  <si>
    <t>Total cost - currency</t>
  </si>
  <si>
    <t>Source of materials</t>
  </si>
  <si>
    <t>Material type</t>
  </si>
  <si>
    <t>Pumping Station</t>
  </si>
  <si>
    <t>T-Station 85H Dry NW40 100-120V</t>
  </si>
  <si>
    <t>Notes</t>
  </si>
  <si>
    <t>Check other suppliers like IdealVac and High Vac Depot</t>
  </si>
  <si>
    <t>Vent Valve</t>
  </si>
  <si>
    <t>Heating Head</t>
  </si>
  <si>
    <t>Edwards Vacuum (https://shop.edwardsvacuum.com/products/ts85d1002/view.aspx)</t>
  </si>
  <si>
    <t>V1650-0060 Water Recirculators, MIL043008 Air Cooled, Closed Loop Water System 208-240V / 1PH / 2.3 AMPS</t>
  </si>
  <si>
    <t>Water Chiller</t>
  </si>
  <si>
    <t>Induction Generator</t>
  </si>
  <si>
    <t>Transformer</t>
  </si>
  <si>
    <t>V049-1201 Transformer, 7kVA Power for CEIA 90/50-200-900</t>
  </si>
  <si>
    <t>East Coast Induction, Inc. ()</t>
  </si>
  <si>
    <t>V3000-0070 CEIA Power Cube Model PW3-90/50</t>
  </si>
  <si>
    <t>V3000-0414 Power Controller C-V3 Plus</t>
  </si>
  <si>
    <t>DAQ</t>
  </si>
  <si>
    <t>Pyrometer</t>
  </si>
  <si>
    <t>MFC</t>
  </si>
  <si>
    <t>Fisher Scientific Co. FS-50 Pressure Regulator 60 &amp; 4000 psi Gauges</t>
  </si>
  <si>
    <t>Edwards TAV5 Vent Valve for EXT Turbo Pumps, 24V DC 1/8 BSP, 1.8 Watt Max (B58066)</t>
  </si>
  <si>
    <t>Sierra Smart Trak Mass Digital Flow Controller Unit Air Valve 0-20 sccm (C100L)</t>
  </si>
  <si>
    <t>Gas regulator</t>
  </si>
  <si>
    <t>NEEDS QUOTE</t>
  </si>
  <si>
    <t>Pyrometer Cable and Power Supply</t>
  </si>
  <si>
    <t>Power Supply NG 0S (3 852 490)</t>
  </si>
  <si>
    <t>LumaSense IMPAC ISR 6 Advanced MB25 800-2500 °C (3 904 980)</t>
  </si>
  <si>
    <t>MFC Cable</t>
  </si>
  <si>
    <t>D-SUB 9 to ??</t>
  </si>
  <si>
    <t>MFC Power Supply</t>
  </si>
  <si>
    <t>???</t>
  </si>
  <si>
    <t>?</t>
  </si>
  <si>
    <t>https://www.sierrainstruments.com/products/c100.html</t>
  </si>
  <si>
    <t>Doesn't seem to be sold anymore, replace with a more up-to-date Fisher Scientific regulator? https://www.fishersci.com/shop/products/heavy-duty-single-stage-gas-cylinder-regulator/10575107 or https://www.fishersci.com/shop/products/multistage-gas-cylinder-regulators-1/10575132</t>
  </si>
  <si>
    <t>V3000-0300 Heating Head, PWH-13-12-30/50 3.0MT Cable and Water Lines, Custom Induction Coil (DIMENSIONS, NUMBER OF LOOPS)</t>
  </si>
  <si>
    <t>Edwards Wide Range Gauge (MODEL NUM Is it WRG-S-NW25? Or something else?)</t>
  </si>
  <si>
    <t>Pressure Sensor</t>
  </si>
  <si>
    <t>T-Station 85 Control Cable</t>
  </si>
  <si>
    <t>I think I bought this cable from some other supplier, it was the circular head cable, fairly non-standard</t>
  </si>
  <si>
    <t>Pyrometer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</si>
</sst>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USD]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8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ierrainstruments.com/products/c1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2AB-8405-40DD-899D-DADA8307041C}">
  <dimension ref="A1:H22"/>
  <sheetViews>
    <sheetView tabSelected="1" workbookViewId="0">
      <selection activeCell="B17" sqref="B17"/>
    </sheetView>
  </sheetViews>
  <sheetFormatPr defaultRowHeight="14.4" x14ac:dyDescent="0.3"/>
  <cols>
    <col min="1" max="1" width="29.88671875" bestFit="1" customWidth="1"/>
    <col min="2" max="2" width="112.88671875" bestFit="1" customWidth="1"/>
    <col min="3" max="3" width="7.5546875" bestFit="1" customWidth="1"/>
    <col min="4" max="4" width="20.109375" style="1" bestFit="1" customWidth="1"/>
    <col min="5" max="5" width="17.88671875" style="1" bestFit="1" customWidth="1"/>
    <col min="6" max="6" width="16.88671875" bestFit="1" customWidth="1"/>
    <col min="7" max="7" width="11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9</v>
      </c>
    </row>
    <row r="2" spans="1:8" x14ac:dyDescent="0.3">
      <c r="A2" t="s">
        <v>7</v>
      </c>
      <c r="B2" t="s">
        <v>8</v>
      </c>
      <c r="C2">
        <v>1</v>
      </c>
      <c r="D2" s="1">
        <v>13372</v>
      </c>
      <c r="E2" s="1">
        <f>C2*D2</f>
        <v>13372</v>
      </c>
      <c r="F2" t="s">
        <v>13</v>
      </c>
      <c r="H2" t="s">
        <v>10</v>
      </c>
    </row>
    <row r="3" spans="1:8" x14ac:dyDescent="0.3">
      <c r="A3" t="s">
        <v>12</v>
      </c>
      <c r="B3" t="s">
        <v>40</v>
      </c>
      <c r="C3">
        <v>1</v>
      </c>
      <c r="D3" s="1">
        <v>3370</v>
      </c>
      <c r="E3" s="1">
        <f t="shared" ref="E3:E22" si="0">C3*D3</f>
        <v>3370</v>
      </c>
      <c r="F3" t="s">
        <v>19</v>
      </c>
    </row>
    <row r="4" spans="1:8" x14ac:dyDescent="0.3">
      <c r="A4" t="s">
        <v>15</v>
      </c>
      <c r="B4" t="s">
        <v>14</v>
      </c>
      <c r="C4">
        <v>1</v>
      </c>
      <c r="D4" s="1">
        <v>1575</v>
      </c>
      <c r="E4" s="1">
        <f t="shared" si="0"/>
        <v>1575</v>
      </c>
      <c r="F4" t="s">
        <v>19</v>
      </c>
    </row>
    <row r="5" spans="1:8" x14ac:dyDescent="0.3">
      <c r="A5" t="s">
        <v>17</v>
      </c>
      <c r="B5" t="s">
        <v>18</v>
      </c>
      <c r="C5">
        <v>1</v>
      </c>
      <c r="D5" s="1">
        <v>995</v>
      </c>
      <c r="E5" s="1">
        <f t="shared" si="0"/>
        <v>995</v>
      </c>
      <c r="F5" t="s">
        <v>19</v>
      </c>
    </row>
    <row r="6" spans="1:8" x14ac:dyDescent="0.3">
      <c r="A6" t="s">
        <v>16</v>
      </c>
      <c r="B6" t="s">
        <v>20</v>
      </c>
      <c r="C6">
        <v>1</v>
      </c>
      <c r="D6" s="1">
        <v>8240</v>
      </c>
      <c r="E6" s="1">
        <f t="shared" si="0"/>
        <v>8240</v>
      </c>
      <c r="F6" t="s">
        <v>19</v>
      </c>
    </row>
    <row r="7" spans="1:8" x14ac:dyDescent="0.3">
      <c r="A7" t="s">
        <v>22</v>
      </c>
      <c r="B7" t="s">
        <v>21</v>
      </c>
      <c r="C7">
        <v>1</v>
      </c>
      <c r="D7" s="1">
        <v>1670</v>
      </c>
      <c r="E7" s="1">
        <f t="shared" si="0"/>
        <v>1670</v>
      </c>
      <c r="F7" t="s">
        <v>19</v>
      </c>
    </row>
    <row r="8" spans="1:8" x14ac:dyDescent="0.3">
      <c r="A8" t="s">
        <v>23</v>
      </c>
      <c r="B8" t="s">
        <v>32</v>
      </c>
      <c r="C8">
        <v>1</v>
      </c>
      <c r="D8" s="1" t="s">
        <v>29</v>
      </c>
      <c r="E8" s="1" t="e">
        <f t="shared" si="0"/>
        <v>#VALUE!</v>
      </c>
    </row>
    <row r="9" spans="1:8" x14ac:dyDescent="0.3">
      <c r="A9" t="s">
        <v>30</v>
      </c>
      <c r="B9" t="s">
        <v>31</v>
      </c>
      <c r="C9">
        <v>1</v>
      </c>
      <c r="D9" s="1" t="s">
        <v>29</v>
      </c>
      <c r="E9" s="1" t="e">
        <f t="shared" si="0"/>
        <v>#VALUE!</v>
      </c>
    </row>
    <row r="10" spans="1:8" x14ac:dyDescent="0.3">
      <c r="A10" t="s">
        <v>24</v>
      </c>
      <c r="B10" s="3" t="s">
        <v>27</v>
      </c>
      <c r="C10">
        <v>1</v>
      </c>
      <c r="D10" s="1" t="s">
        <v>29</v>
      </c>
      <c r="E10" s="1" t="e">
        <f t="shared" si="0"/>
        <v>#VALUE!</v>
      </c>
      <c r="F10" s="4" t="s">
        <v>38</v>
      </c>
    </row>
    <row r="11" spans="1:8" x14ac:dyDescent="0.3">
      <c r="A11" t="s">
        <v>33</v>
      </c>
      <c r="B11" s="3" t="s">
        <v>34</v>
      </c>
      <c r="C11">
        <v>1</v>
      </c>
      <c r="D11" s="1" t="s">
        <v>29</v>
      </c>
      <c r="E11" s="1" t="e">
        <f t="shared" si="0"/>
        <v>#VALUE!</v>
      </c>
    </row>
    <row r="12" spans="1:8" x14ac:dyDescent="0.3">
      <c r="A12" t="s">
        <v>35</v>
      </c>
      <c r="B12" s="3" t="s">
        <v>36</v>
      </c>
      <c r="C12">
        <v>1</v>
      </c>
      <c r="D12" s="1" t="s">
        <v>29</v>
      </c>
      <c r="E12" s="1" t="e">
        <f t="shared" si="0"/>
        <v>#VALUE!</v>
      </c>
    </row>
    <row r="13" spans="1:8" x14ac:dyDescent="0.3">
      <c r="A13" t="s">
        <v>28</v>
      </c>
      <c r="B13" t="s">
        <v>25</v>
      </c>
      <c r="C13">
        <v>1</v>
      </c>
      <c r="D13" s="1" t="s">
        <v>37</v>
      </c>
      <c r="E13" s="1" t="e">
        <f t="shared" si="0"/>
        <v>#VALUE!</v>
      </c>
      <c r="F13" t="s">
        <v>39</v>
      </c>
    </row>
    <row r="14" spans="1:8" x14ac:dyDescent="0.3">
      <c r="A14" t="s">
        <v>11</v>
      </c>
      <c r="B14" t="s">
        <v>26</v>
      </c>
      <c r="C14">
        <v>1</v>
      </c>
      <c r="D14" s="1">
        <v>647</v>
      </c>
      <c r="E14" s="1">
        <f t="shared" si="0"/>
        <v>647</v>
      </c>
    </row>
    <row r="15" spans="1:8" x14ac:dyDescent="0.3">
      <c r="A15" t="s">
        <v>43</v>
      </c>
      <c r="B15" s="3" t="s">
        <v>36</v>
      </c>
      <c r="F15" t="s">
        <v>44</v>
      </c>
    </row>
    <row r="16" spans="1:8" x14ac:dyDescent="0.3">
      <c r="A16" t="s">
        <v>42</v>
      </c>
      <c r="B16" s="3" t="s">
        <v>41</v>
      </c>
      <c r="E16" s="1">
        <f t="shared" si="0"/>
        <v>0</v>
      </c>
    </row>
    <row r="17" spans="1:5" x14ac:dyDescent="0.3">
      <c r="A17" t="s">
        <v>45</v>
      </c>
      <c r="E17" s="1">
        <f t="shared" si="0"/>
        <v>0</v>
      </c>
    </row>
    <row r="18" spans="1:5" x14ac:dyDescent="0.3">
      <c r="E18" s="1">
        <f t="shared" si="0"/>
        <v>0</v>
      </c>
    </row>
    <row r="19" spans="1:5" x14ac:dyDescent="0.3">
      <c r="E19" s="1">
        <f t="shared" si="0"/>
        <v>0</v>
      </c>
    </row>
    <row r="20" spans="1:5" x14ac:dyDescent="0.3">
      <c r="E20" s="1">
        <f t="shared" si="0"/>
        <v>0</v>
      </c>
    </row>
    <row r="21" spans="1:5" x14ac:dyDescent="0.3">
      <c r="E21" s="1">
        <f t="shared" si="0"/>
        <v>0</v>
      </c>
    </row>
    <row r="22" spans="1:5" x14ac:dyDescent="0.3">
      <c r="E22" s="1">
        <f t="shared" si="0"/>
        <v>0</v>
      </c>
    </row>
  </sheetData>
  <hyperlinks>
    <hyperlink ref="F10" r:id="rId1" xr:uid="{9DFA26F6-F090-4332-9266-E96A40519D7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 Baird</dc:creator>
  <cp:lastModifiedBy>Sterling Baird</cp:lastModifiedBy>
  <dcterms:created xsi:type="dcterms:W3CDTF">2023-04-26T12:25:54Z</dcterms:created>
  <dcterms:modified xsi:type="dcterms:W3CDTF">2023-04-27T00:03:55Z</dcterms:modified>
</cp:coreProperties>
</file>