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<sst xmlns="http://schemas.openxmlformats.org/spreadsheetml/2006/main" count="250" uniqueCount="93">
  <si>
    <t xml:space="preserve">Time</t>
  </si>
  <si>
    <t xml:space="preserve">Under1</t>
  </si>
  <si>
    <t xml:space="preserve">1_to_4</t>
  </si>
  <si>
    <t xml:space="preserve">5_to_9</t>
  </si>
  <si>
    <t xml:space="preserve">10_to_14</t>
  </si>
  <si>
    <t xml:space="preserve">15_to_19</t>
  </si>
  <si>
    <t xml:space="preserve">20_to_24</t>
  </si>
  <si>
    <t xml:space="preserve">25_to_29</t>
  </si>
  <si>
    <t xml:space="preserve">30_to_34</t>
  </si>
  <si>
    <t xml:space="preserve">35_to_39</t>
  </si>
  <si>
    <t xml:space="preserve">40_to_44</t>
  </si>
  <si>
    <t xml:space="preserve">45_to_49</t>
  </si>
  <si>
    <t xml:space="preserve">50_to_54</t>
  </si>
  <si>
    <t xml:space="preserve">55_to_59</t>
  </si>
  <si>
    <t xml:space="preserve">60_to_64</t>
  </si>
  <si>
    <t xml:space="preserve">65_to_69</t>
  </si>
  <si>
    <t xml:space="preserve">70_to_74</t>
  </si>
  <si>
    <t xml:space="preserve">75_to_79</t>
  </si>
  <si>
    <t xml:space="preserve">Over80</t>
  </si>
  <si>
    <t xml:space="preserve">Stock Data</t>
  </si>
  <si>
    <t xml:space="preserve">       Stock  Value</t>
  </si>
  <si>
    <t xml:space="preserve">0     Under1    702</t>
  </si>
  <si>
    <t xml:space="preserve">Stock</t>
  </si>
  <si>
    <t xml:space="preserve">Value</t>
  </si>
  <si>
    <t xml:space="preserve">1     1_to_4   3080</t>
  </si>
  <si>
    <t xml:space="preserve">2     5_to_9   4147</t>
  </si>
  <si>
    <t xml:space="preserve">3   10_to_14   4045</t>
  </si>
  <si>
    <t xml:space="preserve">Pop</t>
  </si>
  <si>
    <t xml:space="preserve">Fertility</t>
  </si>
  <si>
    <t xml:space="preserve">4   15_to_19   3684</t>
  </si>
  <si>
    <t xml:space="preserve">5   20_to_24   4133</t>
  </si>
  <si>
    <t xml:space="preserve">6   25_to_29   4477</t>
  </si>
  <si>
    <t xml:space="preserve">7   30_to_34   4522</t>
  </si>
  <si>
    <t xml:space="preserve">8   35_to_39   4404</t>
  </si>
  <si>
    <t xml:space="preserve">9   40_to_44   4092</t>
  </si>
  <si>
    <t xml:space="preserve">10  45_to_49   4304</t>
  </si>
  <si>
    <t xml:space="preserve">11  50_to_54   4616</t>
  </si>
  <si>
    <t xml:space="preserve">12  55_to_59   4511</t>
  </si>
  <si>
    <t xml:space="preserve">13  60_to_64   3856</t>
  </si>
  <si>
    <t xml:space="preserve">14  65_to_69   3355</t>
  </si>
  <si>
    <t xml:space="preserve">15  70_to_74   3364</t>
  </si>
  <si>
    <t xml:space="preserve">16  75_to_79   2404</t>
  </si>
  <si>
    <t xml:space="preserve">17    Over80   3386</t>
  </si>
  <si>
    <t xml:space="preserve">Rates</t>
  </si>
  <si>
    <t xml:space="preserve">      Target    Source  RateType                  Description   Value</t>
  </si>
  <si>
    <t xml:space="preserve">0     Under1    Under1         1                    DeathRate  0.0050</t>
  </si>
  <si>
    <t xml:space="preserve">Target</t>
  </si>
  <si>
    <t xml:space="preserve">Source</t>
  </si>
  <si>
    <t xml:space="preserve">RateType</t>
  </si>
  <si>
    <t xml:space="preserve">Description</t>
  </si>
  <si>
    <t xml:space="preserve">1     Under1  15_to_19         1  Age Specific Fertility Rate  0.0056</t>
  </si>
  <si>
    <t xml:space="preserve">DeathRate</t>
  </si>
  <si>
    <t xml:space="preserve">2     Under1  20_to_24         1  Age Specific Fertility Rate  0.0240</t>
  </si>
  <si>
    <t xml:space="preserve">Age Specific Fertility Rate</t>
  </si>
  <si>
    <t xml:space="preserve">3     Under1  25_to_29         1  Age Specific Fertility Rate  0.0440</t>
  </si>
  <si>
    <t xml:space="preserve">4     Under1  30_to_34         1  Age Specific Fertility Rate  0.0250</t>
  </si>
  <si>
    <t xml:space="preserve">5     Under1  35_to_39         1  Age Specific Fertility Rate  0.0150</t>
  </si>
  <si>
    <t xml:space="preserve">6     Under1  40_to_44         1  Age Specific Fertility Rate  0.0040</t>
  </si>
  <si>
    <t xml:space="preserve">7     Under1    Under1         1                  Growth Rate -1.0000</t>
  </si>
  <si>
    <t xml:space="preserve">8     1_to_4    Under1         1                  Growth Rate  1.0000</t>
  </si>
  <si>
    <t xml:space="preserve">Growth Rate</t>
  </si>
  <si>
    <t xml:space="preserve">9     1_to_4    1_to_4         1                  Growth Rate -0.2500</t>
  </si>
  <si>
    <t xml:space="preserve">10    5_to_9    1_to_4         1                  Growth Rate  0.2500</t>
  </si>
  <si>
    <t xml:space="preserve">11    5_to_9    5_to_9         1                  Growth Rate -0.2000</t>
  </si>
  <si>
    <t xml:space="preserve">12  10_to_14    5_to_9         1                  Growth Rate  0.2000</t>
  </si>
  <si>
    <t xml:space="preserve">13  10_to_14  10_to_14         1                  Growth Rate -0.2000</t>
  </si>
  <si>
    <t xml:space="preserve">14  15_to_19  10_to_14         1                  Growth Rate  0.2000</t>
  </si>
  <si>
    <t xml:space="preserve">15  15_to_19  15_to_19         1                  Growth Rate -0.2000</t>
  </si>
  <si>
    <t xml:space="preserve">16  20_to_24  15_to_19         1                  Growth Rate  0.2000</t>
  </si>
  <si>
    <t xml:space="preserve">17  20_to_24  20_to_24         1                  Growth Rate -0.2000</t>
  </si>
  <si>
    <t xml:space="preserve">18  25_to_29  20_to_24         1                  Growth Rate -0.2000</t>
  </si>
  <si>
    <t xml:space="preserve">19  25_to_29  25_to_29         1                  Growth Rate -0.2000</t>
  </si>
  <si>
    <t xml:space="preserve">20  30_to_34  25_to_29         1                  Growth Rate  0.2000</t>
  </si>
  <si>
    <t xml:space="preserve">21  30_to_34  30_to_34         1                  Growth Rate -0.2000</t>
  </si>
  <si>
    <t xml:space="preserve">22  35_to_39  35_to_39         1                  Growth Rate -0.2000</t>
  </si>
  <si>
    <t xml:space="preserve">23  35_to_39  30_to_34         1                  Growth Rate  0.2000</t>
  </si>
  <si>
    <t xml:space="preserve">24  40_to_44  35_to_39         1                  Growth Rate  0.2000</t>
  </si>
  <si>
    <t xml:space="preserve">25  40_to_44  40_to_44         1                  Growth Rate -0.2000</t>
  </si>
  <si>
    <t xml:space="preserve">26  45_to_49  45_to_49         1                  Growth Rate  0.2000</t>
  </si>
  <si>
    <t xml:space="preserve">27  45_to_49  40_to_44         1                  Growth Rate  0.2000</t>
  </si>
  <si>
    <t xml:space="preserve">28  50_to_54  50_to_54         1                  Growth Rate -0.2000</t>
  </si>
  <si>
    <t xml:space="preserve">29  50_to_54  45_to_49         1                  Growth Rate  0.2000</t>
  </si>
  <si>
    <t xml:space="preserve">30  55_to_59  55_to_59         1                  Growth Rate -0.2000</t>
  </si>
  <si>
    <t xml:space="preserve">31  55_to_59  50_to_54         1                  Growth Rate  0.2000</t>
  </si>
  <si>
    <t xml:space="preserve">32  60_to_64  60_to_64         1                  Growth Rate -0.2000</t>
  </si>
  <si>
    <t xml:space="preserve">33  60_to_64  55_to_59         1                  Growth Rate  0.2000</t>
  </si>
  <si>
    <t xml:space="preserve">34  65_to_69  65_to_69         1                  Growth Rate -0.2000</t>
  </si>
  <si>
    <t xml:space="preserve">35  65_to_69  60_to_64         1                  Growth Rate  0.2000</t>
  </si>
  <si>
    <t xml:space="preserve">36  70_to_74  70_to_74         1                  Growth Rate -0.2000</t>
  </si>
  <si>
    <t xml:space="preserve">37  70_to_74  75_to_79         1                  Growth Rate  0.2000</t>
  </si>
  <si>
    <t xml:space="preserve">38  75_to_79  70_to_74         1                  Growth Rate  0.2000</t>
  </si>
  <si>
    <t xml:space="preserve">39  75_to_79  75_to_79         1                  Growth Rate -0.2000</t>
  </si>
  <si>
    <t xml:space="preserve">40    Over80  75_to_79         1                  Growth Rate  0.2000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</si>
</sst>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#0.0;\-##0.0;0"/>
    <numFmt numFmtId="167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9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27"/>
  <sheetViews>
    <sheetView showFormulas="false" showGridLines="true" showRowColHeaders="true" showZeros="true" rightToLeft="false" tabSelected="true" showOutlineSymbols="true" defaultGridColor="true" view="normal" topLeftCell="A45" colorId="64" zoomScale="100" zoomScaleNormal="100" zoomScalePageLayoutView="100" workbookViewId="0">
      <selection pane="topLeft" activeCell="G69" activeCellId="0" sqref="G69:G74"/>
    </sheetView>
  </sheetViews>
  <sheetFormatPr defaultColWidth="8.5390625" defaultRowHeight="13.8" zeroHeight="false" outlineLevelRow="0" outlineLevelCol="0"/>
  <cols>
    <col collapsed="false" customWidth="true" hidden="false" outlineLevel="0" max="17" min="17" style="0" width="36.38"/>
    <col collapsed="false" customWidth="true" hidden="false" outlineLevel="0" max="21" min="21" style="0" width="18.52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n">
        <v>702</v>
      </c>
      <c r="D2" s="0" t="n">
        <v>3080</v>
      </c>
      <c r="E2" s="0" t="n">
        <v>4147</v>
      </c>
      <c r="F2" s="0" t="n">
        <v>4045</v>
      </c>
      <c r="G2" s="0" t="n">
        <v>3684</v>
      </c>
      <c r="H2" s="0" t="n">
        <v>4133</v>
      </c>
      <c r="I2" s="0" t="n">
        <v>4477</v>
      </c>
      <c r="J2" s="0" t="n">
        <v>4522</v>
      </c>
      <c r="K2" s="0" t="n">
        <v>4404</v>
      </c>
      <c r="L2" s="0" t="n">
        <v>4092</v>
      </c>
      <c r="M2" s="0" t="n">
        <v>4304</v>
      </c>
      <c r="N2" s="0" t="n">
        <v>4616</v>
      </c>
      <c r="O2" s="0" t="n">
        <v>4511</v>
      </c>
      <c r="P2" s="0" t="n">
        <v>3856</v>
      </c>
      <c r="Q2" s="0" t="n">
        <v>3355</v>
      </c>
      <c r="R2" s="0" t="n">
        <v>3364</v>
      </c>
      <c r="S2" s="0" t="n">
        <v>2404</v>
      </c>
      <c r="T2" s="0" t="n">
        <v>3386</v>
      </c>
      <c r="U2" s="2" t="n">
        <f aca="false">SUM(C2:T2)</f>
        <v>67082</v>
      </c>
      <c r="V2" s="0" t="n">
        <f aca="false">11.32*U2</f>
        <v>759368.24</v>
      </c>
    </row>
    <row r="3" customFormat="false" ht="13.8" hidden="false" customHeight="false" outlineLevel="0" collapsed="false">
      <c r="A3" s="1" t="n">
        <v>1</v>
      </c>
      <c r="B3" s="0" t="n">
        <v>0.5</v>
      </c>
      <c r="C3" s="0" t="n">
        <v>608.8992</v>
      </c>
      <c r="D3" s="0" t="n">
        <v>3046</v>
      </c>
      <c r="E3" s="0" t="n">
        <v>4117.3</v>
      </c>
      <c r="F3" s="0" t="n">
        <v>4055.2</v>
      </c>
      <c r="G3" s="0" t="n">
        <v>3720.1</v>
      </c>
      <c r="H3" s="0" t="n">
        <v>4088.1</v>
      </c>
      <c r="I3" s="0" t="n">
        <v>3616</v>
      </c>
      <c r="J3" s="0" t="n">
        <v>4517.5</v>
      </c>
      <c r="K3" s="0" t="n">
        <v>4415.8</v>
      </c>
      <c r="L3" s="0" t="n">
        <v>4123.2</v>
      </c>
      <c r="M3" s="0" t="n">
        <v>5143.6</v>
      </c>
      <c r="N3" s="0" t="n">
        <v>4584.8</v>
      </c>
      <c r="O3" s="0" t="n">
        <v>4521.5</v>
      </c>
      <c r="P3" s="0" t="n">
        <v>3921.5</v>
      </c>
      <c r="Q3" s="0" t="n">
        <v>3405.1</v>
      </c>
      <c r="R3" s="0" t="n">
        <v>3268</v>
      </c>
      <c r="S3" s="0" t="n">
        <v>2500</v>
      </c>
      <c r="T3" s="0" t="n">
        <v>3626.4</v>
      </c>
      <c r="U3" s="2" t="n">
        <f aca="false">SUM(C3:T3)</f>
        <v>67278.9992</v>
      </c>
    </row>
    <row r="4" customFormat="false" ht="13.8" hidden="false" customHeight="false" outlineLevel="0" collapsed="false">
      <c r="A4" s="1" t="n">
        <v>2</v>
      </c>
      <c r="B4" s="0" t="n">
        <v>1</v>
      </c>
      <c r="C4" s="0" t="n">
        <v>542.830978</v>
      </c>
      <c r="D4" s="0" t="n">
        <v>2969.6996</v>
      </c>
      <c r="E4" s="0" t="n">
        <v>4086.32</v>
      </c>
      <c r="F4" s="0" t="n">
        <v>4061.41</v>
      </c>
      <c r="G4" s="0" t="n">
        <v>3753.61</v>
      </c>
      <c r="H4" s="0" t="n">
        <v>4051.3</v>
      </c>
      <c r="I4" s="0" t="n">
        <v>2845.59</v>
      </c>
      <c r="J4" s="0" t="n">
        <v>4427.35</v>
      </c>
      <c r="K4" s="0" t="n">
        <v>4425.97</v>
      </c>
      <c r="L4" s="0" t="n">
        <v>4152.46</v>
      </c>
      <c r="M4" s="0" t="n">
        <v>6070.28</v>
      </c>
      <c r="N4" s="0" t="n">
        <v>4640.68</v>
      </c>
      <c r="O4" s="0" t="n">
        <v>4527.83</v>
      </c>
      <c r="P4" s="0" t="n">
        <v>3981.5</v>
      </c>
      <c r="Q4" s="0" t="n">
        <v>3456.74</v>
      </c>
      <c r="R4" s="0" t="n">
        <v>3191.2</v>
      </c>
      <c r="S4" s="0" t="n">
        <v>2576.8</v>
      </c>
      <c r="T4" s="0" t="n">
        <v>3876.4</v>
      </c>
      <c r="U4" s="2" t="n">
        <f aca="false">SUM(C4:T4)</f>
        <v>67637.970578</v>
      </c>
    </row>
    <row r="5" customFormat="false" ht="13.8" hidden="false" customHeight="false" outlineLevel="0" collapsed="false">
      <c r="A5" s="1" t="n">
        <v>3</v>
      </c>
      <c r="B5" s="0" t="n">
        <v>1.5</v>
      </c>
      <c r="C5" s="0" t="n">
        <v>491.342824445</v>
      </c>
      <c r="D5" s="0" t="n">
        <v>2869.902639</v>
      </c>
      <c r="E5" s="0" t="n">
        <v>4048.90045</v>
      </c>
      <c r="F5" s="0" t="n">
        <v>4063.901</v>
      </c>
      <c r="G5" s="0" t="n">
        <v>3784.39</v>
      </c>
      <c r="H5" s="0" t="n">
        <v>4021.531</v>
      </c>
      <c r="I5" s="0" t="n">
        <v>2155.901</v>
      </c>
      <c r="J5" s="0" t="n">
        <v>4269.174</v>
      </c>
      <c r="K5" s="0" t="n">
        <v>4426.108</v>
      </c>
      <c r="L5" s="0" t="n">
        <v>4179.811</v>
      </c>
      <c r="M5" s="0" t="n">
        <v>7092.554</v>
      </c>
      <c r="N5" s="0" t="n">
        <v>4783.64</v>
      </c>
      <c r="O5" s="0" t="n">
        <v>4539.115</v>
      </c>
      <c r="P5" s="0" t="n">
        <v>4036.133</v>
      </c>
      <c r="Q5" s="0" t="n">
        <v>3509.216</v>
      </c>
      <c r="R5" s="0" t="n">
        <v>3129.76</v>
      </c>
      <c r="S5" s="0" t="n">
        <v>2638.24</v>
      </c>
      <c r="T5" s="0" t="n">
        <v>4134.08</v>
      </c>
      <c r="U5" s="2" t="n">
        <f aca="false">SUM(C5:T5)</f>
        <v>68173.699913445</v>
      </c>
    </row>
    <row r="6" customFormat="false" ht="13.8" hidden="false" customHeight="false" outlineLevel="0" collapsed="false">
      <c r="A6" s="1" t="n">
        <v>4</v>
      </c>
      <c r="B6" s="0" t="n">
        <v>2</v>
      </c>
      <c r="C6" s="0" t="n">
        <v>448.104362283612</v>
      </c>
      <c r="D6" s="0" t="n">
        <v>2756.8362213475</v>
      </c>
      <c r="E6" s="0" t="n">
        <v>4002.748234875</v>
      </c>
      <c r="F6" s="0" t="n">
        <v>4062.400945</v>
      </c>
      <c r="G6" s="0" t="n">
        <v>3812.3411</v>
      </c>
      <c r="H6" s="0" t="n">
        <v>3997.8169</v>
      </c>
      <c r="I6" s="0" t="n">
        <v>1538.1578</v>
      </c>
      <c r="J6" s="0" t="n">
        <v>4057.8467</v>
      </c>
      <c r="K6" s="0" t="n">
        <v>4410.4146</v>
      </c>
      <c r="L6" s="0" t="n">
        <v>4204.4407</v>
      </c>
      <c r="M6" s="0" t="n">
        <v>8219.7905</v>
      </c>
      <c r="N6" s="0" t="n">
        <v>5014.5314</v>
      </c>
      <c r="O6" s="0" t="n">
        <v>4563.5675</v>
      </c>
      <c r="P6" s="0" t="n">
        <v>4086.4312</v>
      </c>
      <c r="Q6" s="0" t="n">
        <v>3561.9077</v>
      </c>
      <c r="R6" s="0" t="n">
        <v>3080.608</v>
      </c>
      <c r="S6" s="0" t="n">
        <v>2687.392</v>
      </c>
      <c r="T6" s="0" t="n">
        <v>4397.904</v>
      </c>
      <c r="U6" s="2" t="n">
        <f aca="false">SUM(C6:T6)</f>
        <v>68903.2398635061</v>
      </c>
    </row>
    <row r="7" customFormat="false" ht="13.8" hidden="false" customHeight="false" outlineLevel="0" collapsed="false">
      <c r="A7" s="1" t="n">
        <v>5</v>
      </c>
      <c r="B7" s="0" t="n">
        <v>2.5</v>
      </c>
      <c r="C7" s="0" t="n">
        <v>409.870346177515</v>
      </c>
      <c r="D7" s="0" t="n">
        <v>2636.28387482087</v>
      </c>
      <c r="E7" s="0" t="n">
        <v>3947.07793905594</v>
      </c>
      <c r="F7" s="0" t="n">
        <v>4056.4356739875</v>
      </c>
      <c r="G7" s="0" t="n">
        <v>3837.3470845</v>
      </c>
      <c r="H7" s="0" t="n">
        <v>3979.26932</v>
      </c>
      <c r="I7" s="0" t="n">
        <v>984.56033</v>
      </c>
      <c r="J7" s="0" t="n">
        <v>3805.87781</v>
      </c>
      <c r="K7" s="0" t="n">
        <v>4375.15781</v>
      </c>
      <c r="L7" s="0" t="n">
        <v>4225.03809</v>
      </c>
      <c r="M7" s="0" t="n">
        <v>9462.21362</v>
      </c>
      <c r="N7" s="0" t="n">
        <v>5335.05731</v>
      </c>
      <c r="O7" s="0" t="n">
        <v>4608.66389</v>
      </c>
      <c r="P7" s="0" t="n">
        <v>4134.14483</v>
      </c>
      <c r="Q7" s="0" t="n">
        <v>3614.36005</v>
      </c>
      <c r="R7" s="0" t="n">
        <v>3041.2864</v>
      </c>
      <c r="S7" s="0" t="n">
        <v>2726.7136</v>
      </c>
      <c r="T7" s="0" t="n">
        <v>4666.6432</v>
      </c>
      <c r="U7" s="2" t="n">
        <f aca="false">SUM(C7:T7)</f>
        <v>69846.0011785418</v>
      </c>
    </row>
    <row r="8" customFormat="false" ht="13.8" hidden="false" customHeight="false" outlineLevel="0" collapsed="false">
      <c r="A8" s="1" t="n">
        <v>6</v>
      </c>
      <c r="B8" s="0" t="n">
        <v>3</v>
      </c>
      <c r="C8" s="0" t="n">
        <v>374.953212270801</v>
      </c>
      <c r="D8" s="0" t="n">
        <v>2511.68356355702</v>
      </c>
      <c r="E8" s="0" t="n">
        <v>3881.90562950295</v>
      </c>
      <c r="F8" s="0" t="n">
        <v>4045.49990049434</v>
      </c>
      <c r="G8" s="0" t="n">
        <v>3859.25594344875</v>
      </c>
      <c r="H8" s="0" t="n">
        <v>3965.07709645</v>
      </c>
      <c r="I8" s="0" t="n">
        <v>488.177365</v>
      </c>
      <c r="J8" s="0" t="n">
        <v>3523.746062</v>
      </c>
      <c r="K8" s="0" t="n">
        <v>4318.22981</v>
      </c>
      <c r="L8" s="0" t="n">
        <v>4240.050062</v>
      </c>
      <c r="M8" s="0" t="n">
        <v>10830.938791</v>
      </c>
      <c r="N8" s="0" t="n">
        <v>5747.772941</v>
      </c>
      <c r="O8" s="0" t="n">
        <v>4681.303232</v>
      </c>
      <c r="P8" s="0" t="n">
        <v>4181.596736</v>
      </c>
      <c r="Q8" s="0" t="n">
        <v>3666.338528</v>
      </c>
      <c r="R8" s="0" t="n">
        <v>3009.82912</v>
      </c>
      <c r="S8" s="0" t="n">
        <v>2758.17088</v>
      </c>
      <c r="T8" s="0" t="n">
        <v>4939.31456</v>
      </c>
      <c r="U8" s="2" t="n">
        <f aca="false">SUM(C8:T8)</f>
        <v>71023.8434327239</v>
      </c>
    </row>
    <row r="9" customFormat="false" ht="13.8" hidden="false" customHeight="false" outlineLevel="0" collapsed="false">
      <c r="A9" s="1" t="n">
        <v>7</v>
      </c>
      <c r="B9" s="0" t="n">
        <v>3.5</v>
      </c>
      <c r="C9" s="0" t="n">
        <v>342.454382469134</v>
      </c>
      <c r="D9" s="0" t="n">
        <v>2385.19972424779</v>
      </c>
      <c r="E9" s="0" t="n">
        <v>3807.67551199728</v>
      </c>
      <c r="F9" s="0" t="n">
        <v>4029.1404733952</v>
      </c>
      <c r="G9" s="0" t="n">
        <v>3877.88033915331</v>
      </c>
      <c r="H9" s="0" t="n">
        <v>3954.49498114987</v>
      </c>
      <c r="I9" s="0" t="n">
        <v>42.8519188549999</v>
      </c>
      <c r="J9" s="0" t="n">
        <v>3220.1891923</v>
      </c>
      <c r="K9" s="0" t="n">
        <v>4238.7814352</v>
      </c>
      <c r="L9" s="0" t="n">
        <v>4247.8680368</v>
      </c>
      <c r="M9" s="0" t="n">
        <v>12338.0376763</v>
      </c>
      <c r="N9" s="0" t="n">
        <v>6256.089526</v>
      </c>
      <c r="O9" s="0" t="n">
        <v>4787.9502029</v>
      </c>
      <c r="P9" s="0" t="n">
        <v>4231.5673856</v>
      </c>
      <c r="Q9" s="0" t="n">
        <v>3717.8643488</v>
      </c>
      <c r="R9" s="0" t="n">
        <v>2984.663296</v>
      </c>
      <c r="S9" s="0" t="n">
        <v>2783.336704</v>
      </c>
      <c r="T9" s="0" t="n">
        <v>5215.131648</v>
      </c>
      <c r="U9" s="2" t="n">
        <f aca="false">SUM(C9:T9)</f>
        <v>72461.1767831676</v>
      </c>
    </row>
    <row r="10" customFormat="false" ht="13.8" hidden="false" customHeight="false" outlineLevel="0" collapsed="false">
      <c r="A10" s="1" t="n">
        <v>8</v>
      </c>
      <c r="B10" s="0" t="n">
        <v>4</v>
      </c>
      <c r="C10" s="0" t="n">
        <v>311.877035870328</v>
      </c>
      <c r="D10" s="0" t="n">
        <v>2258.27694995138</v>
      </c>
      <c r="E10" s="0" t="n">
        <v>3725.05792632853</v>
      </c>
      <c r="F10" s="0" t="n">
        <v>4006.99397725541</v>
      </c>
      <c r="G10" s="0" t="n">
        <v>3893.0063525775</v>
      </c>
      <c r="H10" s="0" t="n">
        <v>3946.83351695022</v>
      </c>
      <c r="I10" s="0" t="n">
        <v>-356.882771145488</v>
      </c>
      <c r="J10" s="0" t="n">
        <v>2902.4554649555</v>
      </c>
      <c r="K10" s="0" t="n">
        <v>4136.92221091</v>
      </c>
      <c r="L10" s="0" t="n">
        <v>4246.95937664</v>
      </c>
      <c r="M10" s="0" t="n">
        <v>13996.62824761</v>
      </c>
      <c r="N10" s="0" t="n">
        <v>6864.28434103</v>
      </c>
      <c r="O10" s="0" t="n">
        <v>4934.76413521</v>
      </c>
      <c r="P10" s="0" t="n">
        <v>4287.20566733</v>
      </c>
      <c r="Q10" s="0" t="n">
        <v>3769.23465248</v>
      </c>
      <c r="R10" s="0" t="n">
        <v>2964.5306368</v>
      </c>
      <c r="S10" s="0" t="n">
        <v>2803.4693632</v>
      </c>
      <c r="T10" s="0" t="n">
        <v>5493.4653184</v>
      </c>
      <c r="U10" s="2" t="n">
        <f aca="false">SUM(C10:T10)</f>
        <v>74185.0824023534</v>
      </c>
    </row>
    <row r="11" customFormat="false" ht="13.8" hidden="false" customHeight="false" outlineLevel="0" collapsed="false">
      <c r="A11" s="1" t="n">
        <v>9</v>
      </c>
      <c r="B11" s="0" t="n">
        <v>4.5</v>
      </c>
      <c r="C11" s="0" t="n">
        <v>282.930738197307</v>
      </c>
      <c r="D11" s="0" t="n">
        <v>2131.93084914263</v>
      </c>
      <c r="E11" s="0" t="n">
        <v>3634.8367524396</v>
      </c>
      <c r="F11" s="0" t="n">
        <v>3978.80037216272</v>
      </c>
      <c r="G11" s="0" t="n">
        <v>3904.40511504529</v>
      </c>
      <c r="H11" s="0" t="n">
        <v>3941.45080051295</v>
      </c>
      <c r="I11" s="0" t="n">
        <v>-715.877845725961</v>
      </c>
      <c r="J11" s="0" t="n">
        <v>2576.5216413454</v>
      </c>
      <c r="K11" s="0" t="n">
        <v>4013.47553631455</v>
      </c>
      <c r="L11" s="0" t="n">
        <v>4235.955660067</v>
      </c>
      <c r="M11" s="0" t="n">
        <v>15820.987010035</v>
      </c>
      <c r="N11" s="0" t="n">
        <v>7577.518731688</v>
      </c>
      <c r="O11" s="0" t="n">
        <v>5127.716155792</v>
      </c>
      <c r="P11" s="0" t="n">
        <v>4351.961514118</v>
      </c>
      <c r="Q11" s="0" t="n">
        <v>3821.031753965</v>
      </c>
      <c r="R11" s="0" t="n">
        <v>2948.42450944</v>
      </c>
      <c r="S11" s="0" t="n">
        <v>2819.57549056</v>
      </c>
      <c r="T11" s="0" t="n">
        <v>5773.81225472</v>
      </c>
      <c r="U11" s="2" t="n">
        <f aca="false">SUM(C11:T11)</f>
        <v>76225.4570398195</v>
      </c>
    </row>
    <row r="12" customFormat="false" ht="13.8" hidden="false" customHeight="false" outlineLevel="0" collapsed="false">
      <c r="A12" s="1" t="n">
        <v>10</v>
      </c>
      <c r="B12" s="0" t="n">
        <v>5</v>
      </c>
      <c r="C12" s="0" t="n">
        <v>255.432625625769</v>
      </c>
      <c r="D12" s="0" t="n">
        <v>2006.90486209845</v>
      </c>
      <c r="E12" s="0" t="n">
        <v>3537.84443333847</v>
      </c>
      <c r="F12" s="0" t="n">
        <v>3944.40401019041</v>
      </c>
      <c r="G12" s="0" t="n">
        <v>3911.84464075703</v>
      </c>
      <c r="H12" s="0" t="n">
        <v>3937.74623196618</v>
      </c>
      <c r="I12" s="0" t="n">
        <v>-1038.43514120466</v>
      </c>
      <c r="J12" s="0" t="n">
        <v>2247.28169263826</v>
      </c>
      <c r="K12" s="0" t="n">
        <v>3869.78014681763</v>
      </c>
      <c r="L12" s="0" t="n">
        <v>4213.70764769176</v>
      </c>
      <c r="M12" s="0" t="n">
        <v>17826.6812770452</v>
      </c>
      <c r="N12" s="0" t="n">
        <v>8401.8655595227</v>
      </c>
      <c r="O12" s="0" t="n">
        <v>5372.6964133816</v>
      </c>
      <c r="P12" s="0" t="n">
        <v>4429.5369782854</v>
      </c>
      <c r="Q12" s="0" t="n">
        <v>3874.1247299803</v>
      </c>
      <c r="R12" s="0" t="n">
        <v>2935.539607552</v>
      </c>
      <c r="S12" s="0" t="n">
        <v>2832.460392448</v>
      </c>
      <c r="T12" s="0" t="n">
        <v>6055.769803776</v>
      </c>
      <c r="U12" s="2" t="n">
        <f aca="false">SUM(C12:T12)</f>
        <v>78615.1859119105</v>
      </c>
    </row>
    <row r="13" customFormat="false" ht="13.8" hidden="false" customHeight="false" outlineLevel="0" collapsed="false">
      <c r="A13" s="1" t="n">
        <v>11</v>
      </c>
      <c r="B13" s="0" t="n">
        <v>5.5</v>
      </c>
      <c r="C13" s="0" t="n">
        <v>229.257228602654</v>
      </c>
      <c r="D13" s="0" t="n">
        <v>1883.75806714903</v>
      </c>
      <c r="E13" s="0" t="n">
        <v>3434.92309776693</v>
      </c>
      <c r="F13" s="0" t="n">
        <v>3903.74805250522</v>
      </c>
      <c r="G13" s="0" t="n">
        <v>3915.10057770037</v>
      </c>
      <c r="H13" s="0" t="n">
        <v>3935.15607284527</v>
      </c>
      <c r="I13" s="0" t="n">
        <v>-1328.36625028081</v>
      </c>
      <c r="J13" s="0" t="n">
        <v>1918.71000925397</v>
      </c>
      <c r="K13" s="0" t="n">
        <v>3707.5303013997</v>
      </c>
      <c r="L13" s="0" t="n">
        <v>4179.31489760434</v>
      </c>
      <c r="M13" s="0" t="n">
        <v>20030.7201695189</v>
      </c>
      <c r="N13" s="0" t="n">
        <v>9344.34713127495</v>
      </c>
      <c r="O13" s="0" t="n">
        <v>5675.61332799571</v>
      </c>
      <c r="P13" s="0" t="n">
        <v>4523.85292179502</v>
      </c>
      <c r="Q13" s="0" t="n">
        <v>3929.66595481081</v>
      </c>
      <c r="R13" s="0" t="n">
        <v>2925.2316860416</v>
      </c>
      <c r="S13" s="0" t="n">
        <v>2842.7683139584</v>
      </c>
      <c r="T13" s="0" t="n">
        <v>6339.0158430208</v>
      </c>
      <c r="U13" s="2" t="n">
        <f aca="false">SUM(C13:T13)</f>
        <v>81390.3474029629</v>
      </c>
    </row>
    <row r="14" customFormat="false" ht="13.8" hidden="false" customHeight="false" outlineLevel="0" collapsed="false">
      <c r="A14" s="1" t="n">
        <v>12</v>
      </c>
      <c r="B14" s="0" t="n">
        <v>6</v>
      </c>
      <c r="C14" s="0" t="n">
        <v>204.310836529741</v>
      </c>
      <c r="D14" s="0" t="n">
        <v>1762.91692305673</v>
      </c>
      <c r="E14" s="0" t="n">
        <v>3326.90054638386</v>
      </c>
      <c r="F14" s="0" t="n">
        <v>3856.86555703139</v>
      </c>
      <c r="G14" s="0" t="n">
        <v>3913.96532518086</v>
      </c>
      <c r="H14" s="0" t="n">
        <v>3933.15052333078</v>
      </c>
      <c r="I14" s="0" t="n">
        <v>-1589.04523253726</v>
      </c>
      <c r="J14" s="0" t="n">
        <v>1594.00238330049</v>
      </c>
      <c r="K14" s="0" t="n">
        <v>3528.64827218512</v>
      </c>
      <c r="L14" s="0" t="n">
        <v>4132.13643798388</v>
      </c>
      <c r="M14" s="0" t="n">
        <v>22451.7236762312</v>
      </c>
      <c r="N14" s="0" t="n">
        <v>10412.9844350994</v>
      </c>
      <c r="O14" s="0" t="n">
        <v>6042.48670832363</v>
      </c>
      <c r="P14" s="0" t="n">
        <v>4639.02896241509</v>
      </c>
      <c r="Q14" s="0" t="n">
        <v>3989.08465150923</v>
      </c>
      <c r="R14" s="0" t="n">
        <v>2916.98534883328</v>
      </c>
      <c r="S14" s="0" t="n">
        <v>2851.01465116672</v>
      </c>
      <c r="T14" s="0" t="n">
        <v>6623.29267441664</v>
      </c>
      <c r="U14" s="2" t="n">
        <f aca="false">SUM(C14:T14)</f>
        <v>84590.4526804408</v>
      </c>
    </row>
    <row r="15" customFormat="false" ht="13.8" hidden="false" customHeight="false" outlineLevel="0" collapsed="false">
      <c r="A15" s="1" t="n">
        <v>13</v>
      </c>
      <c r="B15" s="0" t="n">
        <v>6.5</v>
      </c>
      <c r="C15" s="0" t="n">
        <v>180.518274139463</v>
      </c>
      <c r="D15" s="0" t="n">
        <v>1644.70772593951</v>
      </c>
      <c r="E15" s="0" t="n">
        <v>3214.57510712757</v>
      </c>
      <c r="F15" s="0" t="n">
        <v>3803.86905596664</v>
      </c>
      <c r="G15" s="0" t="n">
        <v>3908.25534836591</v>
      </c>
      <c r="H15" s="0" t="n">
        <v>3931.23200351578</v>
      </c>
      <c r="I15" s="0" t="n">
        <v>-1823.45576161661</v>
      </c>
      <c r="J15" s="0" t="n">
        <v>1275.69762171672</v>
      </c>
      <c r="K15" s="0" t="n">
        <v>3335.18368329666</v>
      </c>
      <c r="L15" s="0" t="n">
        <v>4071.787621404</v>
      </c>
      <c r="M15" s="0" t="n">
        <v>25110.1096876527</v>
      </c>
      <c r="N15" s="0" t="n">
        <v>11616.8583592125</v>
      </c>
      <c r="O15" s="0" t="n">
        <v>6479.53648100121</v>
      </c>
      <c r="P15" s="0" t="n">
        <v>4779.37473700595</v>
      </c>
      <c r="Q15" s="0" t="n">
        <v>4054.07908259982</v>
      </c>
      <c r="R15" s="0" t="n">
        <v>2910.38827906662</v>
      </c>
      <c r="S15" s="0" t="n">
        <v>2857.61172093338</v>
      </c>
      <c r="T15" s="0" t="n">
        <v>6908.39413953331</v>
      </c>
      <c r="U15" s="2" t="n">
        <f aca="false">SUM(C15:T15)</f>
        <v>88258.7231668612</v>
      </c>
    </row>
    <row r="16" customFormat="false" ht="13.8" hidden="false" customHeight="false" outlineLevel="0" collapsed="false">
      <c r="A16" s="1" t="n">
        <v>14</v>
      </c>
      <c r="B16" s="0" t="n">
        <v>7</v>
      </c>
      <c r="C16" s="0" t="n">
        <v>157.815978156121</v>
      </c>
      <c r="D16" s="0" t="n">
        <v>1529.3783972668</v>
      </c>
      <c r="E16" s="0" t="n">
        <v>3098.70606215725</v>
      </c>
      <c r="F16" s="0" t="n">
        <v>3744.93966108273</v>
      </c>
      <c r="G16" s="0" t="n">
        <v>3897.81671912598</v>
      </c>
      <c r="H16" s="0" t="n">
        <v>3928.9343380008</v>
      </c>
      <c r="I16" s="0" t="n">
        <v>-2034.23338580653</v>
      </c>
      <c r="J16" s="0" t="n">
        <v>965.782283383387</v>
      </c>
      <c r="K16" s="0" t="n">
        <v>3129.23507713867</v>
      </c>
      <c r="L16" s="0" t="n">
        <v>3998.12722759327</v>
      </c>
      <c r="M16" s="0" t="n">
        <v>28028.2994185584</v>
      </c>
      <c r="N16" s="0" t="n">
        <v>12966.1834920566</v>
      </c>
      <c r="O16" s="0" t="n">
        <v>6993.26866882234</v>
      </c>
      <c r="P16" s="0" t="n">
        <v>4949.39091140547</v>
      </c>
      <c r="Q16" s="0" t="n">
        <v>4126.60864804043</v>
      </c>
      <c r="R16" s="0" t="n">
        <v>2905.1106232533</v>
      </c>
      <c r="S16" s="0" t="n">
        <v>2862.8893767467</v>
      </c>
      <c r="T16" s="0" t="n">
        <v>7194.15531162665</v>
      </c>
      <c r="U16" s="2" t="n">
        <f aca="false">SUM(C16:T16)</f>
        <v>92442.4088086083</v>
      </c>
    </row>
    <row r="17" customFormat="false" ht="13.8" hidden="false" customHeight="false" outlineLevel="0" collapsed="false">
      <c r="A17" s="1" t="n">
        <v>15</v>
      </c>
      <c r="B17" s="0" t="n">
        <v>7.5</v>
      </c>
      <c r="C17" s="0" t="n">
        <v>136.148289481288</v>
      </c>
      <c r="D17" s="0" t="n">
        <v>1417.11408668651</v>
      </c>
      <c r="E17" s="0" t="n">
        <v>2980.00775559987</v>
      </c>
      <c r="F17" s="0" t="n">
        <v>3680.31630119018</v>
      </c>
      <c r="G17" s="0" t="n">
        <v>3882.52901332166</v>
      </c>
      <c r="H17" s="0" t="n">
        <v>3925.82257611331</v>
      </c>
      <c r="I17" s="0" t="n">
        <v>-2223.70348102595</v>
      </c>
      <c r="J17" s="0" t="n">
        <v>665.780716464395</v>
      </c>
      <c r="K17" s="0" t="n">
        <v>2912.88979776314</v>
      </c>
      <c r="L17" s="0" t="n">
        <v>3911.23801254781</v>
      </c>
      <c r="M17" s="0" t="n">
        <v>31230.9420831736</v>
      </c>
      <c r="N17" s="0" t="n">
        <v>14472.3950847067</v>
      </c>
      <c r="O17" s="0" t="n">
        <v>7590.56015114576</v>
      </c>
      <c r="P17" s="0" t="n">
        <v>5153.77868714716</v>
      </c>
      <c r="Q17" s="0" t="n">
        <v>4208.88687437693</v>
      </c>
      <c r="R17" s="0" t="n">
        <v>2900.88849860264</v>
      </c>
      <c r="S17" s="0" t="n">
        <v>2867.11150139736</v>
      </c>
      <c r="T17" s="0" t="n">
        <v>7480.44424930132</v>
      </c>
      <c r="U17" s="2" t="n">
        <f aca="false">SUM(C17:T17)</f>
        <v>97193.1501979937</v>
      </c>
    </row>
    <row r="18" customFormat="false" ht="13.8" hidden="false" customHeight="false" outlineLevel="0" collapsed="false">
      <c r="A18" s="1" t="n">
        <v>16</v>
      </c>
      <c r="B18" s="0" t="n">
        <v>8</v>
      </c>
      <c r="C18" s="0" t="n">
        <v>115.465399496561</v>
      </c>
      <c r="D18" s="0" t="n">
        <v>1308.04897059134</v>
      </c>
      <c r="E18" s="0" t="n">
        <v>2859.1462408757</v>
      </c>
      <c r="F18" s="0" t="n">
        <v>3610.28544663115</v>
      </c>
      <c r="G18" s="0" t="n">
        <v>3862.30774210851</v>
      </c>
      <c r="H18" s="0" t="n">
        <v>3921.49321983415</v>
      </c>
      <c r="I18" s="0" t="n">
        <v>-2393.91539053469</v>
      </c>
      <c r="J18" s="0" t="n">
        <v>376.83229671536</v>
      </c>
      <c r="K18" s="0" t="n">
        <v>2688.17888963326</v>
      </c>
      <c r="L18" s="0" t="n">
        <v>3811.40319106934</v>
      </c>
      <c r="M18" s="0" t="n">
        <v>34745.1600927457</v>
      </c>
      <c r="N18" s="0" t="n">
        <v>16148.2497845534</v>
      </c>
      <c r="O18" s="0" t="n">
        <v>8278.74364450186</v>
      </c>
      <c r="P18" s="0" t="n">
        <v>5397.45683354702</v>
      </c>
      <c r="Q18" s="0" t="n">
        <v>4303.37605565396</v>
      </c>
      <c r="R18" s="0" t="n">
        <v>2897.51079888211</v>
      </c>
      <c r="S18" s="0" t="n">
        <v>2870.48920111789</v>
      </c>
      <c r="T18" s="0" t="n">
        <v>7767.15539944106</v>
      </c>
      <c r="U18" s="2" t="n">
        <f aca="false">SUM(C18:T18)</f>
        <v>102567.387816864</v>
      </c>
    </row>
    <row r="19" customFormat="false" ht="13.8" hidden="false" customHeight="false" outlineLevel="0" collapsed="false">
      <c r="A19" s="1" t="n">
        <v>17</v>
      </c>
      <c r="B19" s="0" t="n">
        <v>8.5</v>
      </c>
      <c r="C19" s="0" t="n">
        <v>95.7221567345025</v>
      </c>
      <c r="D19" s="0" t="n">
        <v>1202.2755490157</v>
      </c>
      <c r="E19" s="0" t="n">
        <v>2736.73773811205</v>
      </c>
      <c r="F19" s="0" t="n">
        <v>3535.17152605561</v>
      </c>
      <c r="G19" s="0" t="n">
        <v>3837.10551256077</v>
      </c>
      <c r="H19" s="0" t="n">
        <v>3915.57467206158</v>
      </c>
      <c r="I19" s="0" t="n">
        <v>-2546.67317346464</v>
      </c>
      <c r="J19" s="0" t="n">
        <v>99.7575279903554</v>
      </c>
      <c r="K19" s="0" t="n">
        <v>2457.04423034147</v>
      </c>
      <c r="L19" s="0" t="n">
        <v>3699.08076092573</v>
      </c>
      <c r="M19" s="0" t="n">
        <v>38600.8164211272</v>
      </c>
      <c r="N19" s="0" t="n">
        <v>18007.9408153727</v>
      </c>
      <c r="O19" s="0" t="n">
        <v>9065.69425850702</v>
      </c>
      <c r="P19" s="0" t="n">
        <v>5685.5855146425</v>
      </c>
      <c r="Q19" s="0" t="n">
        <v>4412.78413344326</v>
      </c>
      <c r="R19" s="0" t="n">
        <v>2894.80863910569</v>
      </c>
      <c r="S19" s="0" t="n">
        <v>2873.19136089431</v>
      </c>
      <c r="T19" s="0" t="n">
        <v>8054.20431955285</v>
      </c>
      <c r="U19" s="2" t="n">
        <f aca="false">SUM(C19:T19)</f>
        <v>108626.821962979</v>
      </c>
    </row>
    <row r="20" customFormat="false" ht="13.8" hidden="false" customHeight="false" outlineLevel="0" collapsed="false">
      <c r="A20" s="1" t="n">
        <v>18</v>
      </c>
      <c r="B20" s="0" t="n">
        <v>9</v>
      </c>
      <c r="C20" s="0" t="n">
        <v>76.8773277920667</v>
      </c>
      <c r="D20" s="0" t="n">
        <v>1099.85218375599</v>
      </c>
      <c r="E20" s="0" t="n">
        <v>2613.34840792781</v>
      </c>
      <c r="F20" s="0" t="n">
        <v>3455.32814726125</v>
      </c>
      <c r="G20" s="0" t="n">
        <v>3806.91211391026</v>
      </c>
      <c r="H20" s="0" t="n">
        <v>3907.7277561115</v>
      </c>
      <c r="I20" s="0" t="n">
        <v>-2683.56332332433</v>
      </c>
      <c r="J20" s="0" t="n">
        <v>-164.885542155144</v>
      </c>
      <c r="K20" s="0" t="n">
        <v>2221.31556010636</v>
      </c>
      <c r="L20" s="0" t="n">
        <v>3574.87710786731</v>
      </c>
      <c r="M20" s="0" t="n">
        <v>42830.8061393325</v>
      </c>
      <c r="N20" s="0" t="n">
        <v>20067.2283759481</v>
      </c>
      <c r="O20" s="0" t="n">
        <v>9959.91891419358</v>
      </c>
      <c r="P20" s="0" t="n">
        <v>6023.59638902895</v>
      </c>
      <c r="Q20" s="0" t="n">
        <v>4540.06427156319</v>
      </c>
      <c r="R20" s="0" t="n">
        <v>2892.64691128455</v>
      </c>
      <c r="S20" s="0" t="n">
        <v>2875.35308871545</v>
      </c>
      <c r="T20" s="0" t="n">
        <v>8341.52345564228</v>
      </c>
      <c r="U20" s="2" t="n">
        <f aca="false">SUM(C20:T20)</f>
        <v>115438.927284962</v>
      </c>
    </row>
    <row r="21" customFormat="false" ht="13.8" hidden="false" customHeight="false" outlineLevel="0" collapsed="false">
      <c r="A21" s="1" t="n">
        <v>19</v>
      </c>
      <c r="B21" s="0" t="n">
        <v>9.5</v>
      </c>
      <c r="C21" s="0" t="n">
        <v>58.8931027342581</v>
      </c>
      <c r="D21" s="0" t="n">
        <v>1000.80932468253</v>
      </c>
      <c r="E21" s="0" t="n">
        <v>2489.49509010452</v>
      </c>
      <c r="F21" s="0" t="n">
        <v>3371.13017332791</v>
      </c>
      <c r="G21" s="0" t="n">
        <v>3771.75371724535</v>
      </c>
      <c r="H21" s="0" t="n">
        <v>3897.64619189138</v>
      </c>
      <c r="I21" s="0" t="n">
        <v>-2805.97976660305</v>
      </c>
      <c r="J21" s="0" t="n">
        <v>-416.753320272062</v>
      </c>
      <c r="K21" s="0" t="n">
        <v>1982.69544988021</v>
      </c>
      <c r="L21" s="0" t="n">
        <v>3439.52095309121</v>
      </c>
      <c r="M21" s="0" t="n">
        <v>47471.3744640525</v>
      </c>
      <c r="N21" s="0" t="n">
        <v>22343.5861522865</v>
      </c>
      <c r="O21" s="0" t="n">
        <v>10970.649860369</v>
      </c>
      <c r="P21" s="0" t="n">
        <v>6417.22864154542</v>
      </c>
      <c r="Q21" s="0" t="n">
        <v>4688.41748330976</v>
      </c>
      <c r="R21" s="0" t="n">
        <v>2890.91752902764</v>
      </c>
      <c r="S21" s="0" t="n">
        <v>2877.08247097236</v>
      </c>
      <c r="T21" s="0" t="n">
        <v>8629.05876451382</v>
      </c>
      <c r="U21" s="2" t="n">
        <f aca="false">SUM(C21:T21)</f>
        <v>123077.526282159</v>
      </c>
    </row>
    <row r="22" customFormat="false" ht="13.8" hidden="false" customHeight="false" outlineLevel="0" collapsed="false">
      <c r="A22" s="1" t="n">
        <v>20</v>
      </c>
      <c r="B22" s="0" t="n">
        <v>10</v>
      </c>
      <c r="C22" s="0" t="n">
        <v>41.7347352465644</v>
      </c>
      <c r="D22" s="0" t="n">
        <v>905.15471046434</v>
      </c>
      <c r="E22" s="0" t="n">
        <v>2365.64674667939</v>
      </c>
      <c r="F22" s="0" t="n">
        <v>3282.96666500557</v>
      </c>
      <c r="G22" s="0" t="n">
        <v>3731.69136285361</v>
      </c>
      <c r="H22" s="0" t="n">
        <v>3885.05694442678</v>
      </c>
      <c r="I22" s="0" t="n">
        <v>-2915.14640913188</v>
      </c>
      <c r="J22" s="0" t="n">
        <v>-655.675964905161</v>
      </c>
      <c r="K22" s="0" t="n">
        <v>1742.75057286498</v>
      </c>
      <c r="L22" s="0" t="n">
        <v>3293.83840277011</v>
      </c>
      <c r="M22" s="0" t="n">
        <v>52562.4640057669</v>
      </c>
      <c r="N22" s="0" t="n">
        <v>24856.3649834631</v>
      </c>
      <c r="O22" s="0" t="n">
        <v>12107.9434895608</v>
      </c>
      <c r="P22" s="0" t="n">
        <v>6872.57076342778</v>
      </c>
      <c r="Q22" s="0" t="n">
        <v>4861.29859913333</v>
      </c>
      <c r="R22" s="0" t="n">
        <v>2889.53402322211</v>
      </c>
      <c r="S22" s="0" t="n">
        <v>2878.46597677789</v>
      </c>
      <c r="T22" s="0" t="n">
        <v>8916.76701161106</v>
      </c>
      <c r="U22" s="2" t="n">
        <f aca="false">SUM(C22:T22)</f>
        <v>131623.426619237</v>
      </c>
    </row>
    <row r="23" customFormat="false" ht="13.8" hidden="false" customHeight="false" outlineLevel="0" collapsed="false">
      <c r="A23" s="1" t="n">
        <v>21</v>
      </c>
      <c r="B23" s="0" t="n">
        <v>10.5</v>
      </c>
      <c r="C23" s="0" t="n">
        <v>25.3702591503218</v>
      </c>
      <c r="D23" s="0" t="n">
        <v>812.877739279579</v>
      </c>
      <c r="E23" s="0" t="n">
        <v>2242.22641081949</v>
      </c>
      <c r="F23" s="0" t="n">
        <v>3191.23467317295</v>
      </c>
      <c r="G23" s="0" t="n">
        <v>3686.81889306881</v>
      </c>
      <c r="H23" s="0" t="n">
        <v>3869.72038626946</v>
      </c>
      <c r="I23" s="0" t="n">
        <v>-3012.13746266137</v>
      </c>
      <c r="J23" s="0" t="n">
        <v>-881.623009327833</v>
      </c>
      <c r="K23" s="0" t="n">
        <v>1502.90791908797</v>
      </c>
      <c r="L23" s="0" t="n">
        <v>3138.7296197796</v>
      </c>
      <c r="M23" s="0" t="n">
        <v>58148.0942466206</v>
      </c>
      <c r="N23" s="0" t="n">
        <v>27626.9748856935</v>
      </c>
      <c r="O23" s="0" t="n">
        <v>13382.785638951</v>
      </c>
      <c r="P23" s="0" t="n">
        <v>7396.10803604108</v>
      </c>
      <c r="Q23" s="0" t="n">
        <v>5062.42581556277</v>
      </c>
      <c r="R23" s="0" t="n">
        <v>2888.42721857769</v>
      </c>
      <c r="S23" s="0" t="n">
        <v>2879.57278142231</v>
      </c>
      <c r="T23" s="0" t="n">
        <v>9204.61360928885</v>
      </c>
      <c r="U23" s="2" t="n">
        <f aca="false">SUM(C23:T23)</f>
        <v>141165.127660797</v>
      </c>
    </row>
    <row r="24" customFormat="false" ht="13.8" hidden="false" customHeight="false" outlineLevel="0" collapsed="false">
      <c r="A24" s="1" t="n">
        <v>22</v>
      </c>
      <c r="B24" s="0" t="n">
        <v>11</v>
      </c>
      <c r="C24" s="0" t="n">
        <v>9.77024959643378</v>
      </c>
      <c r="D24" s="0" t="n">
        <v>723.953151444793</v>
      </c>
      <c r="E24" s="0" t="n">
        <v>2119.61348714749</v>
      </c>
      <c r="F24" s="0" t="n">
        <v>3096.3338469376</v>
      </c>
      <c r="G24" s="0" t="n">
        <v>3637.26047107922</v>
      </c>
      <c r="H24" s="0" t="n">
        <v>3851.43023694939</v>
      </c>
      <c r="I24" s="0" t="n">
        <v>-3097.89575502218</v>
      </c>
      <c r="J24" s="0" t="n">
        <v>-1094.67445466119</v>
      </c>
      <c r="K24" s="0" t="n">
        <v>1264.45482624639</v>
      </c>
      <c r="L24" s="0" t="n">
        <v>2975.14744971044</v>
      </c>
      <c r="M24" s="0" t="n">
        <v>64276.7766332606</v>
      </c>
      <c r="N24" s="0" t="n">
        <v>30679.0868217862</v>
      </c>
      <c r="O24" s="0" t="n">
        <v>14807.2045636253</v>
      </c>
      <c r="P24" s="0" t="n">
        <v>7994.77579633207</v>
      </c>
      <c r="Q24" s="0" t="n">
        <v>5295.7940376106</v>
      </c>
      <c r="R24" s="0" t="n">
        <v>2887.54177486215</v>
      </c>
      <c r="S24" s="0" t="n">
        <v>2880.45822513785</v>
      </c>
      <c r="T24" s="0" t="n">
        <v>9492.57088743108</v>
      </c>
      <c r="U24" s="2" t="n">
        <f aca="false">SUM(C24:T24)</f>
        <v>151799.602249474</v>
      </c>
    </row>
    <row r="25" customFormat="false" ht="13.8" hidden="false" customHeight="false" outlineLevel="0" collapsed="false">
      <c r="A25" s="1" t="n">
        <v>23</v>
      </c>
      <c r="B25" s="0" t="n">
        <v>11.5</v>
      </c>
      <c r="C25" s="0" t="n">
        <v>-5.09238861286145</v>
      </c>
      <c r="D25" s="0" t="n">
        <v>638.344132312411</v>
      </c>
      <c r="E25" s="0" t="n">
        <v>1998.14628236334</v>
      </c>
      <c r="F25" s="0" t="n">
        <v>2998.66181095859</v>
      </c>
      <c r="G25" s="0" t="n">
        <v>3583.16780866506</v>
      </c>
      <c r="H25" s="0" t="n">
        <v>3830.01326036238</v>
      </c>
      <c r="I25" s="0" t="n">
        <v>-3173.2492032149</v>
      </c>
      <c r="J25" s="0" t="n">
        <v>-1294.99658469729</v>
      </c>
      <c r="K25" s="0" t="n">
        <v>1028.54189815563</v>
      </c>
      <c r="L25" s="0" t="n">
        <v>2804.07818736403</v>
      </c>
      <c r="M25" s="0" t="n">
        <v>71001.9690415577</v>
      </c>
      <c r="N25" s="0" t="n">
        <v>34038.8558029337</v>
      </c>
      <c r="O25" s="0" t="n">
        <v>16394.3927894414</v>
      </c>
      <c r="P25" s="0" t="n">
        <v>8676.01867306139</v>
      </c>
      <c r="Q25" s="0" t="n">
        <v>5565.69221348275</v>
      </c>
      <c r="R25" s="0" t="n">
        <v>2886.83341988972</v>
      </c>
      <c r="S25" s="0" t="n">
        <v>2881.16658011028</v>
      </c>
      <c r="T25" s="0" t="n">
        <v>9780.61670994486</v>
      </c>
      <c r="U25" s="2" t="n">
        <f aca="false">SUM(C25:T25)</f>
        <v>163633.160434078</v>
      </c>
    </row>
    <row r="26" customFormat="false" ht="13.8" hidden="false" customHeight="false" outlineLevel="0" collapsed="false">
      <c r="A26" s="1" t="n">
        <v>24</v>
      </c>
      <c r="B26" s="0" t="n">
        <v>12</v>
      </c>
      <c r="C26" s="0" t="n">
        <v>-19.2426154579008</v>
      </c>
      <c r="D26" s="0" t="n">
        <v>556.004921466929</v>
      </c>
      <c r="E26" s="0" t="n">
        <v>1878.12467066606</v>
      </c>
      <c r="F26" s="0" t="n">
        <v>2898.61025809907</v>
      </c>
      <c r="G26" s="0" t="n">
        <v>3524.71720889441</v>
      </c>
      <c r="H26" s="0" t="n">
        <v>3805.32871519265</v>
      </c>
      <c r="I26" s="0" t="n">
        <v>-3238.92560892965</v>
      </c>
      <c r="J26" s="0" t="n">
        <v>-1482.82184654905</v>
      </c>
      <c r="K26" s="0" t="n">
        <v>796.18804987034</v>
      </c>
      <c r="L26" s="0" t="n">
        <v>2626.52455844319</v>
      </c>
      <c r="M26" s="0" t="n">
        <v>78382.5737644499</v>
      </c>
      <c r="N26" s="0" t="n">
        <v>37735.1671267961</v>
      </c>
      <c r="O26" s="0" t="n">
        <v>18158.8390907906</v>
      </c>
      <c r="P26" s="0" t="n">
        <v>9447.85608469939</v>
      </c>
      <c r="Q26" s="0" t="n">
        <v>5876.72485944061</v>
      </c>
      <c r="R26" s="0" t="n">
        <v>2886.26673591178</v>
      </c>
      <c r="S26" s="0" t="n">
        <v>2881.73326408822</v>
      </c>
      <c r="T26" s="0" t="n">
        <v>10068.7333679559</v>
      </c>
      <c r="U26" s="2" t="n">
        <f aca="false">SUM(C26:T26)</f>
        <v>176782.402605828</v>
      </c>
    </row>
    <row r="27" customFormat="false" ht="13.8" hidden="false" customHeight="false" outlineLevel="0" collapsed="false">
      <c r="A27" s="1" t="n">
        <v>25</v>
      </c>
      <c r="B27" s="0" t="n">
        <v>12.5</v>
      </c>
      <c r="C27" s="0" t="n">
        <v>-32.7034384877805</v>
      </c>
      <c r="D27" s="0" t="n">
        <v>476.882998554612</v>
      </c>
      <c r="E27" s="0" t="n">
        <v>1759.81281878282</v>
      </c>
      <c r="F27" s="0" t="n">
        <v>2796.56169935577</v>
      </c>
      <c r="G27" s="0" t="n">
        <v>3462.10651381488</v>
      </c>
      <c r="H27" s="0" t="n">
        <v>3777.26756456282</v>
      </c>
      <c r="I27" s="0" t="n">
        <v>-3295.56591955595</v>
      </c>
      <c r="J27" s="0" t="n">
        <v>-1658.43222278711</v>
      </c>
      <c r="K27" s="0" t="n">
        <v>568.287060228401</v>
      </c>
      <c r="L27" s="0" t="n">
        <v>2443.49090758591</v>
      </c>
      <c r="M27" s="0" t="n">
        <v>86483.4835967392</v>
      </c>
      <c r="N27" s="0" t="n">
        <v>41799.9077905614</v>
      </c>
      <c r="O27" s="0" t="n">
        <v>20116.4718943911</v>
      </c>
      <c r="P27" s="0" t="n">
        <v>10318.9543853085</v>
      </c>
      <c r="Q27" s="0" t="n">
        <v>6233.83798196649</v>
      </c>
      <c r="R27" s="0" t="n">
        <v>2885.81338872942</v>
      </c>
      <c r="S27" s="0" t="n">
        <v>2882.18661127058</v>
      </c>
      <c r="T27" s="0" t="n">
        <v>10356.9066943647</v>
      </c>
      <c r="U27" s="2" t="n">
        <f aca="false">SUM(C27:T27)</f>
        <v>191375.270325386</v>
      </c>
    </row>
    <row r="28" customFormat="false" ht="13.8" hidden="false" customHeight="false" outlineLevel="0" collapsed="false">
      <c r="A28" s="1" t="n">
        <v>26</v>
      </c>
      <c r="B28" s="0" t="n">
        <v>13</v>
      </c>
      <c r="C28" s="0" t="n">
        <v>-45.496087074859</v>
      </c>
      <c r="D28" s="0" t="n">
        <v>400.920904491395</v>
      </c>
      <c r="E28" s="0" t="n">
        <v>1643.44191172386</v>
      </c>
      <c r="F28" s="0" t="n">
        <v>2692.88681129847</v>
      </c>
      <c r="G28" s="0" t="n">
        <v>3395.55203236897</v>
      </c>
      <c r="H28" s="0" t="n">
        <v>3745.75145948803</v>
      </c>
      <c r="I28" s="0" t="n">
        <v>-3343.73608405664</v>
      </c>
      <c r="J28" s="0" t="n">
        <v>-1822.14559246399</v>
      </c>
      <c r="K28" s="0" t="n">
        <v>345.61513192685</v>
      </c>
      <c r="L28" s="0" t="n">
        <v>2255.97052285016</v>
      </c>
      <c r="M28" s="0" t="n">
        <v>95376.1810471717</v>
      </c>
      <c r="N28" s="0" t="n">
        <v>46268.2653711792</v>
      </c>
      <c r="O28" s="0" t="n">
        <v>22284.8154840082</v>
      </c>
      <c r="P28" s="0" t="n">
        <v>11298.7061362168</v>
      </c>
      <c r="Q28" s="0" t="n">
        <v>6642.34962230069</v>
      </c>
      <c r="R28" s="0" t="n">
        <v>2885.45071098354</v>
      </c>
      <c r="S28" s="0" t="n">
        <v>2882.54928901646</v>
      </c>
      <c r="T28" s="0" t="n">
        <v>10645.1253554918</v>
      </c>
      <c r="U28" s="2" t="n">
        <f aca="false">SUM(C28:T28)</f>
        <v>207552.204026921</v>
      </c>
    </row>
    <row r="29" customFormat="false" ht="13.8" hidden="false" customHeight="false" outlineLevel="0" collapsed="false">
      <c r="A29" s="1" t="n">
        <v>27</v>
      </c>
      <c r="B29" s="0" t="n">
        <v>13.5</v>
      </c>
      <c r="C29" s="0" t="n">
        <v>-57.6401797705214</v>
      </c>
      <c r="D29" s="0" t="n">
        <v>328.057747892541</v>
      </c>
      <c r="E29" s="0" t="n">
        <v>1529.2128336129</v>
      </c>
      <c r="F29" s="0" t="n">
        <v>2587.94232134101</v>
      </c>
      <c r="G29" s="0" t="n">
        <v>3325.28551026192</v>
      </c>
      <c r="H29" s="0" t="n">
        <v>3710.73151677612</v>
      </c>
      <c r="I29" s="0" t="n">
        <v>-3383.93762159977</v>
      </c>
      <c r="J29" s="0" t="n">
        <v>-1974.30464162326</v>
      </c>
      <c r="K29" s="0" t="n">
        <v>128.839059487766</v>
      </c>
      <c r="L29" s="0" t="n">
        <v>2064.93498375783</v>
      </c>
      <c r="M29" s="0" t="n">
        <v>105139.396204174</v>
      </c>
      <c r="N29" s="0" t="n">
        <v>51179.0569387785</v>
      </c>
      <c r="O29" s="0" t="n">
        <v>24683.1604727253</v>
      </c>
      <c r="P29" s="0" t="n">
        <v>12397.3170709959</v>
      </c>
      <c r="Q29" s="0" t="n">
        <v>7107.9852736923</v>
      </c>
      <c r="R29" s="0" t="n">
        <v>2885.16056878683</v>
      </c>
      <c r="S29" s="0" t="n">
        <v>2882.83943121317</v>
      </c>
      <c r="T29" s="0" t="n">
        <v>10933.3802843934</v>
      </c>
      <c r="U29" s="2" t="n">
        <f aca="false">SUM(C29:T29)</f>
        <v>225467.417774896</v>
      </c>
    </row>
    <row r="30" customFormat="false" ht="13.8" hidden="false" customHeight="false" outlineLevel="0" collapsed="false">
      <c r="A30" s="1" t="n">
        <v>28</v>
      </c>
      <c r="B30" s="0" t="n">
        <v>14</v>
      </c>
      <c r="C30" s="0" t="n">
        <v>-69.153885486452</v>
      </c>
      <c r="D30" s="0" t="n">
        <v>258.230439520713</v>
      </c>
      <c r="E30" s="0" t="n">
        <v>1417.29876873818</v>
      </c>
      <c r="F30" s="0" t="n">
        <v>2482.0693725682</v>
      </c>
      <c r="G30" s="0" t="n">
        <v>3251.55119136983</v>
      </c>
      <c r="H30" s="0" t="n">
        <v>3672.1869161247</v>
      </c>
      <c r="I30" s="0" t="n">
        <v>-3416.61701111741</v>
      </c>
      <c r="J30" s="0" t="n">
        <v>-2115.26793962091</v>
      </c>
      <c r="K30" s="0" t="n">
        <v>-81.4753106233361</v>
      </c>
      <c r="L30" s="0" t="n">
        <v>1871.32539133082</v>
      </c>
      <c r="M30" s="0" t="n">
        <v>115859.829322967</v>
      </c>
      <c r="N30" s="0" t="n">
        <v>56575.090865318</v>
      </c>
      <c r="O30" s="0" t="n">
        <v>27332.7501193306</v>
      </c>
      <c r="P30" s="0" t="n">
        <v>13625.9014111689</v>
      </c>
      <c r="Q30" s="0" t="n">
        <v>7636.91845342266</v>
      </c>
      <c r="R30" s="0" t="n">
        <v>2884.92845502946</v>
      </c>
      <c r="S30" s="0" t="n">
        <v>2883.07154497054</v>
      </c>
      <c r="T30" s="0" t="n">
        <v>11221.6642275147</v>
      </c>
      <c r="U30" s="2" t="n">
        <f aca="false">SUM(C30:T30)</f>
        <v>245290.302332526</v>
      </c>
    </row>
    <row r="31" customFormat="false" ht="13.8" hidden="false" customHeight="false" outlineLevel="0" collapsed="false">
      <c r="A31" s="1" t="n">
        <v>29</v>
      </c>
      <c r="B31" s="0" t="n">
        <v>14.5</v>
      </c>
      <c r="C31" s="0" t="n">
        <v>-80.054078664468</v>
      </c>
      <c r="D31" s="0" t="n">
        <v>191.374691837398</v>
      </c>
      <c r="E31" s="0" t="n">
        <v>1307.84769680445</v>
      </c>
      <c r="F31" s="0" t="n">
        <v>2375.5923121852</v>
      </c>
      <c r="G31" s="0" t="n">
        <v>3174.60300948966</v>
      </c>
      <c r="H31" s="0" t="n">
        <v>3630.12334364921</v>
      </c>
      <c r="I31" s="0" t="n">
        <v>-3442.17400161814</v>
      </c>
      <c r="J31" s="0" t="n">
        <v>-2245.40284677056</v>
      </c>
      <c r="K31" s="0" t="n">
        <v>-284.854573523093</v>
      </c>
      <c r="L31" s="0" t="n">
        <v>1676.04532113541</v>
      </c>
      <c r="M31" s="0" t="n">
        <v>127632.944794397</v>
      </c>
      <c r="N31" s="0" t="n">
        <v>62503.5647110829</v>
      </c>
      <c r="O31" s="0" t="n">
        <v>30256.9841939293</v>
      </c>
      <c r="P31" s="0" t="n">
        <v>14996.586281985</v>
      </c>
      <c r="Q31" s="0" t="n">
        <v>8235.81674919728</v>
      </c>
      <c r="R31" s="0" t="n">
        <v>2884.74276402357</v>
      </c>
      <c r="S31" s="0" t="n">
        <v>2883.25723597643</v>
      </c>
      <c r="T31" s="0" t="n">
        <v>11509.9713820118</v>
      </c>
      <c r="U31" s="2" t="n">
        <f aca="false">SUM(C31:T31)</f>
        <v>267206.968987128</v>
      </c>
    </row>
    <row r="32" customFormat="false" ht="13.8" hidden="false" customHeight="false" outlineLevel="0" collapsed="false">
      <c r="A32" s="1" t="n">
        <v>30</v>
      </c>
      <c r="B32" s="0" t="n">
        <v>15</v>
      </c>
      <c r="C32" s="0" t="n">
        <v>-90.356488257917</v>
      </c>
      <c r="D32" s="0" t="n">
        <v>127.425816025489</v>
      </c>
      <c r="E32" s="0" t="n">
        <v>1200.98476360368</v>
      </c>
      <c r="F32" s="0" t="n">
        <v>2268.81785064712</v>
      </c>
      <c r="G32" s="0" t="n">
        <v>3094.70193975922</v>
      </c>
      <c r="H32" s="0" t="n">
        <v>3584.57131023326</v>
      </c>
      <c r="I32" s="0" t="n">
        <v>-3460.96893582125</v>
      </c>
      <c r="J32" s="0" t="n">
        <v>-2365.07996225532</v>
      </c>
      <c r="K32" s="0" t="n">
        <v>-480.90940084784</v>
      </c>
      <c r="L32" s="0" t="n">
        <v>1479.95533166956</v>
      </c>
      <c r="M32" s="0" t="n">
        <v>140563.84380595</v>
      </c>
      <c r="N32" s="0" t="n">
        <v>69016.5027194143</v>
      </c>
      <c r="O32" s="0" t="n">
        <v>33481.6422456447</v>
      </c>
      <c r="P32" s="0" t="n">
        <v>16522.6260731795</v>
      </c>
      <c r="Q32" s="0" t="n">
        <v>8911.89370247606</v>
      </c>
      <c r="R32" s="0" t="n">
        <v>2884.59421121886</v>
      </c>
      <c r="S32" s="0" t="n">
        <v>2883.40578878114</v>
      </c>
      <c r="T32" s="0" t="n">
        <v>11798.2971056094</v>
      </c>
      <c r="U32" s="2" t="n">
        <f aca="false">SUM(C32:T32)</f>
        <v>291421.94787703</v>
      </c>
    </row>
    <row r="33" customFormat="false" ht="13.8" hidden="false" customHeight="false" outlineLevel="0" collapsed="false">
      <c r="A33" s="1" t="n">
        <v>31</v>
      </c>
      <c r="B33" s="0" t="n">
        <v>15.5</v>
      </c>
      <c r="C33" s="0" t="n">
        <v>-100.075840154757</v>
      </c>
      <c r="D33" s="0" t="n">
        <v>66.3193448933445</v>
      </c>
      <c r="E33" s="0" t="n">
        <v>1096.8145142465</v>
      </c>
      <c r="F33" s="0" t="n">
        <v>2162.03454194278</v>
      </c>
      <c r="G33" s="0" t="n">
        <v>3012.11353084801</v>
      </c>
      <c r="H33" s="0" t="n">
        <v>3535.58437318585</v>
      </c>
      <c r="I33" s="0" t="n">
        <v>-3473.32917326245</v>
      </c>
      <c r="J33" s="0" t="n">
        <v>-2474.66885961191</v>
      </c>
      <c r="K33" s="0" t="n">
        <v>-669.326456988588</v>
      </c>
      <c r="L33" s="0" t="n">
        <v>1283.86885841782</v>
      </c>
      <c r="M33" s="0" t="n">
        <v>154768.223719712</v>
      </c>
      <c r="N33" s="0" t="n">
        <v>76171.2368280679</v>
      </c>
      <c r="O33" s="0" t="n">
        <v>37035.1282930216</v>
      </c>
      <c r="P33" s="0" t="n">
        <v>18218.527690426</v>
      </c>
      <c r="Q33" s="0" t="n">
        <v>9672.9669395464</v>
      </c>
      <c r="R33" s="0" t="n">
        <v>2884.47536897509</v>
      </c>
      <c r="S33" s="0" t="n">
        <v>2883.52463102491</v>
      </c>
      <c r="T33" s="0" t="n">
        <v>12086.6376844875</v>
      </c>
      <c r="U33" s="2" t="n">
        <f aca="false">SUM(C33:T33)</f>
        <v>318160.055988778</v>
      </c>
    </row>
    <row r="34" customFormat="false" ht="13.8" hidden="false" customHeight="false" outlineLevel="0" collapsed="false">
      <c r="A34" s="1" t="n">
        <v>32</v>
      </c>
      <c r="B34" s="0" t="n">
        <v>16</v>
      </c>
      <c r="C34" s="0" t="n">
        <v>-109.225992580662</v>
      </c>
      <c r="D34" s="0" t="n">
        <v>7.99150670429798</v>
      </c>
      <c r="E34" s="0" t="n">
        <v>995.422980933516</v>
      </c>
      <c r="F34" s="0" t="n">
        <v>2055.51253917315</v>
      </c>
      <c r="G34" s="0" t="n">
        <v>2927.10563195748</v>
      </c>
      <c r="H34" s="0" t="n">
        <v>3483.23728895207</v>
      </c>
      <c r="I34" s="0" t="n">
        <v>-3479.55469325479</v>
      </c>
      <c r="J34" s="0" t="n">
        <v>-2574.53489097696</v>
      </c>
      <c r="K34" s="0" t="n">
        <v>-849.86069725092</v>
      </c>
      <c r="L34" s="0" t="n">
        <v>1088.54932687717</v>
      </c>
      <c r="M34" s="0" t="n">
        <v>170373.432977525</v>
      </c>
      <c r="N34" s="0" t="n">
        <v>84030.9355172323</v>
      </c>
      <c r="O34" s="0" t="n">
        <v>40948.7391465263</v>
      </c>
      <c r="P34" s="0" t="n">
        <v>20100.1877506855</v>
      </c>
      <c r="Q34" s="0" t="n">
        <v>10527.5230146344</v>
      </c>
      <c r="R34" s="0" t="n">
        <v>2884.38029518007</v>
      </c>
      <c r="S34" s="0" t="n">
        <v>2883.61970481993</v>
      </c>
      <c r="T34" s="0" t="n">
        <v>12374.99014759</v>
      </c>
      <c r="U34" s="2" t="n">
        <f aca="false">SUM(C34:T34)</f>
        <v>347668.451554728</v>
      </c>
    </row>
    <row r="35" customFormat="false" ht="13.8" hidden="false" customHeight="false" outlineLevel="0" collapsed="false">
      <c r="A35" s="1" t="n">
        <v>33</v>
      </c>
      <c r="B35" s="0" t="n">
        <v>16.5</v>
      </c>
      <c r="C35" s="0" t="n">
        <v>-117.820063999322</v>
      </c>
      <c r="D35" s="0" t="n">
        <v>-47.6204279240704</v>
      </c>
      <c r="E35" s="0" t="n">
        <v>896.879621178202</v>
      </c>
      <c r="F35" s="0" t="n">
        <v>1949.50358334919</v>
      </c>
      <c r="G35" s="0" t="n">
        <v>2839.94632267905</v>
      </c>
      <c r="H35" s="0" t="n">
        <v>3427.62412325261</v>
      </c>
      <c r="I35" s="0" t="n">
        <v>-3479.92295282452</v>
      </c>
      <c r="J35" s="0" t="n">
        <v>-2665.03687120475</v>
      </c>
      <c r="K35" s="0" t="n">
        <v>-1022.32811662352</v>
      </c>
      <c r="L35" s="0" t="n">
        <v>894.708324464366</v>
      </c>
      <c r="M35" s="0" t="n">
        <v>187519.631207965</v>
      </c>
      <c r="N35" s="0" t="n">
        <v>92665.1852632616</v>
      </c>
      <c r="O35" s="0" t="n">
        <v>45256.9587835969</v>
      </c>
      <c r="P35" s="0" t="n">
        <v>22185.0428902696</v>
      </c>
      <c r="Q35" s="0" t="n">
        <v>11484.7894882395</v>
      </c>
      <c r="R35" s="0" t="n">
        <v>2884.30423614405</v>
      </c>
      <c r="S35" s="0" t="n">
        <v>2883.69576385595</v>
      </c>
      <c r="T35" s="0" t="n">
        <v>12663.352118072</v>
      </c>
      <c r="U35" s="2" t="n">
        <f aca="false">SUM(C35:T35)</f>
        <v>380218.893293752</v>
      </c>
    </row>
    <row r="36" customFormat="false" ht="13.8" hidden="false" customHeight="false" outlineLevel="0" collapsed="false">
      <c r="A36" s="1" t="n">
        <v>34</v>
      </c>
      <c r="B36" s="0" t="n">
        <v>17</v>
      </c>
      <c r="C36" s="0" t="n">
        <v>-125.870553055073</v>
      </c>
      <c r="D36" s="0" t="n">
        <v>-100.577906433222</v>
      </c>
      <c r="E36" s="0" t="n">
        <v>801.239105569873</v>
      </c>
      <c r="F36" s="0" t="n">
        <v>1844.24118713209</v>
      </c>
      <c r="G36" s="0" t="n">
        <v>2750.90204874606</v>
      </c>
      <c r="H36" s="0" t="n">
        <v>3368.85634319525</v>
      </c>
      <c r="I36" s="0" t="n">
        <v>-3474.69306986733</v>
      </c>
      <c r="J36" s="0" t="n">
        <v>-2746.52547936672</v>
      </c>
      <c r="K36" s="0" t="n">
        <v>-1186.59899208165</v>
      </c>
      <c r="L36" s="0" t="n">
        <v>703.004680355577</v>
      </c>
      <c r="M36" s="0" t="n">
        <v>206361.065161208</v>
      </c>
      <c r="N36" s="0" t="n">
        <v>102150.629857732</v>
      </c>
      <c r="O36" s="0" t="n">
        <v>49997.7814315633</v>
      </c>
      <c r="P36" s="0" t="n">
        <v>24492.2344796023</v>
      </c>
      <c r="Q36" s="0" t="n">
        <v>12554.8148284425</v>
      </c>
      <c r="R36" s="0" t="n">
        <v>2884.24338891524</v>
      </c>
      <c r="S36" s="0" t="n">
        <v>2883.75661108476</v>
      </c>
      <c r="T36" s="0" t="n">
        <v>12951.7216944576</v>
      </c>
      <c r="U36" s="2" t="n">
        <f aca="false">SUM(C36:T36)</f>
        <v>416110.224817201</v>
      </c>
    </row>
    <row r="37" customFormat="false" ht="13.8" hidden="false" customHeight="false" outlineLevel="0" collapsed="false">
      <c r="A37" s="1" t="n">
        <v>35</v>
      </c>
      <c r="B37" s="0" t="n">
        <v>17.5</v>
      </c>
      <c r="C37" s="0" t="n">
        <v>-133.389450164408</v>
      </c>
      <c r="D37" s="0" t="n">
        <v>-150.940944656606</v>
      </c>
      <c r="E37" s="0" t="n">
        <v>708.542956708733</v>
      </c>
      <c r="F37" s="0" t="n">
        <v>1739.94097897587</v>
      </c>
      <c r="G37" s="0" t="n">
        <v>2660.23596258467</v>
      </c>
      <c r="H37" s="0" t="n">
        <v>3307.06091375034</v>
      </c>
      <c r="I37" s="0" t="n">
        <v>-3464.10939720012</v>
      </c>
      <c r="J37" s="0" t="n">
        <v>-2819.34223841678</v>
      </c>
      <c r="K37" s="0" t="n">
        <v>-1342.59164081015</v>
      </c>
      <c r="L37" s="0" t="n">
        <v>514.044313111854</v>
      </c>
      <c r="M37" s="0" t="n">
        <v>227067.472145364</v>
      </c>
      <c r="N37" s="0" t="n">
        <v>112571.67338808</v>
      </c>
      <c r="O37" s="0" t="n">
        <v>55213.0662741802</v>
      </c>
      <c r="P37" s="0" t="n">
        <v>27042.7891747984</v>
      </c>
      <c r="Q37" s="0" t="n">
        <v>13748.5567935585</v>
      </c>
      <c r="R37" s="0" t="n">
        <v>2884.1947111322</v>
      </c>
      <c r="S37" s="0" t="n">
        <v>2883.8052888678</v>
      </c>
      <c r="T37" s="0" t="n">
        <v>13240.0973555661</v>
      </c>
      <c r="U37" s="2" t="n">
        <f aca="false">SUM(C37:T37)</f>
        <v>455671.106585431</v>
      </c>
    </row>
    <row r="38" customFormat="false" ht="13.8" hidden="false" customHeight="false" outlineLevel="0" collapsed="false">
      <c r="A38" s="1" t="n">
        <v>36</v>
      </c>
      <c r="B38" s="0" t="n">
        <v>18</v>
      </c>
      <c r="C38" s="0" t="n">
        <v>-140.388340445839</v>
      </c>
      <c r="D38" s="0" t="n">
        <v>-198.768051656735</v>
      </c>
      <c r="E38" s="0" t="n">
        <v>618.821042955784</v>
      </c>
      <c r="F38" s="0" t="n">
        <v>1636.80117674915</v>
      </c>
      <c r="G38" s="0" t="n">
        <v>2568.20646422379</v>
      </c>
      <c r="H38" s="0" t="n">
        <v>3242.37841863377</v>
      </c>
      <c r="I38" s="0" t="n">
        <v>-3448.40454885514</v>
      </c>
      <c r="J38" s="0" t="n">
        <v>-2883.81895429512</v>
      </c>
      <c r="K38" s="0" t="n">
        <v>-1490.26670057082</v>
      </c>
      <c r="L38" s="0" t="n">
        <v>328.380717719654</v>
      </c>
      <c r="M38" s="0" t="n">
        <v>249825.623791212</v>
      </c>
      <c r="N38" s="0" t="n">
        <v>124021.253263808</v>
      </c>
      <c r="O38" s="0" t="n">
        <v>60948.9269855701</v>
      </c>
      <c r="P38" s="0" t="n">
        <v>29859.8168847366</v>
      </c>
      <c r="Q38" s="0" t="n">
        <v>15077.9800316825</v>
      </c>
      <c r="R38" s="0" t="n">
        <v>2884.15576890576</v>
      </c>
      <c r="S38" s="0" t="n">
        <v>2883.84423109424</v>
      </c>
      <c r="T38" s="0" t="n">
        <v>13528.4778844529</v>
      </c>
      <c r="U38" s="2" t="n">
        <f aca="false">SUM(C38:T38)</f>
        <v>499263.020065921</v>
      </c>
    </row>
    <row r="39" customFormat="false" ht="13.8" hidden="false" customHeight="false" outlineLevel="0" collapsed="false">
      <c r="A39" s="1" t="n">
        <v>37</v>
      </c>
      <c r="B39" s="0" t="n">
        <v>18.5</v>
      </c>
      <c r="C39" s="0" t="n">
        <v>-146.878497772946</v>
      </c>
      <c r="D39" s="0" t="n">
        <v>-244.116215422562</v>
      </c>
      <c r="E39" s="0" t="n">
        <v>532.092932203113</v>
      </c>
      <c r="F39" s="0" t="n">
        <v>1535.00316336982</v>
      </c>
      <c r="G39" s="0" t="n">
        <v>2475.06593547632</v>
      </c>
      <c r="H39" s="0" t="n">
        <v>3174.96122319277</v>
      </c>
      <c r="I39" s="0" t="n">
        <v>-3427.801935833</v>
      </c>
      <c r="J39" s="0" t="n">
        <v>-2940.27751375112</v>
      </c>
      <c r="K39" s="0" t="n">
        <v>-1629.62192594325</v>
      </c>
      <c r="L39" s="0" t="n">
        <v>146.515975890607</v>
      </c>
      <c r="M39" s="0" t="n">
        <v>274841.024242105</v>
      </c>
      <c r="N39" s="0" t="n">
        <v>136601.690316549</v>
      </c>
      <c r="O39" s="0" t="n">
        <v>67256.1596133939</v>
      </c>
      <c r="P39" s="0" t="n">
        <v>32968.72789482</v>
      </c>
      <c r="Q39" s="0" t="n">
        <v>16556.1637169879</v>
      </c>
      <c r="R39" s="0" t="n">
        <v>2884.1246151246</v>
      </c>
      <c r="S39" s="0" t="n">
        <v>2883.87538487539</v>
      </c>
      <c r="T39" s="0" t="n">
        <v>13816.8623075623</v>
      </c>
      <c r="U39" s="2" t="n">
        <f aca="false">SUM(C39:T39)</f>
        <v>547283.571232828</v>
      </c>
    </row>
    <row r="40" customFormat="false" ht="13.8" hidden="false" customHeight="false" outlineLevel="0" collapsed="false">
      <c r="A40" s="1" t="n">
        <v>38</v>
      </c>
      <c r="B40" s="0" t="n">
        <v>19</v>
      </c>
      <c r="C40" s="0" t="n">
        <v>-152.870969836267</v>
      </c>
      <c r="D40" s="0" t="n">
        <v>-287.040937381215</v>
      </c>
      <c r="E40" s="0" t="n">
        <v>448.369112054982</v>
      </c>
      <c r="F40" s="0" t="n">
        <v>1434.71214025315</v>
      </c>
      <c r="G40" s="0" t="n">
        <v>2381.05965826567</v>
      </c>
      <c r="H40" s="0" t="n">
        <v>3104.97169442113</v>
      </c>
      <c r="I40" s="0" t="n">
        <v>-3402.51786456898</v>
      </c>
      <c r="J40" s="0" t="n">
        <v>-2989.02995595931</v>
      </c>
      <c r="K40" s="0" t="n">
        <v>-1760.68748472403</v>
      </c>
      <c r="L40" s="0" t="n">
        <v>-31.0978142927788</v>
      </c>
      <c r="M40" s="0" t="n">
        <v>302339.778263905</v>
      </c>
      <c r="N40" s="0" t="n">
        <v>150425.623709104</v>
      </c>
      <c r="O40" s="0" t="n">
        <v>74190.7126837094</v>
      </c>
      <c r="P40" s="0" t="n">
        <v>36397.4710666774</v>
      </c>
      <c r="Q40" s="0" t="n">
        <v>18197.4201347711</v>
      </c>
      <c r="R40" s="0" t="n">
        <v>2884.09969209968</v>
      </c>
      <c r="S40" s="0" t="n">
        <v>2883.90030790032</v>
      </c>
      <c r="T40" s="0" t="n">
        <v>14105.2498460498</v>
      </c>
      <c r="U40" s="2" t="n">
        <f aca="false">SUM(C40:T40)</f>
        <v>600170.123282449</v>
      </c>
    </row>
    <row r="41" customFormat="false" ht="13.8" hidden="false" customHeight="false" outlineLevel="0" collapsed="false">
      <c r="A41" s="1" t="n">
        <v>39</v>
      </c>
      <c r="B41" s="0" t="n">
        <v>19.5</v>
      </c>
      <c r="C41" s="0" t="n">
        <v>-158.376654200551</v>
      </c>
      <c r="D41" s="0" t="n">
        <v>-327.596305126697</v>
      </c>
      <c r="E41" s="0" t="n">
        <v>367.652083676832</v>
      </c>
      <c r="F41" s="0" t="n">
        <v>1336.07783743333</v>
      </c>
      <c r="G41" s="0" t="n">
        <v>2286.42490646442</v>
      </c>
      <c r="H41" s="0" t="n">
        <v>3032.58049080558</v>
      </c>
      <c r="I41" s="0" t="n">
        <v>-3372.76324755419</v>
      </c>
      <c r="J41" s="0" t="n">
        <v>-3030.37874682027</v>
      </c>
      <c r="K41" s="0" t="n">
        <v>-1883.52173184756</v>
      </c>
      <c r="L41" s="0" t="n">
        <v>-204.056781335904</v>
      </c>
      <c r="M41" s="0" t="n">
        <v>332570.646308866</v>
      </c>
      <c r="N41" s="0" t="n">
        <v>165617.039164584</v>
      </c>
      <c r="O41" s="0" t="n">
        <v>81814.2037862489</v>
      </c>
      <c r="P41" s="0" t="n">
        <v>40176.7952283806</v>
      </c>
      <c r="Q41" s="0" t="n">
        <v>20017.4252279617</v>
      </c>
      <c r="R41" s="0" t="n">
        <v>2884.07975367975</v>
      </c>
      <c r="S41" s="0" t="n">
        <v>2883.92024632025</v>
      </c>
      <c r="T41" s="0" t="n">
        <v>14393.6398768399</v>
      </c>
      <c r="U41" s="2" t="n">
        <f aca="false">SUM(C41:T41)</f>
        <v>658403.791444376</v>
      </c>
    </row>
    <row r="45" customFormat="false" ht="13.8" hidden="false" customHeight="false" outlineLevel="0" collapsed="false">
      <c r="C45" s="0" t="s">
        <v>1</v>
      </c>
    </row>
    <row r="46" customFormat="false" ht="13.8" hidden="false" customHeight="false" outlineLevel="0" collapsed="false">
      <c r="C46" s="0" t="s">
        <v>2</v>
      </c>
    </row>
    <row r="47" customFormat="false" ht="13.8" hidden="false" customHeight="false" outlineLevel="0" collapsed="false">
      <c r="C47" s="0" t="s">
        <v>3</v>
      </c>
      <c r="M47" s="3" t="n">
        <v>13.37</v>
      </c>
      <c r="N47" s="3" t="n">
        <v>53.417</v>
      </c>
      <c r="O47" s="3" t="n">
        <v>95.071</v>
      </c>
      <c r="P47" s="3" t="n">
        <v>108.489</v>
      </c>
      <c r="Q47" s="3" t="n">
        <v>64.67</v>
      </c>
      <c r="R47" s="3" t="n">
        <v>14.056</v>
      </c>
      <c r="S47" s="3" t="n">
        <v>0.927</v>
      </c>
    </row>
    <row r="48" customFormat="false" ht="13.8" hidden="false" customHeight="false" outlineLevel="0" collapsed="false">
      <c r="C48" s="0" t="s">
        <v>4</v>
      </c>
      <c r="M48" s="0" t="n">
        <f aca="false">M47/2/1000</f>
        <v>0.006685</v>
      </c>
      <c r="N48" s="0" t="n">
        <f aca="false">N47/2/1000</f>
        <v>0.0267085</v>
      </c>
      <c r="O48" s="0" t="n">
        <f aca="false">O47/2/1000</f>
        <v>0.0475355</v>
      </c>
      <c r="P48" s="0" t="n">
        <f aca="false">P47/2/1000</f>
        <v>0.0542445</v>
      </c>
      <c r="Q48" s="0" t="n">
        <f aca="false">Q47/2/1000</f>
        <v>0.032335</v>
      </c>
      <c r="R48" s="0" t="n">
        <f aca="false">R47/2/1000</f>
        <v>0.007028</v>
      </c>
      <c r="S48" s="0" t="n">
        <f aca="false">S47/2/1000</f>
        <v>0.0004635</v>
      </c>
    </row>
    <row r="49" customFormat="false" ht="13.8" hidden="false" customHeight="false" outlineLevel="0" collapsed="false">
      <c r="C49" s="0" t="s">
        <v>5</v>
      </c>
    </row>
    <row r="50" customFormat="false" ht="13.8" hidden="false" customHeight="false" outlineLevel="0" collapsed="false">
      <c r="C50" s="0" t="s">
        <v>6</v>
      </c>
    </row>
    <row r="51" customFormat="false" ht="13.8" hidden="false" customHeight="false" outlineLevel="0" collapsed="false">
      <c r="C51" s="0" t="s">
        <v>7</v>
      </c>
    </row>
    <row r="52" customFormat="false" ht="13.8" hidden="false" customHeight="false" outlineLevel="0" collapsed="false">
      <c r="C52" s="0" t="s">
        <v>8</v>
      </c>
    </row>
    <row r="53" customFormat="false" ht="13.8" hidden="false" customHeight="false" outlineLevel="0" collapsed="false">
      <c r="C53" s="0" t="s">
        <v>9</v>
      </c>
    </row>
    <row r="54" customFormat="false" ht="13.8" hidden="false" customHeight="false" outlineLevel="0" collapsed="false">
      <c r="C54" s="0" t="s">
        <v>10</v>
      </c>
    </row>
    <row r="55" customFormat="false" ht="13.8" hidden="false" customHeight="false" outlineLevel="0" collapsed="false">
      <c r="C55" s="0" t="s">
        <v>11</v>
      </c>
    </row>
    <row r="56" customFormat="false" ht="13.8" hidden="false" customHeight="false" outlineLevel="0" collapsed="false">
      <c r="C56" s="0" t="s">
        <v>12</v>
      </c>
    </row>
    <row r="57" customFormat="false" ht="13.8" hidden="false" customHeight="false" outlineLevel="0" collapsed="false">
      <c r="C57" s="0" t="s">
        <v>13</v>
      </c>
    </row>
    <row r="58" customFormat="false" ht="13.8" hidden="false" customHeight="false" outlineLevel="0" collapsed="false">
      <c r="C58" s="0" t="s">
        <v>14</v>
      </c>
    </row>
    <row r="59" customFormat="false" ht="13.8" hidden="false" customHeight="false" outlineLevel="0" collapsed="false">
      <c r="C59" s="0" t="s">
        <v>15</v>
      </c>
    </row>
    <row r="60" customFormat="false" ht="13.8" hidden="false" customHeight="false" outlineLevel="0" collapsed="false">
      <c r="C60" s="0" t="s">
        <v>16</v>
      </c>
    </row>
    <row r="61" customFormat="false" ht="13.8" hidden="false" customHeight="false" outlineLevel="0" collapsed="false">
      <c r="C61" s="0" t="s">
        <v>17</v>
      </c>
    </row>
    <row r="62" customFormat="false" ht="13.8" hidden="false" customHeight="false" outlineLevel="0" collapsed="false">
      <c r="C62" s="0" t="s">
        <v>18</v>
      </c>
    </row>
    <row r="63" customFormat="false" ht="13.8" hidden="false" customHeight="false" outlineLevel="0" collapsed="false">
      <c r="C63" s="0" t="s">
        <v>19</v>
      </c>
    </row>
    <row r="64" customFormat="false" ht="13.8" hidden="false" customHeight="false" outlineLevel="0" collapsed="false">
      <c r="C64" s="0" t="s">
        <v>20</v>
      </c>
    </row>
    <row r="65" customFormat="false" ht="14.9" hidden="false" customHeight="false" outlineLevel="0" collapsed="false">
      <c r="C65" s="0" t="s">
        <v>21</v>
      </c>
      <c r="H65" s="0" t="n">
        <v>702</v>
      </c>
      <c r="N65" s="4" t="s">
        <v>22</v>
      </c>
      <c r="O65" s="4" t="s">
        <v>23</v>
      </c>
    </row>
    <row r="66" customFormat="false" ht="14.9" hidden="false" customHeight="false" outlineLevel="0" collapsed="false">
      <c r="C66" s="0" t="s">
        <v>24</v>
      </c>
      <c r="N66" s="4" t="s">
        <v>1</v>
      </c>
      <c r="O66" s="4" t="n">
        <v>702</v>
      </c>
    </row>
    <row r="67" customFormat="false" ht="14.9" hidden="false" customHeight="false" outlineLevel="0" collapsed="false">
      <c r="C67" s="0" t="s">
        <v>25</v>
      </c>
      <c r="N67" s="4" t="s">
        <v>2</v>
      </c>
      <c r="O67" s="4" t="n">
        <v>3080</v>
      </c>
    </row>
    <row r="68" customFormat="false" ht="14.9" hidden="false" customHeight="false" outlineLevel="0" collapsed="false">
      <c r="C68" s="0" t="s">
        <v>26</v>
      </c>
      <c r="F68" s="0" t="s">
        <v>27</v>
      </c>
      <c r="G68" s="0" t="s">
        <v>28</v>
      </c>
      <c r="N68" s="4" t="s">
        <v>3</v>
      </c>
      <c r="O68" s="4" t="n">
        <v>4147</v>
      </c>
    </row>
    <row r="69" customFormat="false" ht="14.9" hidden="false" customHeight="false" outlineLevel="0" collapsed="false">
      <c r="C69" s="0" t="s">
        <v>29</v>
      </c>
      <c r="F69" s="0" t="n">
        <v>3684</v>
      </c>
      <c r="G69" s="0" t="n">
        <v>0.0067</v>
      </c>
      <c r="H69" s="5" t="n">
        <f aca="false">G69*F69</f>
        <v>24.6828</v>
      </c>
      <c r="N69" s="4" t="s">
        <v>4</v>
      </c>
      <c r="O69" s="4" t="n">
        <v>4045</v>
      </c>
    </row>
    <row r="70" customFormat="false" ht="14.9" hidden="false" customHeight="false" outlineLevel="0" collapsed="false">
      <c r="C70" s="0" t="s">
        <v>30</v>
      </c>
      <c r="F70" s="0" t="n">
        <v>4133</v>
      </c>
      <c r="G70" s="0" t="n">
        <v>0.024</v>
      </c>
      <c r="H70" s="5" t="n">
        <f aca="false">G70*F70</f>
        <v>99.192</v>
      </c>
      <c r="N70" s="4" t="s">
        <v>5</v>
      </c>
      <c r="O70" s="4" t="n">
        <v>3684</v>
      </c>
    </row>
    <row r="71" customFormat="false" ht="14.9" hidden="false" customHeight="false" outlineLevel="0" collapsed="false">
      <c r="C71" s="0" t="s">
        <v>31</v>
      </c>
      <c r="F71" s="0" t="n">
        <v>4477</v>
      </c>
      <c r="G71" s="0" t="n">
        <v>0.048</v>
      </c>
      <c r="H71" s="5" t="n">
        <f aca="false">G71*F71</f>
        <v>214.896</v>
      </c>
      <c r="N71" s="4" t="s">
        <v>6</v>
      </c>
      <c r="O71" s="4" t="n">
        <v>4133</v>
      </c>
    </row>
    <row r="72" customFormat="false" ht="14.9" hidden="false" customHeight="false" outlineLevel="0" collapsed="false">
      <c r="C72" s="0" t="s">
        <v>32</v>
      </c>
      <c r="F72" s="0" t="n">
        <v>4522</v>
      </c>
      <c r="G72" s="0" t="n">
        <v>0.054</v>
      </c>
      <c r="H72" s="5" t="n">
        <f aca="false">G72*F72</f>
        <v>244.188</v>
      </c>
      <c r="N72" s="4" t="s">
        <v>7</v>
      </c>
      <c r="O72" s="4" t="n">
        <v>4477</v>
      </c>
    </row>
    <row r="73" customFormat="false" ht="14.9" hidden="false" customHeight="false" outlineLevel="0" collapsed="false">
      <c r="C73" s="0" t="s">
        <v>33</v>
      </c>
      <c r="F73" s="0" t="n">
        <v>4404</v>
      </c>
      <c r="G73" s="0" t="n">
        <v>0.03</v>
      </c>
      <c r="H73" s="5" t="n">
        <f aca="false">G73*F73</f>
        <v>132.12</v>
      </c>
      <c r="N73" s="4" t="s">
        <v>8</v>
      </c>
      <c r="O73" s="4" t="n">
        <v>4522</v>
      </c>
    </row>
    <row r="74" customFormat="false" ht="14.9" hidden="false" customHeight="false" outlineLevel="0" collapsed="false">
      <c r="C74" s="0" t="s">
        <v>34</v>
      </c>
      <c r="F74" s="0" t="n">
        <v>4092</v>
      </c>
      <c r="G74" s="0" t="n">
        <v>0.007</v>
      </c>
      <c r="H74" s="5" t="n">
        <f aca="false">G74*F74</f>
        <v>28.644</v>
      </c>
      <c r="N74" s="4" t="s">
        <v>9</v>
      </c>
      <c r="O74" s="4" t="n">
        <v>4404</v>
      </c>
    </row>
    <row r="75" customFormat="false" ht="14.9" hidden="false" customHeight="false" outlineLevel="0" collapsed="false">
      <c r="C75" s="0" t="s">
        <v>35</v>
      </c>
      <c r="N75" s="4" t="s">
        <v>10</v>
      </c>
      <c r="O75" s="4" t="n">
        <v>4092</v>
      </c>
    </row>
    <row r="76" customFormat="false" ht="14.9" hidden="false" customHeight="false" outlineLevel="0" collapsed="false">
      <c r="C76" s="0" t="s">
        <v>36</v>
      </c>
      <c r="N76" s="4" t="s">
        <v>11</v>
      </c>
      <c r="O76" s="4" t="n">
        <v>4304</v>
      </c>
    </row>
    <row r="77" customFormat="false" ht="14.9" hidden="false" customHeight="false" outlineLevel="0" collapsed="false">
      <c r="C77" s="0" t="s">
        <v>37</v>
      </c>
      <c r="N77" s="4" t="s">
        <v>12</v>
      </c>
      <c r="O77" s="4" t="n">
        <v>4616</v>
      </c>
    </row>
    <row r="78" customFormat="false" ht="14.9" hidden="false" customHeight="false" outlineLevel="0" collapsed="false">
      <c r="C78" s="0" t="s">
        <v>38</v>
      </c>
      <c r="N78" s="4" t="s">
        <v>13</v>
      </c>
      <c r="O78" s="4" t="n">
        <v>4511</v>
      </c>
    </row>
    <row r="79" customFormat="false" ht="14.9" hidden="false" customHeight="false" outlineLevel="0" collapsed="false">
      <c r="C79" s="0" t="s">
        <v>39</v>
      </c>
      <c r="N79" s="4" t="s">
        <v>14</v>
      </c>
      <c r="O79" s="4" t="n">
        <v>3856</v>
      </c>
    </row>
    <row r="80" customFormat="false" ht="14.9" hidden="false" customHeight="false" outlineLevel="0" collapsed="false">
      <c r="C80" s="0" t="s">
        <v>40</v>
      </c>
      <c r="N80" s="4" t="s">
        <v>15</v>
      </c>
      <c r="O80" s="4" t="n">
        <v>3355</v>
      </c>
    </row>
    <row r="81" customFormat="false" ht="14.9" hidden="false" customHeight="false" outlineLevel="0" collapsed="false">
      <c r="C81" s="0" t="s">
        <v>41</v>
      </c>
      <c r="N81" s="4" t="s">
        <v>16</v>
      </c>
      <c r="O81" s="4" t="n">
        <v>3364</v>
      </c>
    </row>
    <row r="82" customFormat="false" ht="14.9" hidden="false" customHeight="false" outlineLevel="0" collapsed="false">
      <c r="C82" s="0" t="s">
        <v>42</v>
      </c>
      <c r="N82" s="4" t="s">
        <v>17</v>
      </c>
      <c r="O82" s="4" t="n">
        <v>2404</v>
      </c>
    </row>
    <row r="83" customFormat="false" ht="14.9" hidden="false" customHeight="false" outlineLevel="0" collapsed="false">
      <c r="N83" s="4" t="s">
        <v>18</v>
      </c>
      <c r="O83" s="4" t="n">
        <v>3386</v>
      </c>
    </row>
    <row r="84" customFormat="false" ht="13.8" hidden="false" customHeight="false" outlineLevel="0" collapsed="false">
      <c r="C84" s="0" t="s">
        <v>43</v>
      </c>
    </row>
    <row r="85" customFormat="false" ht="13.8" hidden="false" customHeight="false" outlineLevel="0" collapsed="false">
      <c r="C85" s="0" t="s">
        <v>44</v>
      </c>
    </row>
    <row r="86" customFormat="false" ht="14.9" hidden="false" customHeight="false" outlineLevel="0" collapsed="false">
      <c r="C86" s="0" t="s">
        <v>45</v>
      </c>
      <c r="N86" s="4" t="s">
        <v>46</v>
      </c>
      <c r="O86" s="4" t="s">
        <v>47</v>
      </c>
      <c r="P86" s="4" t="s">
        <v>48</v>
      </c>
      <c r="Q86" s="4" t="s">
        <v>49</v>
      </c>
      <c r="R86" s="4" t="s">
        <v>23</v>
      </c>
    </row>
    <row r="87" customFormat="false" ht="14.9" hidden="false" customHeight="false" outlineLevel="0" collapsed="false">
      <c r="C87" s="0" t="s">
        <v>50</v>
      </c>
      <c r="N87" s="4" t="s">
        <v>1</v>
      </c>
      <c r="O87" s="4" t="s">
        <v>1</v>
      </c>
      <c r="P87" s="4" t="n">
        <v>1</v>
      </c>
      <c r="Q87" s="4" t="s">
        <v>51</v>
      </c>
      <c r="R87" s="4" t="n">
        <v>0.005</v>
      </c>
    </row>
    <row r="88" customFormat="false" ht="14.9" hidden="false" customHeight="false" outlineLevel="0" collapsed="false">
      <c r="C88" s="0" t="s">
        <v>52</v>
      </c>
      <c r="N88" s="4" t="s">
        <v>1</v>
      </c>
      <c r="O88" s="4" t="s">
        <v>5</v>
      </c>
      <c r="P88" s="4" t="n">
        <v>1</v>
      </c>
      <c r="Q88" s="4" t="s">
        <v>53</v>
      </c>
      <c r="R88" s="4" t="n">
        <v>0.0056</v>
      </c>
    </row>
    <row r="89" customFormat="false" ht="14.9" hidden="false" customHeight="false" outlineLevel="0" collapsed="false">
      <c r="C89" s="0" t="s">
        <v>54</v>
      </c>
      <c r="N89" s="4" t="s">
        <v>1</v>
      </c>
      <c r="O89" s="4" t="s">
        <v>6</v>
      </c>
      <c r="P89" s="4" t="n">
        <v>1</v>
      </c>
      <c r="Q89" s="4" t="s">
        <v>53</v>
      </c>
      <c r="R89" s="4" t="n">
        <v>0.024</v>
      </c>
    </row>
    <row r="90" customFormat="false" ht="14.9" hidden="false" customHeight="false" outlineLevel="0" collapsed="false">
      <c r="C90" s="0" t="s">
        <v>55</v>
      </c>
      <c r="N90" s="4" t="s">
        <v>1</v>
      </c>
      <c r="O90" s="4" t="s">
        <v>7</v>
      </c>
      <c r="P90" s="4" t="n">
        <v>1</v>
      </c>
      <c r="Q90" s="4" t="s">
        <v>53</v>
      </c>
      <c r="R90" s="4" t="n">
        <v>0.044</v>
      </c>
    </row>
    <row r="91" customFormat="false" ht="14.9" hidden="false" customHeight="false" outlineLevel="0" collapsed="false">
      <c r="C91" s="0" t="s">
        <v>56</v>
      </c>
      <c r="N91" s="4" t="s">
        <v>1</v>
      </c>
      <c r="O91" s="4" t="s">
        <v>8</v>
      </c>
      <c r="P91" s="4" t="n">
        <v>1</v>
      </c>
      <c r="Q91" s="4" t="s">
        <v>53</v>
      </c>
      <c r="R91" s="4" t="n">
        <v>0.025</v>
      </c>
    </row>
    <row r="92" customFormat="false" ht="14.9" hidden="false" customHeight="false" outlineLevel="0" collapsed="false">
      <c r="C92" s="0" t="s">
        <v>57</v>
      </c>
      <c r="N92" s="4" t="s">
        <v>1</v>
      </c>
      <c r="O92" s="4" t="s">
        <v>9</v>
      </c>
      <c r="P92" s="4" t="n">
        <v>1</v>
      </c>
      <c r="Q92" s="4" t="s">
        <v>53</v>
      </c>
      <c r="R92" s="4" t="n">
        <v>0.015</v>
      </c>
    </row>
    <row r="93" customFormat="false" ht="14.9" hidden="false" customHeight="false" outlineLevel="0" collapsed="false">
      <c r="C93" s="0" t="s">
        <v>58</v>
      </c>
      <c r="N93" s="4" t="s">
        <v>1</v>
      </c>
      <c r="O93" s="4" t="s">
        <v>10</v>
      </c>
      <c r="P93" s="4" t="n">
        <v>1</v>
      </c>
      <c r="Q93" s="4" t="s">
        <v>53</v>
      </c>
      <c r="R93" s="4" t="n">
        <v>0.004</v>
      </c>
    </row>
    <row r="94" customFormat="false" ht="14.9" hidden="false" customHeight="false" outlineLevel="0" collapsed="false">
      <c r="C94" s="0" t="s">
        <v>59</v>
      </c>
      <c r="N94" s="4" t="s">
        <v>1</v>
      </c>
      <c r="O94" s="4" t="s">
        <v>1</v>
      </c>
      <c r="P94" s="4" t="n">
        <v>1</v>
      </c>
      <c r="Q94" s="4" t="s">
        <v>60</v>
      </c>
      <c r="R94" s="4" t="n">
        <v>-1</v>
      </c>
    </row>
    <row r="95" customFormat="false" ht="14.9" hidden="false" customHeight="false" outlineLevel="0" collapsed="false">
      <c r="C95" s="0" t="s">
        <v>61</v>
      </c>
      <c r="N95" s="4" t="s">
        <v>2</v>
      </c>
      <c r="O95" s="4" t="s">
        <v>1</v>
      </c>
      <c r="P95" s="4" t="n">
        <v>1</v>
      </c>
      <c r="Q95" s="4" t="s">
        <v>60</v>
      </c>
      <c r="R95" s="4" t="n">
        <v>1</v>
      </c>
    </row>
    <row r="96" customFormat="false" ht="14.9" hidden="false" customHeight="false" outlineLevel="0" collapsed="false">
      <c r="C96" s="0" t="s">
        <v>62</v>
      </c>
      <c r="N96" s="4" t="s">
        <v>2</v>
      </c>
      <c r="O96" s="4" t="s">
        <v>2</v>
      </c>
      <c r="P96" s="4" t="n">
        <v>1</v>
      </c>
      <c r="Q96" s="4" t="s">
        <v>60</v>
      </c>
      <c r="R96" s="4" t="n">
        <v>-0.25</v>
      </c>
    </row>
    <row r="97" customFormat="false" ht="14.9" hidden="false" customHeight="false" outlineLevel="0" collapsed="false">
      <c r="C97" s="0" t="s">
        <v>63</v>
      </c>
      <c r="N97" s="4" t="s">
        <v>3</v>
      </c>
      <c r="O97" s="4" t="s">
        <v>2</v>
      </c>
      <c r="P97" s="4" t="n">
        <v>1</v>
      </c>
      <c r="Q97" s="4" t="s">
        <v>60</v>
      </c>
      <c r="R97" s="4" t="n">
        <v>0.25</v>
      </c>
    </row>
    <row r="98" customFormat="false" ht="14.9" hidden="false" customHeight="false" outlineLevel="0" collapsed="false">
      <c r="C98" s="0" t="s">
        <v>64</v>
      </c>
      <c r="N98" s="4" t="s">
        <v>3</v>
      </c>
      <c r="O98" s="4" t="s">
        <v>3</v>
      </c>
      <c r="P98" s="4" t="n">
        <v>1</v>
      </c>
      <c r="Q98" s="4" t="s">
        <v>60</v>
      </c>
      <c r="R98" s="4" t="n">
        <v>-0.2</v>
      </c>
    </row>
    <row r="99" customFormat="false" ht="14.9" hidden="false" customHeight="false" outlineLevel="0" collapsed="false">
      <c r="C99" s="0" t="s">
        <v>65</v>
      </c>
      <c r="N99" s="4" t="s">
        <v>4</v>
      </c>
      <c r="O99" s="4" t="s">
        <v>3</v>
      </c>
      <c r="P99" s="4" t="n">
        <v>1</v>
      </c>
      <c r="Q99" s="4" t="s">
        <v>60</v>
      </c>
      <c r="R99" s="4" t="n">
        <v>0.2</v>
      </c>
    </row>
    <row r="100" customFormat="false" ht="14.9" hidden="false" customHeight="false" outlineLevel="0" collapsed="false">
      <c r="C100" s="0" t="s">
        <v>66</v>
      </c>
      <c r="N100" s="4" t="s">
        <v>4</v>
      </c>
      <c r="O100" s="4" t="s">
        <v>4</v>
      </c>
      <c r="P100" s="4" t="n">
        <v>1</v>
      </c>
      <c r="Q100" s="4" t="s">
        <v>60</v>
      </c>
      <c r="R100" s="4" t="n">
        <v>-0.2</v>
      </c>
    </row>
    <row r="101" customFormat="false" ht="14.9" hidden="false" customHeight="false" outlineLevel="0" collapsed="false">
      <c r="C101" s="0" t="s">
        <v>67</v>
      </c>
      <c r="N101" s="4" t="s">
        <v>5</v>
      </c>
      <c r="O101" s="4" t="s">
        <v>4</v>
      </c>
      <c r="P101" s="4" t="n">
        <v>1</v>
      </c>
      <c r="Q101" s="4" t="s">
        <v>60</v>
      </c>
      <c r="R101" s="4" t="n">
        <v>0.2</v>
      </c>
    </row>
    <row r="102" customFormat="false" ht="14.9" hidden="false" customHeight="false" outlineLevel="0" collapsed="false">
      <c r="C102" s="0" t="s">
        <v>68</v>
      </c>
      <c r="N102" s="4" t="s">
        <v>5</v>
      </c>
      <c r="O102" s="4" t="s">
        <v>5</v>
      </c>
      <c r="P102" s="4" t="n">
        <v>1</v>
      </c>
      <c r="Q102" s="4" t="s">
        <v>60</v>
      </c>
      <c r="R102" s="4" t="n">
        <v>-0.2</v>
      </c>
    </row>
    <row r="103" customFormat="false" ht="14.9" hidden="false" customHeight="false" outlineLevel="0" collapsed="false">
      <c r="C103" s="0" t="s">
        <v>69</v>
      </c>
      <c r="N103" s="4" t="s">
        <v>6</v>
      </c>
      <c r="O103" s="4" t="s">
        <v>5</v>
      </c>
      <c r="P103" s="4" t="n">
        <v>1</v>
      </c>
      <c r="Q103" s="4" t="s">
        <v>60</v>
      </c>
      <c r="R103" s="4" t="n">
        <v>0.2</v>
      </c>
    </row>
    <row r="104" customFormat="false" ht="14.9" hidden="false" customHeight="false" outlineLevel="0" collapsed="false">
      <c r="C104" s="0" t="s">
        <v>70</v>
      </c>
      <c r="N104" s="4" t="s">
        <v>6</v>
      </c>
      <c r="O104" s="4" t="s">
        <v>6</v>
      </c>
      <c r="P104" s="4" t="n">
        <v>1</v>
      </c>
      <c r="Q104" s="4" t="s">
        <v>60</v>
      </c>
      <c r="R104" s="4" t="n">
        <v>-0.2</v>
      </c>
    </row>
    <row r="105" customFormat="false" ht="14.9" hidden="false" customHeight="false" outlineLevel="0" collapsed="false">
      <c r="C105" s="0" t="s">
        <v>71</v>
      </c>
      <c r="N105" s="4" t="s">
        <v>7</v>
      </c>
      <c r="O105" s="4" t="s">
        <v>6</v>
      </c>
      <c r="P105" s="4" t="n">
        <v>1</v>
      </c>
      <c r="Q105" s="4" t="s">
        <v>60</v>
      </c>
      <c r="R105" s="4" t="n">
        <v>-0.2</v>
      </c>
    </row>
    <row r="106" customFormat="false" ht="14.9" hidden="false" customHeight="false" outlineLevel="0" collapsed="false">
      <c r="C106" s="0" t="s">
        <v>72</v>
      </c>
      <c r="N106" s="4" t="s">
        <v>7</v>
      </c>
      <c r="O106" s="4" t="s">
        <v>7</v>
      </c>
      <c r="P106" s="4" t="n">
        <v>1</v>
      </c>
      <c r="Q106" s="4" t="s">
        <v>60</v>
      </c>
      <c r="R106" s="4" t="n">
        <v>-0.2</v>
      </c>
    </row>
    <row r="107" customFormat="false" ht="14.9" hidden="false" customHeight="false" outlineLevel="0" collapsed="false">
      <c r="C107" s="0" t="s">
        <v>73</v>
      </c>
      <c r="N107" s="4" t="s">
        <v>8</v>
      </c>
      <c r="O107" s="4" t="s">
        <v>7</v>
      </c>
      <c r="P107" s="4" t="n">
        <v>1</v>
      </c>
      <c r="Q107" s="4" t="s">
        <v>60</v>
      </c>
      <c r="R107" s="4" t="n">
        <v>0.2</v>
      </c>
    </row>
    <row r="108" customFormat="false" ht="14.9" hidden="false" customHeight="false" outlineLevel="0" collapsed="false">
      <c r="C108" s="0" t="s">
        <v>74</v>
      </c>
      <c r="N108" s="4" t="s">
        <v>8</v>
      </c>
      <c r="O108" s="4" t="s">
        <v>8</v>
      </c>
      <c r="P108" s="4" t="n">
        <v>1</v>
      </c>
      <c r="Q108" s="4" t="s">
        <v>60</v>
      </c>
      <c r="R108" s="4" t="n">
        <v>-0.2</v>
      </c>
    </row>
    <row r="109" customFormat="false" ht="14.9" hidden="false" customHeight="false" outlineLevel="0" collapsed="false">
      <c r="C109" s="0" t="s">
        <v>75</v>
      </c>
      <c r="N109" s="4" t="s">
        <v>9</v>
      </c>
      <c r="O109" s="4" t="s">
        <v>9</v>
      </c>
      <c r="P109" s="4" t="n">
        <v>1</v>
      </c>
      <c r="Q109" s="4" t="s">
        <v>60</v>
      </c>
      <c r="R109" s="4" t="n">
        <v>-0.2</v>
      </c>
    </row>
    <row r="110" customFormat="false" ht="14.9" hidden="false" customHeight="false" outlineLevel="0" collapsed="false">
      <c r="C110" s="0" t="s">
        <v>76</v>
      </c>
      <c r="N110" s="4" t="s">
        <v>9</v>
      </c>
      <c r="O110" s="4" t="s">
        <v>8</v>
      </c>
      <c r="P110" s="4" t="n">
        <v>1</v>
      </c>
      <c r="Q110" s="4" t="s">
        <v>60</v>
      </c>
      <c r="R110" s="4" t="n">
        <v>0.2</v>
      </c>
    </row>
    <row r="111" customFormat="false" ht="14.9" hidden="false" customHeight="false" outlineLevel="0" collapsed="false">
      <c r="C111" s="0" t="s">
        <v>77</v>
      </c>
      <c r="N111" s="4" t="s">
        <v>10</v>
      </c>
      <c r="O111" s="4" t="s">
        <v>9</v>
      </c>
      <c r="P111" s="4" t="n">
        <v>1</v>
      </c>
      <c r="Q111" s="4" t="s">
        <v>60</v>
      </c>
      <c r="R111" s="4" t="n">
        <v>0.2</v>
      </c>
    </row>
    <row r="112" customFormat="false" ht="14.9" hidden="false" customHeight="false" outlineLevel="0" collapsed="false">
      <c r="C112" s="0" t="s">
        <v>78</v>
      </c>
      <c r="N112" s="4" t="s">
        <v>10</v>
      </c>
      <c r="O112" s="4" t="s">
        <v>10</v>
      </c>
      <c r="P112" s="4" t="n">
        <v>1</v>
      </c>
      <c r="Q112" s="4" t="s">
        <v>60</v>
      </c>
      <c r="R112" s="4" t="n">
        <v>-0.2</v>
      </c>
    </row>
    <row r="113" customFormat="false" ht="14.9" hidden="false" customHeight="false" outlineLevel="0" collapsed="false">
      <c r="C113" s="0" t="s">
        <v>79</v>
      </c>
      <c r="N113" s="4" t="s">
        <v>11</v>
      </c>
      <c r="O113" s="4" t="s">
        <v>11</v>
      </c>
      <c r="P113" s="4" t="n">
        <v>1</v>
      </c>
      <c r="Q113" s="4" t="s">
        <v>60</v>
      </c>
      <c r="R113" s="4" t="n">
        <v>0.2</v>
      </c>
    </row>
    <row r="114" customFormat="false" ht="14.9" hidden="false" customHeight="false" outlineLevel="0" collapsed="false">
      <c r="C114" s="0" t="s">
        <v>80</v>
      </c>
      <c r="N114" s="4" t="s">
        <v>11</v>
      </c>
      <c r="O114" s="4" t="s">
        <v>10</v>
      </c>
      <c r="P114" s="4" t="n">
        <v>1</v>
      </c>
      <c r="Q114" s="4" t="s">
        <v>60</v>
      </c>
      <c r="R114" s="4" t="n">
        <v>0.2</v>
      </c>
    </row>
    <row r="115" customFormat="false" ht="14.9" hidden="false" customHeight="false" outlineLevel="0" collapsed="false">
      <c r="C115" s="0" t="s">
        <v>81</v>
      </c>
      <c r="N115" s="4" t="s">
        <v>12</v>
      </c>
      <c r="O115" s="4" t="s">
        <v>12</v>
      </c>
      <c r="P115" s="4" t="n">
        <v>1</v>
      </c>
      <c r="Q115" s="4" t="s">
        <v>60</v>
      </c>
      <c r="R115" s="4" t="n">
        <v>-0.2</v>
      </c>
    </row>
    <row r="116" customFormat="false" ht="14.9" hidden="false" customHeight="false" outlineLevel="0" collapsed="false">
      <c r="C116" s="0" t="s">
        <v>82</v>
      </c>
      <c r="N116" s="4" t="s">
        <v>12</v>
      </c>
      <c r="O116" s="4" t="s">
        <v>11</v>
      </c>
      <c r="P116" s="4" t="n">
        <v>1</v>
      </c>
      <c r="Q116" s="4" t="s">
        <v>60</v>
      </c>
      <c r="R116" s="4" t="n">
        <v>0.2</v>
      </c>
    </row>
    <row r="117" customFormat="false" ht="14.9" hidden="false" customHeight="false" outlineLevel="0" collapsed="false">
      <c r="C117" s="0" t="s">
        <v>83</v>
      </c>
      <c r="N117" s="4" t="s">
        <v>13</v>
      </c>
      <c r="O117" s="4" t="s">
        <v>13</v>
      </c>
      <c r="P117" s="4" t="n">
        <v>1</v>
      </c>
      <c r="Q117" s="4" t="s">
        <v>60</v>
      </c>
      <c r="R117" s="4" t="n">
        <v>-0.2</v>
      </c>
    </row>
    <row r="118" customFormat="false" ht="14.9" hidden="false" customHeight="false" outlineLevel="0" collapsed="false">
      <c r="C118" s="0" t="s">
        <v>84</v>
      </c>
      <c r="N118" s="4" t="s">
        <v>13</v>
      </c>
      <c r="O118" s="4" t="s">
        <v>12</v>
      </c>
      <c r="P118" s="4" t="n">
        <v>1</v>
      </c>
      <c r="Q118" s="4" t="s">
        <v>60</v>
      </c>
      <c r="R118" s="4" t="n">
        <v>0.2</v>
      </c>
    </row>
    <row r="119" customFormat="false" ht="14.9" hidden="false" customHeight="false" outlineLevel="0" collapsed="false">
      <c r="C119" s="0" t="s">
        <v>85</v>
      </c>
      <c r="N119" s="4" t="s">
        <v>14</v>
      </c>
      <c r="O119" s="4" t="s">
        <v>14</v>
      </c>
      <c r="P119" s="4" t="n">
        <v>1</v>
      </c>
      <c r="Q119" s="4" t="s">
        <v>60</v>
      </c>
      <c r="R119" s="4" t="n">
        <v>-0.2</v>
      </c>
    </row>
    <row r="120" customFormat="false" ht="14.9" hidden="false" customHeight="false" outlineLevel="0" collapsed="false">
      <c r="C120" s="0" t="s">
        <v>86</v>
      </c>
      <c r="N120" s="4" t="s">
        <v>14</v>
      </c>
      <c r="O120" s="4" t="s">
        <v>13</v>
      </c>
      <c r="P120" s="4" t="n">
        <v>1</v>
      </c>
      <c r="Q120" s="4" t="s">
        <v>60</v>
      </c>
      <c r="R120" s="4" t="n">
        <v>0.2</v>
      </c>
    </row>
    <row r="121" customFormat="false" ht="14.9" hidden="false" customHeight="false" outlineLevel="0" collapsed="false">
      <c r="C121" s="0" t="s">
        <v>87</v>
      </c>
      <c r="N121" s="4" t="s">
        <v>15</v>
      </c>
      <c r="O121" s="4" t="s">
        <v>15</v>
      </c>
      <c r="P121" s="4" t="n">
        <v>1</v>
      </c>
      <c r="Q121" s="4" t="s">
        <v>60</v>
      </c>
      <c r="R121" s="4" t="n">
        <v>-0.2</v>
      </c>
    </row>
    <row r="122" customFormat="false" ht="14.9" hidden="false" customHeight="false" outlineLevel="0" collapsed="false">
      <c r="C122" s="0" t="s">
        <v>88</v>
      </c>
      <c r="N122" s="4" t="s">
        <v>15</v>
      </c>
      <c r="O122" s="4" t="s">
        <v>14</v>
      </c>
      <c r="P122" s="4" t="n">
        <v>1</v>
      </c>
      <c r="Q122" s="4" t="s">
        <v>60</v>
      </c>
      <c r="R122" s="4" t="n">
        <v>0.2</v>
      </c>
    </row>
    <row r="123" customFormat="false" ht="14.9" hidden="false" customHeight="false" outlineLevel="0" collapsed="false">
      <c r="C123" s="0" t="s">
        <v>89</v>
      </c>
      <c r="N123" s="4" t="s">
        <v>16</v>
      </c>
      <c r="O123" s="4" t="s">
        <v>16</v>
      </c>
      <c r="P123" s="4" t="n">
        <v>1</v>
      </c>
      <c r="Q123" s="4" t="s">
        <v>60</v>
      </c>
      <c r="R123" s="4" t="n">
        <v>-0.2</v>
      </c>
    </row>
    <row r="124" customFormat="false" ht="14.9" hidden="false" customHeight="false" outlineLevel="0" collapsed="false">
      <c r="C124" s="0" t="s">
        <v>90</v>
      </c>
      <c r="N124" s="4" t="s">
        <v>16</v>
      </c>
      <c r="O124" s="4" t="s">
        <v>17</v>
      </c>
      <c r="P124" s="4" t="n">
        <v>1</v>
      </c>
      <c r="Q124" s="4" t="s">
        <v>60</v>
      </c>
      <c r="R124" s="4" t="n">
        <v>0.2</v>
      </c>
    </row>
    <row r="125" customFormat="false" ht="14.9" hidden="false" customHeight="false" outlineLevel="0" collapsed="false">
      <c r="C125" s="0" t="s">
        <v>91</v>
      </c>
      <c r="N125" s="4" t="s">
        <v>17</v>
      </c>
      <c r="O125" s="4" t="s">
        <v>16</v>
      </c>
      <c r="P125" s="4" t="n">
        <v>1</v>
      </c>
      <c r="Q125" s="4" t="s">
        <v>60</v>
      </c>
      <c r="R125" s="4" t="n">
        <v>0.2</v>
      </c>
    </row>
    <row r="126" customFormat="false" ht="14.9" hidden="false" customHeight="false" outlineLevel="0" collapsed="false">
      <c r="C126" s="0" t="s">
        <v>92</v>
      </c>
      <c r="N126" s="4" t="s">
        <v>17</v>
      </c>
      <c r="O126" s="4" t="s">
        <v>17</v>
      </c>
      <c r="P126" s="4" t="n">
        <v>1</v>
      </c>
      <c r="Q126" s="4" t="s">
        <v>60</v>
      </c>
      <c r="R126" s="4" t="n">
        <v>-0.2</v>
      </c>
    </row>
    <row r="127" customFormat="false" ht="14.9" hidden="false" customHeight="false" outlineLevel="0" collapsed="false">
      <c r="N127" s="4" t="s">
        <v>18</v>
      </c>
      <c r="O127" s="4" t="s">
        <v>17</v>
      </c>
      <c r="P127" s="4" t="n">
        <v>1</v>
      </c>
      <c r="Q127" s="4" t="s">
        <v>60</v>
      </c>
      <c r="R127" s="4" t="n">
        <v>0.2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2022-05-29T12:35:36Z</dcterms:created>
  <dc:creator>openpyxl</dc:creator>
  <dc:description/>
  <dc:language>en-GB</dc:language>
  <cp:lastModifiedBy/>
  <dcterms:modified xsi:type="dcterms:W3CDTF">2022-05-29T14:48:05Z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