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1-Dataset1_CV\04-SHACL\"/>
    </mc:Choice>
  </mc:AlternateContent>
  <xr:revisionPtr revIDLastSave="0" documentId="13_ncr:1_{2A90BD8C-2665-4BA8-A88B-2EB44D11E4B6}" xr6:coauthVersionLast="45" xr6:coauthVersionMax="45" xr10:uidLastSave="{00000000-0000-0000-0000-000000000000}"/>
  <workbookProtection lockWindows="1"/>
  <bookViews>
    <workbookView xWindow="-120" yWindow="-120" windowWidth="29040" windowHeight="14220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5" i="2" l="1"/>
  <c r="A34" i="2"/>
  <c r="A38" i="2"/>
  <c r="E37" i="2"/>
  <c r="A37" i="2"/>
  <c r="E26" i="2"/>
  <c r="A26" i="2"/>
  <c r="A39" i="2"/>
  <c r="A28" i="2"/>
  <c r="A29" i="2"/>
  <c r="A30" i="2"/>
  <c r="A31" i="2"/>
  <c r="A32" i="2"/>
  <c r="A33" i="2"/>
  <c r="A27" i="2"/>
  <c r="A23" i="2"/>
  <c r="A22" i="2"/>
  <c r="A21" i="2"/>
  <c r="A20" i="2"/>
  <c r="E19" i="2"/>
  <c r="A19" i="2"/>
  <c r="A12" i="2"/>
  <c r="A13" i="2"/>
  <c r="A14" i="2"/>
  <c r="A15" i="2"/>
  <c r="A11" i="2" l="1"/>
  <c r="E11" i="2" l="1"/>
</calcChain>
</file>

<file path=xl/sharedStrings.xml><?xml version="1.0" encoding="utf-8"?>
<sst xmlns="http://schemas.openxmlformats.org/spreadsheetml/2006/main" count="227" uniqueCount="120">
  <si>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</si>
  <si>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</si>
  <si>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</si>
  <si>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</si>
  <si>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</si>
  <si>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</si>
  <si>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</si>
  <si>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</si>
  <si>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</si>
  <si>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</si>
  <si>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</si>
  <si>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</si>
  <si>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</si>
  <si>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</si>
  <si>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</si>
  <si>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</si>
  <si>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</si>
  <si>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</si>
  <si>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</si>
  <si>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</si>
  <si>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</si>
  <si>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</si>
  <si>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</si>
  <si>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</si>
  <si>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</si>
  <si>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</si>
  <si>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</si>
  <si>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</si>
  <si>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</si>
  <si>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</si>
  <si>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</si>
  <si>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</si>
  <si>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</si>
  <si>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</si>
  <si>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</si>
  <si>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</si>
  <si>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</si>
  <si>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</si>
  <si>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</si>
  <si>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</si>
  <si>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</si>
  <si>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</si>
  <si>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</si>
  <si>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</si>
  <si>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</si>
  <si>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</si>
  <si>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</si>
  <si>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</si>
  <si>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</si>
  <si>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</si>
  <si>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</si>
  <si>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</si>
  <si>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</si>
  <si>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</si>
  <si>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</si>
  <si>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</si>
  <si>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</si>
  <si>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</si>
  <si>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</si>
  <si>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</si>
  <si>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L'expression régulière des URIs ciblées par cette Shapes</t>
  </si>
  <si>
    <t>Cette feuille spécifie les contraintes sur les propriétés attachées à chaque Shape de la première feuille</t>
  </si>
  <si>
    <t>sh:closed^^xsd:boolean</t>
  </si>
  <si>
    <t>sh:ignoredProperties</t>
  </si>
  <si>
    <t>(rdf:type)</t>
  </si>
  <si>
    <t>sh:target</t>
  </si>
  <si>
    <t>skos:notation</t>
  </si>
  <si>
    <t>L'ensemble des objets contrôlés par cette Shape, exprimé comme une requête SPARQL</t>
  </si>
  <si>
    <t>Shape attendue comme valeur de la propriété</t>
  </si>
  <si>
    <t>rdfs:label</t>
  </si>
  <si>
    <t>skos:prefLabel</t>
  </si>
  <si>
    <t>xsd:date</t>
  </si>
  <si>
    <t>xsd:integer</t>
  </si>
  <si>
    <t>sh:languageIn</t>
  </si>
  <si>
    <t>La liste de code de langues autorisés pour cette valeur</t>
  </si>
  <si>
    <t>sh:node</t>
  </si>
  <si>
    <t>epsh:Civility</t>
  </si>
  <si>
    <t>[sh:select """
PREFIX skos: &lt;http://www.w3.org/2004/02/skos/core#&gt;
PREFIX scheme: &lt;http://data.europarl.europa.eu/&gt;
SELECT ?this WHERE {
  ?this a skos:Concept .
  ?this skos:inScheme scheme:Civility .
}"""]</t>
  </si>
  <si>
    <t>Civility</t>
  </si>
  <si>
    <t>"^http://data.europarl.europa.eu/Civility_.*$"</t>
  </si>
  <si>
    <t>epsh:Gender</t>
  </si>
  <si>
    <t>[sh:select """
PREFIX skos: &lt;http://www.w3.org/2004/02/skos/core#&gt;
PREFIX scheme: &lt;http://data.europarl.europa.eu/&gt;
SELECT ?this WHERE {
  ?this a skos:Concept .
  ?this skos:inScheme scheme:Gender .
}"""]</t>
  </si>
  <si>
    <t>Gender</t>
  </si>
  <si>
    <t>"^http://data.europarl.europa.eu/Gender_.*$"</t>
  </si>
  <si>
    <t>epsh:Country</t>
  </si>
  <si>
    <t>[sh:select """
PREFIX skos: &lt;http://www.w3.org/2004/02/skos/core#&gt;
PREFIX scheme: &lt;http://data.europarl.europa.eu/&gt;
SELECT ?this WHERE {
  ?this a skos:Concept .
  ?this skos:inScheme scheme:Country .
}"""]</t>
  </si>
  <si>
    <t>Country</t>
  </si>
  <si>
    <t>"^http://data.europarl.europa.eu/Country_.*$"</t>
  </si>
  <si>
    <t>[sh:select """
PREFIX skos: &lt;http://www.w3.org/2004/02/skos/core#&gt;
PREFIX scheme: &lt;http://data.europarl.europa.eu/&gt;
SELECT ?this WHERE {
  ?this a skos:Concept .
  ?this skos:inScheme scheme:Concept_Status .
}"""]</t>
  </si>
  <si>
    <t>epsh:Concept_Status</t>
  </si>
  <si>
    <t>Concept Status</t>
  </si>
  <si>
    <t>"^http://data.europarl.europa.eu/Status_.*$"</t>
  </si>
  <si>
    <t>Contraintes sur les Civility</t>
  </si>
  <si>
    <t>Contraintes sur les Gender</t>
  </si>
  <si>
    <t>Contraintes sur les Concept Status</t>
  </si>
  <si>
    <t>skos:inScheme</t>
  </si>
  <si>
    <t>sh:hasValue</t>
  </si>
  <si>
    <t>La valeur que doit avoir la propriété quand il n'y en a qu'une</t>
  </si>
  <si>
    <t>scheme</t>
  </si>
  <si>
    <t>scheme:Civility</t>
  </si>
  <si>
    <t>ep:isoLanguage</t>
  </si>
  <si>
    <t>[a-z][a-z]</t>
  </si>
  <si>
    <t>La forme des URIs ou des valeurs attendues comme valeur de la propriété</t>
  </si>
  <si>
    <t>skos:altLabel</t>
  </si>
  <si>
    <t>scheme:Gender</t>
  </si>
  <si>
    <t>ep:isoCode</t>
  </si>
  <si>
    <t>Contraintes sur les Country</t>
  </si>
  <si>
    <t>ep:euCandidate</t>
  </si>
  <si>
    <t>ep:euCountry</t>
  </si>
  <si>
    <t>ep:euStartDate</t>
  </si>
  <si>
    <t>ep:formalOrder</t>
  </si>
  <si>
    <t>xsd:boolean</t>
  </si>
  <si>
    <t>[A-Z][A-Z]</t>
  </si>
  <si>
    <t>ep:isoNumber</t>
  </si>
  <si>
    <t>scheme:Country</t>
  </si>
  <si>
    <t>scheme:Concept_Status</t>
  </si>
  <si>
    <t>("en" "fr")</t>
  </si>
  <si>
    <t>("hu" "et" "fi" "cs" "sk" "lt" "lv" "mt" "en" "da" "nl" "sv" "hr" "sl" "pl" "de" "ro" "it" "pt" "es" "fr" "ga" "el" "bg")</t>
  </si>
  <si>
    <t>xsd:string</t>
  </si>
  <si>
    <t>rdf:langString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</si>
</sst>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ata.europarl.europa.eu/" TargetMode="External"/><Relationship Id="rId4" Type="http://schemas.openxmlformats.org/officeDocument/2006/relationships/hyperlink" Target="http://data.europarl.europa.eu/sh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zoomScaleNormal="100" workbookViewId="0">
      <selection activeCell="D9" sqref="D9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56</v>
      </c>
      <c r="C1"/>
      <c r="D1"/>
      <c r="E1"/>
      <c r="F1"/>
    </row>
    <row r="2" spans="1:11 1025:1025" x14ac:dyDescent="0.2">
      <c r="A2" t="s">
        <v>1</v>
      </c>
      <c r="B2" t="s">
        <v>54</v>
      </c>
      <c r="C2" s="18" t="s">
        <v>55</v>
      </c>
      <c r="D2" s="18"/>
      <c r="E2" s="2"/>
      <c r="F2"/>
    </row>
    <row r="3" spans="1:11 1025:1025" x14ac:dyDescent="0.2">
      <c r="A3" t="s">
        <v>1</v>
      </c>
      <c r="B3" t="s">
        <v>58</v>
      </c>
      <c r="C3" s="18" t="s">
        <v>59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57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67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60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65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42</v>
      </c>
      <c r="J8" s="10" t="s">
        <v>62</v>
      </c>
      <c r="K8" s="10" t="s">
        <v>63</v>
      </c>
    </row>
    <row r="9" spans="1:11 1025:1025" ht="114.75" x14ac:dyDescent="0.2">
      <c r="A9" t="s">
        <v>76</v>
      </c>
      <c r="B9" t="s">
        <v>17</v>
      </c>
      <c r="C9"/>
      <c r="D9" s="12" t="s">
        <v>77</v>
      </c>
      <c r="E9" s="1" t="s">
        <v>78</v>
      </c>
      <c r="F9" s="1">
        <v>1</v>
      </c>
      <c r="G9" s="1"/>
      <c r="H9" s="1" t="s">
        <v>18</v>
      </c>
      <c r="I9" s="13" t="s">
        <v>79</v>
      </c>
      <c r="J9" s="1" t="s">
        <v>47</v>
      </c>
      <c r="K9" s="1" t="s">
        <v>64</v>
      </c>
    </row>
    <row r="10" spans="1:11 1025:1025" ht="114.75" x14ac:dyDescent="0.2">
      <c r="A10" t="s">
        <v>80</v>
      </c>
      <c r="B10" t="s">
        <v>17</v>
      </c>
      <c r="C10"/>
      <c r="D10" s="12" t="s">
        <v>81</v>
      </c>
      <c r="E10" s="1" t="s">
        <v>82</v>
      </c>
      <c r="F10" s="1">
        <v>2</v>
      </c>
      <c r="G10" s="1"/>
      <c r="H10" s="1" t="s">
        <v>18</v>
      </c>
      <c r="I10" s="13" t="s">
        <v>83</v>
      </c>
      <c r="J10" s="1" t="s">
        <v>47</v>
      </c>
      <c r="K10" s="1" t="s">
        <v>64</v>
      </c>
    </row>
    <row r="11" spans="1:11 1025:1025" ht="114.75" x14ac:dyDescent="0.2">
      <c r="A11" t="s">
        <v>84</v>
      </c>
      <c r="B11" t="s">
        <v>17</v>
      </c>
      <c r="C11"/>
      <c r="D11" s="12" t="s">
        <v>85</v>
      </c>
      <c r="E11" s="1" t="s">
        <v>86</v>
      </c>
      <c r="F11" s="1">
        <v>3</v>
      </c>
      <c r="G11" s="1"/>
      <c r="H11" s="1" t="s">
        <v>18</v>
      </c>
      <c r="I11" s="13" t="s">
        <v>87</v>
      </c>
      <c r="J11" s="1" t="s">
        <v>47</v>
      </c>
      <c r="K11" s="1" t="s">
        <v>64</v>
      </c>
    </row>
    <row r="12" spans="1:11 1025:1025" ht="114.75" x14ac:dyDescent="0.2">
      <c r="A12" t="s">
        <v>89</v>
      </c>
      <c r="B12" t="s">
        <v>17</v>
      </c>
      <c r="C12"/>
      <c r="D12" s="12" t="s">
        <v>88</v>
      </c>
      <c r="E12" s="1" t="s">
        <v>90</v>
      </c>
      <c r="F12" s="1">
        <v>4</v>
      </c>
      <c r="G12" s="1"/>
      <c r="H12" s="1" t="s">
        <v>18</v>
      </c>
      <c r="I12" s="13" t="s">
        <v>91</v>
      </c>
      <c r="J12" s="1" t="s">
        <v>47</v>
      </c>
      <c r="K12" s="1" t="s">
        <v>64</v>
      </c>
    </row>
    <row r="13" spans="1:11 1025:1025" x14ac:dyDescent="0.2">
      <c r="D13" s="21"/>
      <c r="G13" s="1"/>
      <c r="H13" s="1"/>
      <c r="I13" s="13"/>
      <c r="J13" s="1"/>
      <c r="K13" s="1"/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B8300FB2-6EC9-465A-8103-E33525CC4E1A}"/>
    <hyperlink ref="I11" r:id="rId8" display="&quot;^http://sws.geonames.org/(.*)&quot;" xr:uid="{42690C0B-4EBB-461D-A85F-E6FF060FCCB5}"/>
    <hyperlink ref="I12" r:id="rId9" display="&quot;^http://sws.geonames.org/(.*)&quot;" xr:uid="{0F8A88D9-C3D2-4450-84A1-BB3F94EDC81C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tabSelected="1" topLeftCell="C1" zoomScaleNormal="100" workbookViewId="0">
      <pane ySplit="9" topLeftCell="A27" activePane="bottomLeft" state="frozen"/>
      <selection pane="bottomLeft" activeCell="M39" sqref="M39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21" width="21.5703125" customWidth="1"/>
    <col min="22" max="1029" width="8.5703125"/>
  </cols>
  <sheetData>
    <row r="1" spans="1:21 1027:1028" x14ac:dyDescent="0.2">
      <c r="A1" t="s">
        <v>0</v>
      </c>
      <c r="B1" s="19" t="s">
        <v>56</v>
      </c>
      <c r="C1"/>
      <c r="F1"/>
      <c r="G1"/>
      <c r="Q1" s="1"/>
    </row>
    <row r="2" spans="1:21 1027:1028" x14ac:dyDescent="0.2">
      <c r="A2" t="s">
        <v>1</v>
      </c>
      <c r="B2" t="s">
        <v>54</v>
      </c>
      <c r="C2" s="18" t="s">
        <v>55</v>
      </c>
      <c r="F2"/>
      <c r="G2"/>
      <c r="Q2" s="1"/>
    </row>
    <row r="3" spans="1:21 1027:1028" x14ac:dyDescent="0.2">
      <c r="A3" t="s">
        <v>1</v>
      </c>
      <c r="B3" t="s">
        <v>58</v>
      </c>
      <c r="C3" s="18" t="s">
        <v>59</v>
      </c>
      <c r="F3"/>
      <c r="G3"/>
      <c r="Q3" s="1"/>
    </row>
    <row r="4" spans="1:21 1027:1028" x14ac:dyDescent="0.2">
      <c r="A4" t="s">
        <v>1</v>
      </c>
      <c r="B4" t="s">
        <v>98</v>
      </c>
      <c r="C4" s="18" t="s">
        <v>55</v>
      </c>
      <c r="F4"/>
      <c r="G4"/>
      <c r="Q4" s="1"/>
    </row>
    <row r="5" spans="1:21 1027:1028" x14ac:dyDescent="0.2">
      <c r="C5" s="2"/>
      <c r="F5"/>
      <c r="G5"/>
    </row>
    <row r="6" spans="1:21 1027:1028" x14ac:dyDescent="0.2">
      <c r="A6" s="3" t="s">
        <v>61</v>
      </c>
      <c r="B6" s="4"/>
      <c r="C6" s="5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 1027:1028" ht="24" customHeight="1" x14ac:dyDescent="0.2">
      <c r="C7"/>
      <c r="F7"/>
      <c r="G7" s="2"/>
    </row>
    <row r="8" spans="1:21 1027:1028" s="9" customFormat="1" ht="46.5" customHeight="1" x14ac:dyDescent="0.2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9" t="s">
        <v>25</v>
      </c>
      <c r="H8" s="9" t="s">
        <v>26</v>
      </c>
      <c r="I8" s="9" t="s">
        <v>27</v>
      </c>
      <c r="J8" s="9" t="s">
        <v>68</v>
      </c>
      <c r="K8" s="9" t="s">
        <v>28</v>
      </c>
      <c r="L8" s="9" t="s">
        <v>29</v>
      </c>
      <c r="M8" s="9" t="s">
        <v>30</v>
      </c>
      <c r="N8" s="9" t="s">
        <v>49</v>
      </c>
      <c r="O8" s="9" t="s">
        <v>52</v>
      </c>
      <c r="P8" s="9" t="s">
        <v>53</v>
      </c>
      <c r="Q8" s="9" t="s">
        <v>31</v>
      </c>
      <c r="R8" s="9" t="s">
        <v>102</v>
      </c>
      <c r="S8" s="9" t="s">
        <v>46</v>
      </c>
      <c r="T8" s="9" t="s">
        <v>74</v>
      </c>
      <c r="U8" s="9" t="s">
        <v>97</v>
      </c>
      <c r="AMM8"/>
      <c r="AMN8"/>
    </row>
    <row r="9" spans="1:21 1027:1028" ht="25.5" x14ac:dyDescent="0.2">
      <c r="A9" s="14" t="s">
        <v>9</v>
      </c>
      <c r="B9" s="14" t="s">
        <v>32</v>
      </c>
      <c r="C9" s="15" t="s">
        <v>33</v>
      </c>
      <c r="D9" s="14" t="s">
        <v>16</v>
      </c>
      <c r="E9" s="16" t="s">
        <v>34</v>
      </c>
      <c r="F9" s="14" t="s">
        <v>35</v>
      </c>
      <c r="G9" s="15" t="s">
        <v>36</v>
      </c>
      <c r="H9" s="15" t="s">
        <v>37</v>
      </c>
      <c r="I9" s="10" t="s">
        <v>38</v>
      </c>
      <c r="J9" s="10" t="s">
        <v>75</v>
      </c>
      <c r="K9" s="10" t="s">
        <v>39</v>
      </c>
      <c r="L9" s="15" t="s">
        <v>15</v>
      </c>
      <c r="M9" s="15" t="s">
        <v>40</v>
      </c>
      <c r="N9" s="15" t="s">
        <v>48</v>
      </c>
      <c r="O9" s="15" t="s">
        <v>50</v>
      </c>
      <c r="P9" s="15" t="s">
        <v>51</v>
      </c>
      <c r="Q9" s="15" t="s">
        <v>41</v>
      </c>
      <c r="R9" s="10" t="s">
        <v>42</v>
      </c>
      <c r="S9" s="15" t="s">
        <v>45</v>
      </c>
      <c r="T9" s="15" t="s">
        <v>73</v>
      </c>
      <c r="U9" s="15" t="s">
        <v>96</v>
      </c>
    </row>
    <row r="10" spans="1:21 1027:1028" s="17" customFormat="1" ht="40.5" customHeight="1" x14ac:dyDescent="0.2">
      <c r="A10" s="17" t="s">
        <v>92</v>
      </c>
      <c r="T10" s="20"/>
    </row>
    <row r="11" spans="1:21 1027:1028" ht="62.25" customHeight="1" x14ac:dyDescent="0.2">
      <c r="A11" t="str">
        <f>CONCATENATE("epsh:P",ROW(A11))</f>
        <v>epsh:P11</v>
      </c>
      <c r="B11" t="s">
        <v>95</v>
      </c>
      <c r="C11" s="1" t="s">
        <v>76</v>
      </c>
      <c r="D11" t="s">
        <v>43</v>
      </c>
      <c r="E11" s="1" t="str">
        <f>CONCATENATE("Contraintes de ", B11, " sur un ", C11)</f>
        <v>Contraintes de skos:inScheme sur un epsh:Civility</v>
      </c>
      <c r="G11">
        <v>1</v>
      </c>
      <c r="H11">
        <v>1</v>
      </c>
      <c r="L11" t="s">
        <v>18</v>
      </c>
      <c r="Q11" s="1"/>
      <c r="U11" t="s">
        <v>99</v>
      </c>
    </row>
    <row r="12" spans="1:21 1027:1028" x14ac:dyDescent="0.2">
      <c r="A12" t="str">
        <f t="shared" ref="A12:A15" si="0">CONCATENATE("epsh:P",ROW(A12))</f>
        <v>epsh:P12</v>
      </c>
      <c r="B12" t="s">
        <v>100</v>
      </c>
      <c r="C12" s="1" t="s">
        <v>76</v>
      </c>
      <c r="G12">
        <v>1</v>
      </c>
      <c r="H12">
        <v>1</v>
      </c>
      <c r="L12" t="s">
        <v>44</v>
      </c>
      <c r="M12" t="s">
        <v>118</v>
      </c>
      <c r="R12" t="s">
        <v>101</v>
      </c>
    </row>
    <row r="13" spans="1:21 1027:1028" x14ac:dyDescent="0.2">
      <c r="A13" t="str">
        <f t="shared" si="0"/>
        <v>epsh:P13</v>
      </c>
      <c r="B13" t="s">
        <v>69</v>
      </c>
      <c r="C13" s="1" t="s">
        <v>76</v>
      </c>
      <c r="G13">
        <v>1</v>
      </c>
      <c r="H13">
        <v>1</v>
      </c>
      <c r="L13" t="s">
        <v>44</v>
      </c>
      <c r="M13" t="s">
        <v>118</v>
      </c>
      <c r="R13" s="13"/>
    </row>
    <row r="14" spans="1:21 1027:1028" ht="51" x14ac:dyDescent="0.2">
      <c r="A14" t="str">
        <f t="shared" si="0"/>
        <v>epsh:P14</v>
      </c>
      <c r="B14" t="s">
        <v>103</v>
      </c>
      <c r="C14" s="1" t="s">
        <v>76</v>
      </c>
      <c r="G14"/>
      <c r="L14" t="s">
        <v>44</v>
      </c>
      <c r="M14" t="s">
        <v>119</v>
      </c>
      <c r="T14" s="1" t="s">
        <v>117</v>
      </c>
    </row>
    <row r="15" spans="1:21 1027:1028" ht="51" x14ac:dyDescent="0.2">
      <c r="A15" t="str">
        <f t="shared" si="0"/>
        <v>epsh:P15</v>
      </c>
      <c r="B15" t="s">
        <v>70</v>
      </c>
      <c r="C15" s="1" t="s">
        <v>76</v>
      </c>
      <c r="G15" s="1">
        <v>1</v>
      </c>
      <c r="L15" t="s">
        <v>44</v>
      </c>
      <c r="M15" t="s">
        <v>119</v>
      </c>
      <c r="S15" t="s">
        <v>47</v>
      </c>
      <c r="T15" s="1" t="s">
        <v>117</v>
      </c>
    </row>
    <row r="16" spans="1:21 1027:1028" x14ac:dyDescent="0.2">
      <c r="R16" s="13"/>
    </row>
    <row r="18" spans="1:21" s="17" customFormat="1" ht="40.5" customHeight="1" x14ac:dyDescent="0.2">
      <c r="A18" s="17" t="s">
        <v>93</v>
      </c>
      <c r="T18" s="20"/>
    </row>
    <row r="19" spans="1:21" ht="62.25" customHeight="1" x14ac:dyDescent="0.2">
      <c r="A19" t="str">
        <f>CONCATENATE("epsh:P",ROW(A19))</f>
        <v>epsh:P19</v>
      </c>
      <c r="B19" t="s">
        <v>95</v>
      </c>
      <c r="C19" s="1" t="s">
        <v>80</v>
      </c>
      <c r="D19" t="s">
        <v>43</v>
      </c>
      <c r="E19" s="1" t="str">
        <f>CONCATENATE("Contraintes de ", B19, " sur un ", C19)</f>
        <v>Contraintes de skos:inScheme sur un epsh:Gender</v>
      </c>
      <c r="G19">
        <v>1</v>
      </c>
      <c r="H19">
        <v>1</v>
      </c>
      <c r="L19" t="s">
        <v>18</v>
      </c>
      <c r="Q19" s="1"/>
      <c r="U19" t="s">
        <v>104</v>
      </c>
    </row>
    <row r="20" spans="1:21" x14ac:dyDescent="0.2">
      <c r="A20" t="str">
        <f>CONCATENATE("epsh:P",ROW(A20))</f>
        <v>epsh:P20</v>
      </c>
      <c r="B20" t="s">
        <v>69</v>
      </c>
      <c r="C20" s="1" t="s">
        <v>80</v>
      </c>
      <c r="G20">
        <v>1</v>
      </c>
      <c r="H20">
        <v>1</v>
      </c>
      <c r="L20" t="s">
        <v>44</v>
      </c>
      <c r="M20" t="s">
        <v>118</v>
      </c>
    </row>
    <row r="21" spans="1:21" x14ac:dyDescent="0.2">
      <c r="A21" t="str">
        <f>CONCATENATE("epsh:P",ROW(A21))</f>
        <v>epsh:P21</v>
      </c>
      <c r="B21" t="s">
        <v>105</v>
      </c>
      <c r="C21" s="1" t="s">
        <v>80</v>
      </c>
      <c r="G21">
        <v>1</v>
      </c>
      <c r="H21">
        <v>1</v>
      </c>
      <c r="L21" t="s">
        <v>44</v>
      </c>
      <c r="M21" t="s">
        <v>118</v>
      </c>
    </row>
    <row r="22" spans="1:21" x14ac:dyDescent="0.2">
      <c r="A22" t="str">
        <f>CONCATENATE("epsh:P",ROW(A22))</f>
        <v>epsh:P22</v>
      </c>
      <c r="B22" t="s">
        <v>66</v>
      </c>
      <c r="C22" s="1" t="s">
        <v>80</v>
      </c>
      <c r="G22">
        <v>1</v>
      </c>
      <c r="H22">
        <v>1</v>
      </c>
      <c r="L22" t="s">
        <v>44</v>
      </c>
      <c r="M22" t="s">
        <v>118</v>
      </c>
    </row>
    <row r="23" spans="1:21" ht="51" x14ac:dyDescent="0.2">
      <c r="A23" t="str">
        <f>CONCATENATE("epsh:P",ROW(A23))</f>
        <v>epsh:P23</v>
      </c>
      <c r="B23" t="s">
        <v>70</v>
      </c>
      <c r="C23" s="1" t="s">
        <v>80</v>
      </c>
      <c r="G23">
        <v>24</v>
      </c>
      <c r="H23">
        <v>24</v>
      </c>
      <c r="L23" t="s">
        <v>44</v>
      </c>
      <c r="M23" t="s">
        <v>119</v>
      </c>
      <c r="S23" t="s">
        <v>47</v>
      </c>
      <c r="T23" s="1" t="s">
        <v>117</v>
      </c>
    </row>
    <row r="25" spans="1:21" s="17" customFormat="1" ht="40.5" customHeight="1" x14ac:dyDescent="0.2">
      <c r="A25" s="17" t="s">
        <v>106</v>
      </c>
      <c r="T25" s="20"/>
    </row>
    <row r="26" spans="1:21" ht="17.25" customHeight="1" x14ac:dyDescent="0.2">
      <c r="A26" t="str">
        <f>CONCATENATE("epsh:P",ROW(A26))</f>
        <v>epsh:P26</v>
      </c>
      <c r="B26" t="s">
        <v>95</v>
      </c>
      <c r="C26" s="1" t="s">
        <v>84</v>
      </c>
      <c r="D26" t="s">
        <v>43</v>
      </c>
      <c r="E26" s="1" t="str">
        <f>CONCATENATE("Contraintes de ", B26, " sur un ", C26)</f>
        <v>Contraintes de skos:inScheme sur un epsh:Country</v>
      </c>
      <c r="G26">
        <v>1</v>
      </c>
      <c r="H26">
        <v>1</v>
      </c>
      <c r="L26" t="s">
        <v>18</v>
      </c>
      <c r="Q26" s="1"/>
      <c r="U26" t="s">
        <v>114</v>
      </c>
    </row>
    <row r="27" spans="1:21" x14ac:dyDescent="0.2">
      <c r="A27" t="str">
        <f>CONCATENATE("epsh:P",ROW(A27))</f>
        <v>epsh:P27</v>
      </c>
      <c r="B27" t="s">
        <v>69</v>
      </c>
      <c r="C27" s="1" t="s">
        <v>84</v>
      </c>
      <c r="G27" s="1">
        <v>1</v>
      </c>
      <c r="H27">
        <v>1</v>
      </c>
      <c r="L27" t="s">
        <v>44</v>
      </c>
      <c r="M27" t="s">
        <v>118</v>
      </c>
    </row>
    <row r="28" spans="1:21" x14ac:dyDescent="0.2">
      <c r="A28" t="str">
        <f t="shared" ref="A28:A33" si="1">CONCATENATE("epsh:P",ROW(A28))</f>
        <v>epsh:P28</v>
      </c>
      <c r="B28" t="s">
        <v>107</v>
      </c>
      <c r="C28" s="1" t="s">
        <v>84</v>
      </c>
      <c r="G28" s="1">
        <v>1</v>
      </c>
      <c r="H28">
        <v>1</v>
      </c>
      <c r="L28" t="s">
        <v>44</v>
      </c>
      <c r="M28" t="s">
        <v>111</v>
      </c>
    </row>
    <row r="29" spans="1:21" x14ac:dyDescent="0.2">
      <c r="A29" t="str">
        <f t="shared" si="1"/>
        <v>epsh:P29</v>
      </c>
      <c r="B29" t="s">
        <v>108</v>
      </c>
      <c r="C29" s="1" t="s">
        <v>84</v>
      </c>
      <c r="G29" s="1">
        <v>1</v>
      </c>
      <c r="H29">
        <v>1</v>
      </c>
      <c r="L29" t="s">
        <v>44</v>
      </c>
      <c r="M29" t="s">
        <v>111</v>
      </c>
    </row>
    <row r="30" spans="1:21" x14ac:dyDescent="0.2">
      <c r="A30" t="str">
        <f t="shared" si="1"/>
        <v>epsh:P30</v>
      </c>
      <c r="B30" t="s">
        <v>109</v>
      </c>
      <c r="C30" s="1" t="s">
        <v>84</v>
      </c>
      <c r="H30">
        <v>1</v>
      </c>
      <c r="L30" t="s">
        <v>44</v>
      </c>
      <c r="M30" t="s">
        <v>71</v>
      </c>
    </row>
    <row r="31" spans="1:21" x14ac:dyDescent="0.2">
      <c r="A31" t="str">
        <f t="shared" si="1"/>
        <v>epsh:P31</v>
      </c>
      <c r="B31" t="s">
        <v>110</v>
      </c>
      <c r="C31" s="1" t="s">
        <v>84</v>
      </c>
      <c r="H31">
        <v>1</v>
      </c>
      <c r="L31" t="s">
        <v>44</v>
      </c>
      <c r="M31" t="s">
        <v>72</v>
      </c>
    </row>
    <row r="32" spans="1:21" x14ac:dyDescent="0.2">
      <c r="A32" t="str">
        <f t="shared" si="1"/>
        <v>epsh:P32</v>
      </c>
      <c r="B32" t="s">
        <v>105</v>
      </c>
      <c r="C32" s="1" t="s">
        <v>84</v>
      </c>
      <c r="G32" s="1">
        <v>1</v>
      </c>
      <c r="H32">
        <v>1</v>
      </c>
      <c r="L32" t="s">
        <v>44</v>
      </c>
      <c r="M32" t="s">
        <v>118</v>
      </c>
      <c r="R32" t="s">
        <v>112</v>
      </c>
    </row>
    <row r="33" spans="1:21" ht="12" customHeight="1" x14ac:dyDescent="0.2">
      <c r="A33" t="str">
        <f t="shared" si="1"/>
        <v>epsh:P33</v>
      </c>
      <c r="B33" t="s">
        <v>113</v>
      </c>
      <c r="C33" s="1" t="s">
        <v>84</v>
      </c>
      <c r="G33" s="1">
        <v>1</v>
      </c>
      <c r="H33">
        <v>1</v>
      </c>
      <c r="L33" t="s">
        <v>44</v>
      </c>
      <c r="M33" t="s">
        <v>72</v>
      </c>
    </row>
    <row r="34" spans="1:21" ht="51" x14ac:dyDescent="0.2">
      <c r="A34" t="str">
        <f>CONCATENATE("epsh:P",ROW(A34))</f>
        <v>epsh:P34</v>
      </c>
      <c r="B34" t="s">
        <v>70</v>
      </c>
      <c r="C34" s="1" t="s">
        <v>84</v>
      </c>
      <c r="G34">
        <v>24</v>
      </c>
      <c r="H34">
        <v>24</v>
      </c>
      <c r="L34" t="s">
        <v>44</v>
      </c>
      <c r="M34" t="s">
        <v>119</v>
      </c>
      <c r="S34" t="s">
        <v>47</v>
      </c>
      <c r="T34" s="1" t="s">
        <v>117</v>
      </c>
    </row>
    <row r="35" spans="1:21" ht="51" x14ac:dyDescent="0.2">
      <c r="A35" t="str">
        <f>CONCATENATE("epsh:P",ROW(A35))</f>
        <v>epsh:P35</v>
      </c>
      <c r="B35" t="s">
        <v>103</v>
      </c>
      <c r="C35" s="1" t="s">
        <v>84</v>
      </c>
      <c r="G35">
        <v>24</v>
      </c>
      <c r="H35">
        <v>24</v>
      </c>
      <c r="L35" t="s">
        <v>44</v>
      </c>
      <c r="M35" t="s">
        <v>119</v>
      </c>
      <c r="T35" s="1" t="s">
        <v>117</v>
      </c>
    </row>
    <row r="36" spans="1:21" s="17" customFormat="1" ht="40.5" customHeight="1" x14ac:dyDescent="0.2">
      <c r="A36" s="17" t="s">
        <v>94</v>
      </c>
      <c r="T36" s="20"/>
    </row>
    <row r="37" spans="1:21" ht="17.25" customHeight="1" x14ac:dyDescent="0.2">
      <c r="A37" t="str">
        <f>CONCATENATE("epsh:P",ROW(A37))</f>
        <v>epsh:P37</v>
      </c>
      <c r="B37" t="s">
        <v>95</v>
      </c>
      <c r="C37" t="s">
        <v>89</v>
      </c>
      <c r="D37" t="s">
        <v>43</v>
      </c>
      <c r="E37" s="1" t="str">
        <f>CONCATENATE("Contraintes de ", B37, " sur un ", C37)</f>
        <v>Contraintes de skos:inScheme sur un epsh:Concept_Status</v>
      </c>
      <c r="G37">
        <v>1</v>
      </c>
      <c r="H37">
        <v>1</v>
      </c>
      <c r="L37" t="s">
        <v>18</v>
      </c>
      <c r="Q37" s="1"/>
      <c r="U37" t="s">
        <v>115</v>
      </c>
    </row>
    <row r="38" spans="1:21" x14ac:dyDescent="0.2">
      <c r="A38" t="str">
        <f>CONCATENATE("epsh:P",ROW(A38))</f>
        <v>epsh:P38</v>
      </c>
      <c r="B38" t="s">
        <v>69</v>
      </c>
      <c r="C38" t="s">
        <v>89</v>
      </c>
      <c r="G38" s="1">
        <v>1</v>
      </c>
      <c r="H38">
        <v>1</v>
      </c>
      <c r="L38" t="s">
        <v>44</v>
      </c>
      <c r="M38" t="s">
        <v>118</v>
      </c>
    </row>
    <row r="39" spans="1:21" x14ac:dyDescent="0.2">
      <c r="A39" t="str">
        <f t="shared" ref="A39" si="2">CONCATENATE("epsh:P",ROW(A39))</f>
        <v>epsh:P39</v>
      </c>
      <c r="B39" t="s">
        <v>70</v>
      </c>
      <c r="C39" t="s">
        <v>89</v>
      </c>
      <c r="G39" s="1">
        <v>1</v>
      </c>
      <c r="H39">
        <v>2</v>
      </c>
      <c r="L39" t="s">
        <v>44</v>
      </c>
      <c r="M39" t="s">
        <v>119</v>
      </c>
      <c r="S39" t="s">
        <v>47</v>
      </c>
      <c r="T39" s="1" t="s">
        <v>116</v>
      </c>
    </row>
  </sheetData>
  <hyperlinks>
    <hyperlink ref="E9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C4" r:id="rId5" xr:uid="{F340AA4B-DBC6-44CA-82A5-BD9E8D23E6C5}"/>
  </hyperlinks>
  <pageMargins left="0.78749999999999998" right="0.78749999999999998" top="1.05277777777778" bottom="1.05277777777778" header="0.78749999999999998" footer="0.78749999999999998"/>
  <pageSetup paperSize="9" firstPageNumber="0" orientation="portrait" r:id="rId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2020-11-18T09:06:49Z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