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2-Dataset2_MEP\04-SHACL\"/>
    </mc:Choice>
  </mc:AlternateContent>
  <xr:revisionPtr revIDLastSave="0" documentId="13_ncr:1_{A841C589-EEAF-44CA-8B99-9373FE72238E}" xr6:coauthVersionLast="45" xr6:coauthVersionMax="45" xr10:uidLastSave="{00000000-0000-0000-0000-000000000000}"/>
  <workbookProtection lockWindows="1"/>
  <bookViews>
    <workbookView xWindow="-120" yWindow="-120" windowWidth="26940" windowHeight="1366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36" i="2"/>
  <c r="A35" i="2"/>
  <c r="A34" i="2"/>
  <c r="A33" i="2"/>
  <c r="A30" i="2"/>
  <c r="A29" i="2"/>
  <c r="A28" i="2"/>
  <c r="A27" i="2"/>
  <c r="A26" i="2"/>
  <c r="A25" i="2"/>
  <c r="A24" i="2"/>
  <c r="A20" i="2"/>
  <c r="A17" i="2"/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<sst xmlns="http://schemas.openxmlformats.org/spreadsheetml/2006/main" count="212" uniqueCount="126">
  <si>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</si>
  <si>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</si>
  <si>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</si>
  <si>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</si>
  <si>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</si>
  <si>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</si>
  <si>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</si>
  <si>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</si>
  <si>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</si>
  <si>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</si>
  <si>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</si>
  <si>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</si>
  <si>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</si>
  <si>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</si>
  <si>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</si>
  <si>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</si>
  <si>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</si>
  <si>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</si>
  <si>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</si>
  <si>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</si>
  <si>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</si>
  <si>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</si>
  <si>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</si>
  <si>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</si>
  <si>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</si>
  <si>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</si>
  <si>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</si>
  <si>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</si>
  <si>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</si>
  <si>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</si>
  <si>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</si>
  <si>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</si>
  <si>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</si>
  <si>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</si>
  <si>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</si>
  <si>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</si>
  <si>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</si>
  <si>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</si>
  <si>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</si>
  <si>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</si>
  <si>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</si>
  <si>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</si>
  <si>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</si>
  <si>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</si>
  <si>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</si>
  <si>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</si>
  <si>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</si>
  <si>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</si>
  <si>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</si>
  <si>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</si>
  <si>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</si>
  <si>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</si>
  <si>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</si>
  <si>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</si>
  <si>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</si>
  <si>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</si>
  <si>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</si>
  <si>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</si>
  <si>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</si>
  <si>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</si>
  <si>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</si>
  <si>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</si>
  <si>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</si>
  <si>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</si>
  <si>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</si>
  <si>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Contraintes sur les MEP</t>
  </si>
  <si>
    <t>"^http://data.europarl.europa.eu/Civility_(.*)$"</t>
  </si>
  <si>
    <t>"^http://data.europarl.europa.eu/MEP_(.*)$"</t>
  </si>
  <si>
    <t>"^http://data.europarl.europa.eu/Gender_(.*)$"</t>
  </si>
  <si>
    <t>"^http://data.europarl.europa.eu/Status_(.*)$"</t>
  </si>
  <si>
    <t>"^http://data.europarl.europa.eu/Country_(.*)$"</t>
  </si>
  <si>
    <t>sh:closed^^xsd:boolean</t>
  </si>
  <si>
    <t>sh:ignoredProperties</t>
  </si>
  <si>
    <t>(rdf:type)</t>
  </si>
  <si>
    <t>sh:target</t>
  </si>
  <si>
    <t>ep:MEP</t>
  </si>
  <si>
    <t>foaf:firstName</t>
  </si>
  <si>
    <t>ep:Civility</t>
  </si>
  <si>
    <t>skos:notation</t>
  </si>
  <si>
    <t>ep:Gender</t>
  </si>
  <si>
    <t>ep:Status</t>
  </si>
  <si>
    <t>ep:hasBirthCountry</t>
  </si>
  <si>
    <t>org:hasMembership</t>
  </si>
  <si>
    <t>L'ensemble des objets contrôlés par cette Shape, exprimé comme une requête SPARQL</t>
  </si>
  <si>
    <t>[sh:select """
PREFIX org: &lt;http://www.w3.org/ns/org#&gt;
PREFIX ep: &lt;http://data.europarl.europa.eu/&gt;
SELECT ?this WHERE {
  ?this a org:Membership .
  ?member org:hasMembership ?this .
  ?member a ep:MEP .
}"""]</t>
  </si>
  <si>
    <t>MEP political party membership</t>
  </si>
  <si>
    <t>Shape attendue comme valeur de la propriété</t>
  </si>
  <si>
    <t>epsh:MembershipMEP</t>
  </si>
  <si>
    <t>Contraintes sur les MembershipMEP</t>
  </si>
  <si>
    <t>org:organization</t>
  </si>
  <si>
    <t>"^http://data.europarl.europa.eu/Body_(.*)$"</t>
  </si>
  <si>
    <t>epsh:PoliticalGroup</t>
  </si>
  <si>
    <t>org:Organization</t>
  </si>
  <si>
    <t>Political Group</t>
  </si>
  <si>
    <t>"^http://data.europarl.europa.eu/Body_GP.*$"</t>
  </si>
  <si>
    <t>Contraintes sur les PoliticalGroup</t>
  </si>
  <si>
    <t>ep:activatedDate</t>
  </si>
  <si>
    <t>ep:startDate</t>
  </si>
  <si>
    <t>ep:endDate</t>
  </si>
  <si>
    <t>ep:orderNumber</t>
  </si>
  <si>
    <t>rdfs:label</t>
  </si>
  <si>
    <t>skos:prefLabel</t>
  </si>
  <si>
    <t>xsd:date</t>
  </si>
  <si>
    <t>xsd:integer</t>
  </si>
  <si>
    <t>rdf:plainLiteral</t>
  </si>
  <si>
    <t>sh:languageIn</t>
  </si>
  <si>
    <t>La liste de code de langues autorisés pour cette valeur</t>
  </si>
  <si>
    <t>rdf:langString</t>
  </si>
  <si>
    <t>xsd:string</t>
  </si>
  <si>
    <t>sh:node</t>
  </si>
  <si>
    <t>("hu" "et" "fi" "cs" "lk" "lt" "lv" "mt" "en" "da" "nl" "sv" "hr" "sl" "pl" "de" "ro" "it" "pt" "es" "fr" "ga" "el" "bg")</t>
  </si>
  <si>
    <t>Contraintes sur les Assistants</t>
  </si>
  <si>
    <t>epsh:Assistant</t>
  </si>
  <si>
    <t>ep:Assistant</t>
  </si>
  <si>
    <t>Assistant</t>
  </si>
  <si>
    <t>"^http://data.europarl.europa.eu/Assistant_.*$"</t>
  </si>
  <si>
    <t>ep:assistantType</t>
  </si>
  <si>
    <t>foaf:familyName</t>
  </si>
  <si>
    <t>("Local" "Accredited")</t>
  </si>
  <si>
    <t>epsh:MembershipAssistant</t>
  </si>
  <si>
    <t>Contraintes sur les MembershipAssistant</t>
  </si>
  <si>
    <t>[sh:select """
PREFIX org: &lt;http://www.w3.org/ns/org#&gt;
PREFIX ep: &lt;http://data.europarl.europa.eu/&gt;
SELECT ?this WHERE {
  ?this a org:Membership .
  ?member org:hasMembership ?this .
  ?member a ep:Assistant .
}"""]</t>
  </si>
  <si>
    <t>Assistant membership to an MEP</t>
  </si>
  <si>
    <t>"^http://data.europarl.europa.eu/Assistant_[0-9][0-9][0-9][0-9][0-9]?[0-9]?/membership$"</t>
  </si>
  <si>
    <t>"^http://data.europarl.europa.eu/MEP_[0-9][0-9][0-9][0-9]?[0-9]?[0-9]?$"</t>
  </si>
  <si>
    <t>"^http://data.europarl.europa.eu/MEP_[0-9][0-9][0-9][0-9]?[0-9]?[0-9]?/membership$"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</si>
</sst>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12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11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topLeftCell="D1" zoomScaleNormal="100" workbookViewId="0">
      <selection activeCell="G10" sqref="G10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58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83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63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74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43</v>
      </c>
      <c r="J8" s="10" t="s">
        <v>71</v>
      </c>
      <c r="K8" s="10" t="s">
        <v>72</v>
      </c>
    </row>
    <row r="9" spans="1:11 1025:1025" x14ac:dyDescent="0.2">
      <c r="A9" t="s">
        <v>61</v>
      </c>
      <c r="B9" t="s">
        <v>17</v>
      </c>
      <c r="C9" t="s">
        <v>75</v>
      </c>
      <c r="D9"/>
      <c r="E9" s="1" t="s">
        <v>62</v>
      </c>
      <c r="F9" s="1">
        <v>1</v>
      </c>
      <c r="G9" s="1"/>
      <c r="H9" s="1" t="s">
        <v>18</v>
      </c>
      <c r="I9" s="13" t="s">
        <v>124</v>
      </c>
      <c r="J9" s="1" t="s">
        <v>48</v>
      </c>
      <c r="K9" s="1" t="s">
        <v>73</v>
      </c>
    </row>
    <row r="10" spans="1:11 1025:1025" ht="102" x14ac:dyDescent="0.2">
      <c r="A10" t="s">
        <v>87</v>
      </c>
      <c r="B10" t="s">
        <v>17</v>
      </c>
      <c r="D10" s="21" t="s">
        <v>84</v>
      </c>
      <c r="E10" s="1" t="s">
        <v>85</v>
      </c>
      <c r="F10" s="1">
        <v>2</v>
      </c>
      <c r="G10" s="1"/>
      <c r="H10" s="1" t="s">
        <v>18</v>
      </c>
      <c r="I10" s="13" t="s">
        <v>125</v>
      </c>
      <c r="J10" s="1" t="s">
        <v>48</v>
      </c>
      <c r="K10" s="1" t="s">
        <v>73</v>
      </c>
    </row>
    <row r="11" spans="1:11 1025:1025" x14ac:dyDescent="0.2">
      <c r="A11" t="s">
        <v>91</v>
      </c>
      <c r="B11" t="s">
        <v>17</v>
      </c>
      <c r="C11" s="1" t="s">
        <v>92</v>
      </c>
      <c r="E11" s="1" t="s">
        <v>93</v>
      </c>
      <c r="F11" s="1">
        <v>3</v>
      </c>
      <c r="G11" s="1"/>
      <c r="H11" t="s">
        <v>18</v>
      </c>
      <c r="I11" s="13" t="s">
        <v>94</v>
      </c>
      <c r="J11" s="1" t="s">
        <v>48</v>
      </c>
      <c r="K11" s="1" t="s">
        <v>73</v>
      </c>
    </row>
    <row r="12" spans="1:11 1025:1025" x14ac:dyDescent="0.2">
      <c r="A12" t="s">
        <v>112</v>
      </c>
      <c r="B12" t="s">
        <v>17</v>
      </c>
      <c r="C12" s="1" t="s">
        <v>113</v>
      </c>
      <c r="E12" s="1" t="s">
        <v>114</v>
      </c>
      <c r="F12" s="1">
        <v>4</v>
      </c>
      <c r="G12" s="1"/>
      <c r="H12" t="s">
        <v>18</v>
      </c>
      <c r="I12" s="13" t="s">
        <v>115</v>
      </c>
      <c r="J12" s="1" t="s">
        <v>48</v>
      </c>
      <c r="K12" s="1" t="s">
        <v>73</v>
      </c>
    </row>
    <row r="13" spans="1:11 1025:1025" ht="102" x14ac:dyDescent="0.2">
      <c r="A13" t="s">
        <v>119</v>
      </c>
      <c r="B13" t="s">
        <v>17</v>
      </c>
      <c r="D13" s="21" t="s">
        <v>121</v>
      </c>
      <c r="E13" s="1" t="s">
        <v>122</v>
      </c>
      <c r="F13" s="1">
        <v>5</v>
      </c>
      <c r="G13" s="1"/>
      <c r="H13" s="1" t="s">
        <v>18</v>
      </c>
      <c r="I13" s="13" t="s">
        <v>123</v>
      </c>
      <c r="J13" s="1" t="s">
        <v>48</v>
      </c>
      <c r="K13" s="1" t="s">
        <v>73</v>
      </c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4379AE5E-50FB-4A61-98E5-84E0E5AC1F62}"/>
    <hyperlink ref="I11" r:id="rId8" display="&quot;^http://sws.geonames.org/(.*)&quot;" xr:uid="{C1AFA571-5FC2-49AF-9C1F-9554BD7A33D6}"/>
    <hyperlink ref="I12" r:id="rId9" display="&quot;^http://sws.geonames.org/(.*)&quot;" xr:uid="{0A504F2F-C70D-407D-9620-9DB78FB2C747}"/>
    <hyperlink ref="I13" r:id="rId10" display="&quot;^http://sws.geonames.org/(.*)&quot;" xr:uid="{2B71F606-AA83-4833-B8D9-8740756970C5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topLeftCell="M1" zoomScaleNormal="100" workbookViewId="0">
      <pane ySplit="8" topLeftCell="A37" activePane="bottomLeft" state="frozen"/>
      <selection pane="bottomLeft" activeCell="R37" sqref="R37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C4" s="2"/>
      <c r="F4"/>
      <c r="G4"/>
    </row>
    <row r="5" spans="1:20 1027:1028" x14ac:dyDescent="0.2">
      <c r="A5" s="3" t="s">
        <v>64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 1027:1028" ht="24" customHeight="1" x14ac:dyDescent="0.2">
      <c r="C6"/>
      <c r="F6"/>
      <c r="G6" s="2"/>
    </row>
    <row r="7" spans="1:20 1027:1028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86</v>
      </c>
      <c r="K7" s="9" t="s">
        <v>28</v>
      </c>
      <c r="L7" s="9" t="s">
        <v>29</v>
      </c>
      <c r="M7" s="9" t="s">
        <v>30</v>
      </c>
      <c r="N7" s="9" t="s">
        <v>50</v>
      </c>
      <c r="O7" s="9" t="s">
        <v>53</v>
      </c>
      <c r="P7" s="9" t="s">
        <v>54</v>
      </c>
      <c r="Q7" s="9" t="s">
        <v>31</v>
      </c>
      <c r="R7" s="9" t="s">
        <v>32</v>
      </c>
      <c r="S7" s="9" t="s">
        <v>47</v>
      </c>
      <c r="T7" s="9" t="s">
        <v>106</v>
      </c>
      <c r="AMM7"/>
      <c r="AMN7"/>
    </row>
    <row r="8" spans="1:20 1027:1028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109</v>
      </c>
      <c r="K8" s="10" t="s">
        <v>40</v>
      </c>
      <c r="L8" s="15" t="s">
        <v>15</v>
      </c>
      <c r="M8" s="15" t="s">
        <v>41</v>
      </c>
      <c r="N8" s="15" t="s">
        <v>49</v>
      </c>
      <c r="O8" s="15" t="s">
        <v>51</v>
      </c>
      <c r="P8" s="15" t="s">
        <v>52</v>
      </c>
      <c r="Q8" s="15" t="s">
        <v>42</v>
      </c>
      <c r="R8" s="10" t="s">
        <v>43</v>
      </c>
      <c r="S8" s="15" t="s">
        <v>46</v>
      </c>
      <c r="T8" s="15" t="s">
        <v>105</v>
      </c>
    </row>
    <row r="9" spans="1:20 1027:1028" s="17" customFormat="1" ht="40.5" customHeight="1" x14ac:dyDescent="0.2">
      <c r="A9" s="17" t="s">
        <v>65</v>
      </c>
      <c r="T9" s="20"/>
    </row>
    <row r="10" spans="1:20 1027:1028" ht="62.25" customHeight="1" x14ac:dyDescent="0.2">
      <c r="A10" t="str">
        <f>CONCATENATE("epsh:P",ROW(A10))</f>
        <v>epsh:P10</v>
      </c>
      <c r="B10" t="s">
        <v>76</v>
      </c>
      <c r="C10" s="1" t="s">
        <v>61</v>
      </c>
      <c r="D10" t="s">
        <v>44</v>
      </c>
      <c r="E10" s="1" t="str">
        <f>CONCATENATE("Contraintes de ", B10, " sur un ", C10)</f>
        <v>Contraintes de foaf:firstName sur un epsh:MEP</v>
      </c>
      <c r="G10">
        <v>1</v>
      </c>
      <c r="H10">
        <v>1</v>
      </c>
      <c r="L10" t="s">
        <v>45</v>
      </c>
      <c r="Q10" s="1"/>
    </row>
    <row r="11" spans="1:20 1027:1028" x14ac:dyDescent="0.2">
      <c r="A11" t="str">
        <f t="shared" ref="A11:A17" si="0">CONCATENATE("epsh:P",ROW(A11))</f>
        <v>epsh:P11</v>
      </c>
      <c r="B11" t="s">
        <v>117</v>
      </c>
      <c r="C11" s="1" t="s">
        <v>61</v>
      </c>
      <c r="G11">
        <v>1</v>
      </c>
      <c r="H11">
        <v>1</v>
      </c>
      <c r="L11" t="s">
        <v>45</v>
      </c>
    </row>
    <row r="12" spans="1:20 1027:1028" x14ac:dyDescent="0.2">
      <c r="A12" t="str">
        <f t="shared" si="0"/>
        <v>epsh:P12</v>
      </c>
      <c r="B12" t="s">
        <v>77</v>
      </c>
      <c r="C12" s="1" t="s">
        <v>61</v>
      </c>
      <c r="G12">
        <v>0</v>
      </c>
      <c r="H12">
        <v>1</v>
      </c>
      <c r="L12" t="s">
        <v>18</v>
      </c>
      <c r="R12" s="13" t="s">
        <v>66</v>
      </c>
    </row>
    <row r="13" spans="1:20 1027:1028" x14ac:dyDescent="0.2">
      <c r="A13" t="str">
        <f t="shared" si="0"/>
        <v>epsh:P13</v>
      </c>
      <c r="B13" t="s">
        <v>78</v>
      </c>
      <c r="C13" s="1" t="s">
        <v>61</v>
      </c>
      <c r="G13">
        <v>1</v>
      </c>
      <c r="H13">
        <v>1</v>
      </c>
      <c r="L13" t="s">
        <v>45</v>
      </c>
    </row>
    <row r="14" spans="1:20 1027:1028" x14ac:dyDescent="0.2">
      <c r="A14" t="str">
        <f t="shared" si="0"/>
        <v>epsh:P14</v>
      </c>
      <c r="B14" t="s">
        <v>79</v>
      </c>
      <c r="C14" s="1" t="s">
        <v>61</v>
      </c>
      <c r="G14" s="1">
        <v>1</v>
      </c>
      <c r="H14">
        <v>1</v>
      </c>
      <c r="L14" t="s">
        <v>18</v>
      </c>
      <c r="R14" s="13" t="s">
        <v>68</v>
      </c>
    </row>
    <row r="15" spans="1:20 1027:1028" x14ac:dyDescent="0.2">
      <c r="A15" t="str">
        <f t="shared" si="0"/>
        <v>epsh:P15</v>
      </c>
      <c r="B15" t="s">
        <v>80</v>
      </c>
      <c r="C15" s="1" t="s">
        <v>61</v>
      </c>
      <c r="G15" s="1">
        <v>1</v>
      </c>
      <c r="H15">
        <v>1</v>
      </c>
      <c r="L15" t="s">
        <v>18</v>
      </c>
      <c r="R15" s="13" t="s">
        <v>69</v>
      </c>
    </row>
    <row r="16" spans="1:20 1027:1028" x14ac:dyDescent="0.2">
      <c r="A16" t="str">
        <f t="shared" si="0"/>
        <v>epsh:P16</v>
      </c>
      <c r="B16" t="s">
        <v>81</v>
      </c>
      <c r="C16" s="1" t="s">
        <v>61</v>
      </c>
      <c r="G16" s="1">
        <v>0</v>
      </c>
      <c r="H16">
        <v>1</v>
      </c>
      <c r="L16" t="s">
        <v>18</v>
      </c>
      <c r="R16" s="13" t="s">
        <v>70</v>
      </c>
    </row>
    <row r="17" spans="1:20" x14ac:dyDescent="0.2">
      <c r="A17" t="str">
        <f t="shared" si="0"/>
        <v>epsh:P17</v>
      </c>
      <c r="B17" t="s">
        <v>82</v>
      </c>
      <c r="C17" s="1" t="s">
        <v>61</v>
      </c>
      <c r="G17" s="1">
        <v>1</v>
      </c>
      <c r="H17">
        <v>1</v>
      </c>
      <c r="J17" t="s">
        <v>87</v>
      </c>
      <c r="L17" t="s">
        <v>18</v>
      </c>
      <c r="R17" s="13" t="s">
        <v>125</v>
      </c>
    </row>
    <row r="19" spans="1:20" s="17" customFormat="1" ht="40.5" customHeight="1" x14ac:dyDescent="0.2">
      <c r="A19" s="17" t="s">
        <v>88</v>
      </c>
      <c r="T19" s="20"/>
    </row>
    <row r="20" spans="1:20" x14ac:dyDescent="0.2">
      <c r="A20" t="str">
        <f t="shared" ref="A20" si="1">CONCATENATE("epsh:P",ROW(A20))</f>
        <v>epsh:P20</v>
      </c>
      <c r="B20" t="s">
        <v>89</v>
      </c>
      <c r="C20" s="1" t="s">
        <v>87</v>
      </c>
      <c r="G20" s="1">
        <v>1</v>
      </c>
      <c r="H20">
        <v>1</v>
      </c>
      <c r="J20" s="22" t="s">
        <v>91</v>
      </c>
      <c r="L20" t="s">
        <v>18</v>
      </c>
      <c r="R20" s="13" t="s">
        <v>90</v>
      </c>
    </row>
    <row r="23" spans="1:20" s="17" customFormat="1" ht="40.5" customHeight="1" x14ac:dyDescent="0.2">
      <c r="A23" s="17" t="s">
        <v>95</v>
      </c>
      <c r="T23" s="20"/>
    </row>
    <row r="24" spans="1:20" x14ac:dyDescent="0.2">
      <c r="A24" t="str">
        <f t="shared" ref="A24:A30" si="2">CONCATENATE("epsh:P",ROW(A24))</f>
        <v>epsh:P24</v>
      </c>
      <c r="B24" t="s">
        <v>96</v>
      </c>
      <c r="C24" t="s">
        <v>91</v>
      </c>
      <c r="G24" s="1">
        <v>1</v>
      </c>
      <c r="H24">
        <v>1</v>
      </c>
      <c r="L24" t="s">
        <v>45</v>
      </c>
      <c r="M24" t="s">
        <v>102</v>
      </c>
    </row>
    <row r="25" spans="1:20" x14ac:dyDescent="0.2">
      <c r="A25" t="str">
        <f t="shared" si="2"/>
        <v>epsh:P25</v>
      </c>
      <c r="B25" t="s">
        <v>97</v>
      </c>
      <c r="C25" t="s">
        <v>91</v>
      </c>
      <c r="G25" s="1">
        <v>1</v>
      </c>
      <c r="H25">
        <v>1</v>
      </c>
      <c r="L25" t="s">
        <v>45</v>
      </c>
      <c r="M25" t="s">
        <v>102</v>
      </c>
    </row>
    <row r="26" spans="1:20" x14ac:dyDescent="0.2">
      <c r="A26" t="str">
        <f t="shared" si="2"/>
        <v>epsh:P26</v>
      </c>
      <c r="B26" t="s">
        <v>98</v>
      </c>
      <c r="C26" t="s">
        <v>91</v>
      </c>
      <c r="G26" s="1">
        <v>1</v>
      </c>
      <c r="H26">
        <v>1</v>
      </c>
      <c r="L26" t="s">
        <v>45</v>
      </c>
      <c r="M26" t="s">
        <v>102</v>
      </c>
    </row>
    <row r="27" spans="1:20" x14ac:dyDescent="0.2">
      <c r="A27" t="str">
        <f t="shared" si="2"/>
        <v>epsh:P27</v>
      </c>
      <c r="B27" t="s">
        <v>99</v>
      </c>
      <c r="C27" t="s">
        <v>91</v>
      </c>
      <c r="G27" s="1">
        <v>1</v>
      </c>
      <c r="H27">
        <v>1</v>
      </c>
      <c r="L27" t="s">
        <v>45</v>
      </c>
      <c r="M27" t="s">
        <v>103</v>
      </c>
    </row>
    <row r="28" spans="1:20" x14ac:dyDescent="0.2">
      <c r="A28" t="str">
        <f t="shared" si="2"/>
        <v>epsh:P28</v>
      </c>
      <c r="B28" t="s">
        <v>78</v>
      </c>
      <c r="C28" t="s">
        <v>91</v>
      </c>
      <c r="G28" s="1">
        <v>1</v>
      </c>
      <c r="H28">
        <v>1</v>
      </c>
      <c r="L28" t="s">
        <v>45</v>
      </c>
      <c r="M28" t="s">
        <v>108</v>
      </c>
    </row>
    <row r="29" spans="1:20" x14ac:dyDescent="0.2">
      <c r="A29" t="str">
        <f t="shared" si="2"/>
        <v>epsh:P29</v>
      </c>
      <c r="B29" t="s">
        <v>100</v>
      </c>
      <c r="C29" t="s">
        <v>91</v>
      </c>
      <c r="G29" s="1">
        <v>1</v>
      </c>
      <c r="H29">
        <v>1</v>
      </c>
      <c r="L29" t="s">
        <v>45</v>
      </c>
      <c r="M29" t="s">
        <v>104</v>
      </c>
    </row>
    <row r="30" spans="1:20" ht="51" x14ac:dyDescent="0.2">
      <c r="A30" t="str">
        <f t="shared" si="2"/>
        <v>epsh:P30</v>
      </c>
      <c r="B30" t="s">
        <v>101</v>
      </c>
      <c r="C30" t="s">
        <v>91</v>
      </c>
      <c r="G30" s="1">
        <v>24</v>
      </c>
      <c r="H30">
        <v>24</v>
      </c>
      <c r="L30" t="s">
        <v>45</v>
      </c>
      <c r="M30" t="s">
        <v>107</v>
      </c>
      <c r="S30" t="s">
        <v>48</v>
      </c>
      <c r="T30" s="1" t="s">
        <v>110</v>
      </c>
    </row>
    <row r="32" spans="1:20" s="17" customFormat="1" ht="40.5" customHeight="1" x14ac:dyDescent="0.2">
      <c r="A32" s="17" t="s">
        <v>111</v>
      </c>
      <c r="T32" s="20"/>
    </row>
    <row r="33" spans="1:20" x14ac:dyDescent="0.2">
      <c r="A33" t="str">
        <f t="shared" ref="A33:A36" si="3">CONCATENATE("epsh:P",ROW(A33))</f>
        <v>epsh:P33</v>
      </c>
      <c r="B33" t="s">
        <v>76</v>
      </c>
      <c r="C33" s="1" t="s">
        <v>112</v>
      </c>
      <c r="G33" s="1">
        <v>1</v>
      </c>
      <c r="H33">
        <v>1</v>
      </c>
      <c r="L33" t="s">
        <v>45</v>
      </c>
      <c r="M33" t="s">
        <v>104</v>
      </c>
    </row>
    <row r="34" spans="1:20" x14ac:dyDescent="0.2">
      <c r="A34" t="str">
        <f t="shared" si="3"/>
        <v>epsh:P34</v>
      </c>
      <c r="B34" t="s">
        <v>117</v>
      </c>
      <c r="C34" s="1" t="s">
        <v>112</v>
      </c>
      <c r="G34" s="1">
        <v>1</v>
      </c>
      <c r="H34">
        <v>1</v>
      </c>
      <c r="L34" t="s">
        <v>45</v>
      </c>
      <c r="M34" t="s">
        <v>104</v>
      </c>
    </row>
    <row r="35" spans="1:20" x14ac:dyDescent="0.2">
      <c r="A35" t="str">
        <f t="shared" si="3"/>
        <v>epsh:P35</v>
      </c>
      <c r="B35" t="s">
        <v>116</v>
      </c>
      <c r="C35" s="1" t="s">
        <v>112</v>
      </c>
      <c r="G35" s="1">
        <v>1</v>
      </c>
      <c r="H35">
        <v>1</v>
      </c>
      <c r="L35" t="s">
        <v>45</v>
      </c>
      <c r="M35" t="s">
        <v>104</v>
      </c>
      <c r="Q35" t="s">
        <v>118</v>
      </c>
    </row>
    <row r="36" spans="1:20" x14ac:dyDescent="0.2">
      <c r="A36" t="str">
        <f t="shared" si="3"/>
        <v>epsh:P36</v>
      </c>
      <c r="B36" t="s">
        <v>82</v>
      </c>
      <c r="C36" s="1" t="s">
        <v>112</v>
      </c>
      <c r="G36" s="1">
        <v>1</v>
      </c>
      <c r="H36">
        <v>1</v>
      </c>
      <c r="J36" t="s">
        <v>119</v>
      </c>
      <c r="L36" t="s">
        <v>18</v>
      </c>
      <c r="R36" s="13" t="s">
        <v>123</v>
      </c>
    </row>
    <row r="38" spans="1:20" s="17" customFormat="1" ht="40.5" customHeight="1" x14ac:dyDescent="0.2">
      <c r="A38" s="17" t="s">
        <v>120</v>
      </c>
      <c r="T38" s="20"/>
    </row>
    <row r="39" spans="1:20" x14ac:dyDescent="0.2">
      <c r="A39" t="str">
        <f t="shared" ref="A39" si="4">CONCATENATE("epsh:P",ROW(A39))</f>
        <v>epsh:P39</v>
      </c>
      <c r="B39" t="s">
        <v>89</v>
      </c>
      <c r="C39" s="1" t="s">
        <v>119</v>
      </c>
      <c r="G39" s="1">
        <v>1</v>
      </c>
      <c r="H39">
        <v>1</v>
      </c>
      <c r="J39" s="22" t="s">
        <v>61</v>
      </c>
      <c r="L39" t="s">
        <v>18</v>
      </c>
      <c r="R39" s="13" t="s">
        <v>67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R12" r:id="rId5" display="&quot;^http://sws.geonames.org/(.*)&quot;" xr:uid="{EA15C396-8831-4284-874E-E544725C6911}"/>
    <hyperlink ref="R14" r:id="rId6" display="&quot;^http://sws.geonames.org/(.*)&quot;" xr:uid="{FA9DB1AE-E54E-481E-A87B-E1E5B2BA95F1}"/>
    <hyperlink ref="R15" r:id="rId7" display="&quot;^http://sws.geonames.org/(.*)&quot;" xr:uid="{74466ED0-81D8-46E9-9EAA-A1973A1A2D55}"/>
    <hyperlink ref="R16" r:id="rId8" display="&quot;^http://sws.geonames.org/(.*)&quot;" xr:uid="{BA1D867C-F097-4AEC-9564-05BA19547F8D}"/>
    <hyperlink ref="R17" r:id="rId9" display="&quot;^http://sws.geonames.org/(.*)&quot;" xr:uid="{10D3BEEA-6359-45A1-ADEB-EB33A349D5AE}"/>
    <hyperlink ref="R20" r:id="rId10" display="&quot;^http://sws.geonames.org/(.*)&quot;" xr:uid="{9EB9EFD8-828F-46E2-8879-1255093839C4}"/>
    <hyperlink ref="R36" r:id="rId11" display="&quot;^http://sws.geonames.org/(.*)&quot;" xr:uid="{A71C0F2E-154E-4999-B458-72C93220F468}"/>
    <hyperlink ref="R39" r:id="rId12" display="&quot;^http://sws.geonames.org/(.*)&quot;" xr:uid="{D03831B0-2C35-4765-8685-0BEE44F78238}"/>
  </hyperlinks>
  <pageMargins left="0.78749999999999998" right="0.78749999999999998" top="1.05277777777778" bottom="1.05277777777778" header="0.78749999999999998" footer="0.78749999999999998"/>
  <pageSetup paperSize="9" firstPageNumber="0" orientation="portrait" r:id="rId1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2020-11-17T15:54:01Z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