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1"/>
  </bookViews>
  <sheets>
    <sheet name="class-based shapes" sheetId="1" state="visible" r:id="rId2"/>
    <sheet name="class-based constraints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<sst xmlns="http://schemas.openxmlformats.org/spreadsheetml/2006/main" count="446" uniqueCount="209">
  <si>
    <t xml:space="preserve">URI du Graphe</t>
  </si>
  <si>
    <t xml:space="preserve">http://openarchaeo.huma-num.fr/federation/shapes/openarchaeo-shapes</t>
  </si>
  <si>
    <t xml:space="preserve">@prefix</t>
  </si>
  <si>
    <t xml:space="preserve">crm</t>
  </si>
  <si>
    <t xml:space="preserve">http://www.cidoc-crm.org/cidoc-crm/</t>
  </si>
  <si>
    <t xml:space="preserve">crmarch</t>
  </si>
  <si>
    <t xml:space="preserve">http://www.ics.forth.gr/isl/CRMarchaeo/</t>
  </si>
  <si>
    <t xml:space="preserve">crmsci</t>
  </si>
  <si>
    <t xml:space="preserve">http://www.ics.forth.gr/isl/CRMsci/</t>
  </si>
  <si>
    <t xml:space="preserve">crmba</t>
  </si>
  <si>
    <t xml:space="preserve">http://www.ics.forth.gr/isl/CRMba/</t>
  </si>
  <si>
    <t xml:space="preserve">sh</t>
  </si>
  <si>
    <t xml:space="preserve">http://www.w3.org/ns/shacl#</t>
  </si>
  <si>
    <t xml:space="preserve">oash</t>
  </si>
  <si>
    <t xml:space="preserve">http://openarchaeo.huma-num.fr/federation/shapes/openarchaeo-shapes/</t>
  </si>
  <si>
    <t xml:space="preserve">Cette feuille spécifie la liste de Shapes des classes d’OpenArchaeo</t>
  </si>
  <si>
    <t xml:space="preserve">L’URI de la Shape</t>
  </si>
  <si>
    <t xml:space="preserve">Le type de la Shape</t>
  </si>
  <si>
    <t xml:space="preserve">L’ensemble des objets contrôlés par cette Shape</t>
  </si>
  <si>
    <t xml:space="preserve">Un libellé pour la Shape</t>
  </si>
  <si>
    <t xml:space="preserve">L’ordre dans lequel la Shape sera affichée</t>
  </si>
  <si>
    <t xml:space="preserve">La description textuelle de la Shape</t>
  </si>
  <si>
    <t xml:space="preserve">Le type de nœuds qui doivent répondre à cette Shape (toujours sh:IRI)</t>
  </si>
  <si>
    <t xml:space="preserve">Le niveau de sévérité de la Shape</t>
  </si>
  <si>
    <t xml:space="preserve">URI</t>
  </si>
  <si>
    <t xml:space="preserve">rdf:type</t>
  </si>
  <si>
    <t xml:space="preserve">sh:targetClass</t>
  </si>
  <si>
    <t xml:space="preserve">rdfs:label@fr</t>
  </si>
  <si>
    <t xml:space="preserve">sh:order^^xsd:integer</t>
  </si>
  <si>
    <t xml:space="preserve">rdfs:comment@fr</t>
  </si>
  <si>
    <t xml:space="preserve">sh:nodeKind</t>
  </si>
  <si>
    <t xml:space="preserve">sh:severity</t>
  </si>
  <si>
    <t xml:space="preserve">oash:Site</t>
  </si>
  <si>
    <t xml:space="preserve">sh:NodeShape</t>
  </si>
  <si>
    <t xml:space="preserve">crm:E27_Site</t>
  </si>
  <si>
    <t xml:space="preserve">E27 Site</t>
  </si>
  <si>
    <t xml:space="preserve">Il est SOUHAITABLE que les instances de  E27_Site soient des IRIs (pas des nœuds anonymes)</t>
  </si>
  <si>
    <t xml:space="preserve">sh:IRI</t>
  </si>
  <si>
    <t xml:space="preserve">sh:Warning</t>
  </si>
  <si>
    <t xml:space="preserve">oash:PreferredIdentifier</t>
  </si>
  <si>
    <t xml:space="preserve">crm:E42_Identifier</t>
  </si>
  <si>
    <t xml:space="preserve">E42 Identifier (valeurs de P48_has_preferred_identifier)</t>
  </si>
  <si>
    <t xml:space="preserve">Il est SOUHAITABLE que les instances de E42_Identifier soient des IRIs (pas des nœuds anonymes)</t>
  </si>
  <si>
    <t xml:space="preserve">oash:Appellation</t>
  </si>
  <si>
    <t xml:space="preserve">crm:E41_Appellation</t>
  </si>
  <si>
    <t xml:space="preserve">E41 Appellation</t>
  </si>
  <si>
    <t xml:space="preserve">Il est SOUHAITABLE que les instances de E41_Appellation soient des IRIs (pas des nœuds anonymes)</t>
  </si>
  <si>
    <t xml:space="preserve">oash:EncounterEvent</t>
  </si>
  <si>
    <t xml:space="preserve">crmsci:S19_Encounter_Event</t>
  </si>
  <si>
    <t xml:space="preserve">S19 Encounter Event</t>
  </si>
  <si>
    <t xml:space="preserve">Il est SOUHAITABLE que les instances de S19_Encounter_Event soient des IRIs (pas des nœuds anonymes)</t>
  </si>
  <si>
    <t xml:space="preserve">oash:Person</t>
  </si>
  <si>
    <t xml:space="preserve">crm:E21_Person</t>
  </si>
  <si>
    <t xml:space="preserve">E21 Person</t>
  </si>
  <si>
    <t xml:space="preserve">Il est SOUHAITABLE que les instances de E21_Person soient des IRIs (pas des nœuds anonymes)</t>
  </si>
  <si>
    <t xml:space="preserve">oash:LegalBody</t>
  </si>
  <si>
    <t xml:space="preserve">crm:E40_Legal_Body</t>
  </si>
  <si>
    <t xml:space="preserve">E40 Legal Body</t>
  </si>
  <si>
    <t xml:space="preserve">Il est SOUHAITABLE que les instances de E40_Legal_Body soient des IRIs (pas des nœuds anonymes)</t>
  </si>
  <si>
    <t xml:space="preserve">oash:BuiltWork</t>
  </si>
  <si>
    <t xml:space="preserve">crmba:B1_Built_Work</t>
  </si>
  <si>
    <t xml:space="preserve">B1 Built Work</t>
  </si>
  <si>
    <t xml:space="preserve">Il est SOUHAITABLE que les instances de B1_Built_Work soient des IRIs (pas des nœuds anonymes)</t>
  </si>
  <si>
    <t xml:space="preserve">oash:ManMadeFeature</t>
  </si>
  <si>
    <t xml:space="preserve">crm:E25_Man-Made_Feature</t>
  </si>
  <si>
    <t xml:space="preserve">E25 Man-Made Feature</t>
  </si>
  <si>
    <t xml:space="preserve">Il est SOUHAITABLE que les instances de E25_Man-Made_Feature soient des IRIs (pas des nœuds anonymes)</t>
  </si>
  <si>
    <t xml:space="preserve">oash:ManMadeObject</t>
  </si>
  <si>
    <t xml:space="preserve">crm:E22_Man-Made_Object</t>
  </si>
  <si>
    <t xml:space="preserve">E22 Man-Made Object</t>
  </si>
  <si>
    <t xml:space="preserve">Il est SOUHAITABLE que les instances de E22_Man-Made_Object soient des IRIs (pas des nœuds anonymes)</t>
  </si>
  <si>
    <t xml:space="preserve">oash:StratigraphicUnit</t>
  </si>
  <si>
    <t xml:space="preserve">crmarch:A8_Stratigraphic_Unit</t>
  </si>
  <si>
    <t xml:space="preserve">A8 Stratigraphic Unit</t>
  </si>
  <si>
    <t xml:space="preserve">Il est SOUHAITABLE que les instances de A8_Stratigraphic_Unit soient des IRIs (pas des nœuds anonymes)</t>
  </si>
  <si>
    <t xml:space="preserve">oash:TimeSpanEvent</t>
  </si>
  <si>
    <t xml:space="preserve">crm:E52_Time-Span</t>
  </si>
  <si>
    <t xml:space="preserve">E52 Time-Span (sur un Evènement « historique »)</t>
  </si>
  <si>
    <t xml:space="preserve">oash:Event</t>
  </si>
  <si>
    <t xml:space="preserve">crm:E5_Event</t>
  </si>
  <si>
    <t xml:space="preserve">E5 Event</t>
  </si>
  <si>
    <t xml:space="preserve">Il est SOUHAITABLE que les instances de E5_Event soient des IRIs (pas des nœuds anonymes)</t>
  </si>
  <si>
    <t xml:space="preserve">frantiq</t>
  </si>
  <si>
    <t xml:space="preserve">https://ark.frantiq.fr/ark:/26678/</t>
  </si>
  <si>
    <t xml:space="preserve">Cette feuille spécifie la liste de Shapes des propriétés d’OpenArchaeo</t>
  </si>
  <si>
    <t xml:space="preserve">URI de la contrainte</t>
  </si>
  <si>
    <t xml:space="preserve">Le prédicat ou path sur lequel la contrainte s’applique</t>
  </si>
  <si>
    <t xml:space="preserve">La Shape à laquelle la contrainte est attachée</t>
  </si>
  <si>
    <t xml:space="preserve">Le niveau de sévérité de la contrainte</t>
  </si>
  <si>
    <t xml:space="preserve">Le nom de la contrainte</t>
  </si>
  <si>
    <t xml:space="preserve">La description textuelle de la contrainte</t>
  </si>
  <si>
    <t xml:space="preserve">La cardinalité minimum que le prédicat ou le path doit avoir</t>
  </si>
  <si>
    <t xml:space="preserve">La cardinalité maximum que le prédicat ou le path doit avoir</t>
  </si>
  <si>
    <t xml:space="preserve">Classe attendue comme valeur de la propriété, quand il n’y en a qu’une</t>
  </si>
  <si>
    <t xml:space="preserve">Classes attendues comme valeur de la propriété, quand il y en a plusieurs</t>
  </si>
  <si>
    <t xml:space="preserve">Le type de nœud que les valeurs devraient avoir (sh:IRI or sh:Literal)</t>
  </si>
  <si>
    <t xml:space="preserve">Pour les valeurs litérales, le type de données attendu pour les valeurs</t>
  </si>
  <si>
    <t xml:space="preserve">La liste des valeurs possibles pour la propriété, quand la liste de valeurs possible est petite et connue à l’avance.</t>
  </si>
  <si>
    <t xml:space="preserve">La forme des URIs attendues comme valeur de la propriété, par exemple quand on s’attend à une URI GEONAMES</t>
  </si>
  <si>
    <t xml:space="preserve">sh:path</t>
  </si>
  <si>
    <t xml:space="preserve">^sh:property(separator=",")</t>
  </si>
  <si>
    <t xml:space="preserve">sh:name@fr</t>
  </si>
  <si>
    <t xml:space="preserve">sh:description</t>
  </si>
  <si>
    <t xml:space="preserve">sh:minCount^^xsd:integer</t>
  </si>
  <si>
    <t xml:space="preserve">sh:maxCount^^xsd:integer</t>
  </si>
  <si>
    <t xml:space="preserve">sh:class</t>
  </si>
  <si>
    <t xml:space="preserve">sh:or</t>
  </si>
  <si>
    <t xml:space="preserve">sh:datatype</t>
  </si>
  <si>
    <t xml:space="preserve">sh:in</t>
  </si>
  <si>
    <t xml:space="preserve">sh:pattern^^xsd:string</t>
  </si>
  <si>
    <t xml:space="preserve">Contraintes sur les Sites</t>
  </si>
  <si>
    <t xml:space="preserve">crm:P48_has_preferred_identifier</t>
  </si>
  <si>
    <t xml:space="preserve">sh:Violation</t>
  </si>
  <si>
    <t xml:space="preserve">Les P48_has_preferred_identifier sur les Sites DOIVENT être des E42_Identifier</t>
  </si>
  <si>
    <t xml:space="preserve">crm:P1_is_identified_by</t>
  </si>
  <si>
    <t xml:space="preserve">Le P1_id_identified_by sur un Site DOIT être présent et être un E41_Appellation</t>
  </si>
  <si>
    <t xml:space="preserve">skos:prefLabel</t>
  </si>
  <si>
    <t xml:space="preserve">Le skos:prefLabel sur un Site DOIT être présent</t>
  </si>
  <si>
    <t xml:space="preserve">sh:Literal</t>
  </si>
  <si>
    <t xml:space="preserve">crm:P53_has_former_or_current_location</t>
  </si>
  <si>
    <t xml:space="preserve">Les valeurs de P53_has_former_or_current_location des Sites DOIVENT être des URIs Geonames (sans autre précision)</t>
  </si>
  <si>
    <t xml:space="preserve">crm:E53_Place</t>
  </si>
  <si>
    <t xml:space="preserve">"^http://sws.geonames.org/(.*)"</t>
  </si>
  <si>
    <t xml:space="preserve">Le P87_is_identified_by sur les Places…</t>
  </si>
  <si>
    <t xml:space="preserve">Contraintes sur les Evenements de découverte (S19_Encoutner_Event)</t>
  </si>
  <si>
    <t xml:space="preserve">crm:P2_has_type</t>
  </si>
  <si>
    <t xml:space="preserve">Le P2_has_type sur un évènement de découverte DOIT être présent, unique, et typé avec une et une seule URI des Pactols</t>
  </si>
  <si>
    <t xml:space="preserve">"^https://ark.frantiq.fr/ark:/26678/(.*)"</t>
  </si>
  <si>
    <t xml:space="preserve">crm:P14_carried_out_by</t>
  </si>
  <si>
    <t xml:space="preserve">Le P14_carried_out_by sur un Evenement de découverte DOIT être un E21_Person</t>
  </si>
  <si>
    <t xml:space="preserve">crmsci:O19_has_found_object</t>
  </si>
  <si>
    <t xml:space="preserve">Le O19_has_found_object DOIT être soit un B1_Built_Work, E25_Man-Made_Feature, E22_Man-Made_Object ou A8_Stratigraphic_Unit</t>
  </si>
  <si>
    <t xml:space="preserve">( [ sh:class crmba:B1_Built_Work ] [ sh:class crm:E25_Man-Made_Feature ] [ sh:class crm:E22_Man-Made_Object ] [ sh:class crmarch:A8_Stratigraphic_Unit ])</t>
  </si>
  <si>
    <t xml:space="preserve">Contraintes sur les Personnes (E21_Person)</t>
  </si>
  <si>
    <t xml:space="preserve">crm:P131_is_identified_by</t>
  </si>
  <si>
    <t xml:space="preserve">Le P131_is_identified_by sur une Personne DOIT être un E41_Appellation</t>
  </si>
  <si>
    <t xml:space="preserve">crm:P14i_performed</t>
  </si>
  <si>
    <t xml:space="preserve">Le P14i_performed sur une Personne DOIT être soit un S19_Encoutner_Event soit un E5_Event</t>
  </si>
  <si>
    <t xml:space="preserve">( [ sh:class crmsci:S19_Encounter_Event ] [ sh:class crm:E5_Event ] )</t>
  </si>
  <si>
    <t xml:space="preserve">Le P48_has_preferred_identifier sur une Personne DOIT être un E42_Identifier.</t>
  </si>
  <si>
    <t xml:space="preserve">crm:P107i_is_current_or_former_member_of</t>
  </si>
  <si>
    <t xml:space="preserve">Le P107i_is_current_or_former_member_of DOIT être un E40_Legal_Body</t>
  </si>
  <si>
    <t xml:space="preserve">Le skos:prefLabel sur une Personne DOIT être présent</t>
  </si>
  <si>
    <t xml:space="preserve">Contraintes sur les Institutions  (E40_Legal_Body)</t>
  </si>
  <si>
    <t xml:space="preserve">Le P131_is_identified_by sur une Institution DOIT être un E41_Appellation (son nom)</t>
  </si>
  <si>
    <t xml:space="preserve">Le P48_has_preferred_identifier sur une Institution DOIT être un E42_Identifier et DOIT être une URL (l’URL de son site web)</t>
  </si>
  <si>
    <t xml:space="preserve">"^https?://(.*)"</t>
  </si>
  <si>
    <t xml:space="preserve">Le skos:prefLabel sur une Institution DOIT être présent</t>
  </si>
  <si>
    <t xml:space="preserve">Contraintes sur les Built Works (B1_Built_Work)</t>
  </si>
  <si>
    <t xml:space="preserve">crm:P3_has_note</t>
  </si>
  <si>
    <t xml:space="preserve">Le P3_has_note sur un BuiltWork DOIT être une valeur litérale.</t>
  </si>
  <si>
    <t xml:space="preserve">Le P48_has_preferred_identifier sur un BuiltWork DOIT être un E42_Identifier</t>
  </si>
  <si>
    <t xml:space="preserve">crmsci:O19i_was_object_found_by</t>
  </si>
  <si>
    <t xml:space="preserve">Le O19i_was_object_found_by sur un BuiltWork DOIT être un S19_Encoutner_Event</t>
  </si>
  <si>
    <t xml:space="preserve">crm:P101_had_as_general_use</t>
  </si>
  <si>
    <t xml:space="preserve">Le P101_had_as_general_use sur un BuiltWork DOIT être une URI PACTOLS</t>
  </si>
  <si>
    <t xml:space="preserve">crm:P46_is_composed_of</t>
  </si>
  <si>
    <t xml:space="preserve">Le P46_is_composed_of sur un BuiltWork DOIT être un E25_Man-Made_Feature</t>
  </si>
  <si>
    <t xml:space="preserve">Le skos:prefLabel sur un BuiltWork DOIT être présent</t>
  </si>
  <si>
    <t xml:space="preserve">Contraintes sur les Man-Made Features  (E25_Man-Made_Feature)</t>
  </si>
  <si>
    <t xml:space="preserve">Le P3_has_note sur un Man-Made Feature DOIT être une valeur litérale.</t>
  </si>
  <si>
    <t xml:space="preserve">Le P48_has_preferred_identifier sur un Man-Made Feature DOIT être un E42_Identifier.</t>
  </si>
  <si>
    <t xml:space="preserve">Le P101_had_as_general_use sur un Man-Made Feature DOIT être une URI PACTOLS</t>
  </si>
  <si>
    <t xml:space="preserve">Le P2_has_type sur une Man-Made Feature DOIT être présent, unique et avoir pour valeur soit Feature, Wall ou Burial</t>
  </si>
  <si>
    <t xml:space="preserve">( frantiq:pcrtIxHmbVwDYW frantiq:pcrt795b632nWw frantiq:crtyuEo4S4GyD )</t>
  </si>
  <si>
    <t xml:space="preserve">Le O19i_was_object_found_by sur un Man-Made Feature DOIT être un S19_Encoutner_Event</t>
  </si>
  <si>
    <t xml:space="preserve">crm:P46i_forms_part_of</t>
  </si>
  <si>
    <t xml:space="preserve">Un P46i_forms_part_of sur un Man-made Feature DOIT être un B1_Built_Work</t>
  </si>
  <si>
    <t xml:space="preserve">Un P46_is_composed_of sur un Man-Made Feature DOIT être un A8_Stratigraphic_Unit</t>
  </si>
  <si>
    <t xml:space="preserve">crmarch:AP21_contains</t>
  </si>
  <si>
    <t xml:space="preserve">Un AP21_contains sur un Man-Made Feature DOIT être un E22_Man-Made_Object</t>
  </si>
  <si>
    <t xml:space="preserve">Le skos:prefLabel sur une Man-Made Feature DOIT être présent</t>
  </si>
  <si>
    <t xml:space="preserve">Contraintes sur les Man-Made Object  (E22_Man-Made_Object)</t>
  </si>
  <si>
    <t xml:space="preserve">Le P3_has_note sur un Man-Made Object DOIT être une valeur litérale.</t>
  </si>
  <si>
    <t xml:space="preserve">Le P1_is_identified_by sur un Man-Made Object DOIT être un E41_Appellation</t>
  </si>
  <si>
    <t xml:space="preserve">Le P101_had_as_general_use sur un Man-Made Object DOIT être une URI PACTOLS</t>
  </si>
  <si>
    <t xml:space="preserve">crm:P45_consists_of</t>
  </si>
  <si>
    <t xml:space="preserve">Le P45_consists_of sur un Man-Made Object DOIT être une URI des PACTOLS</t>
  </si>
  <si>
    <t xml:space="preserve">Le P48_has_preferred_identifier sur un Man-Made Object DOIT être un E42_Identifier</t>
  </si>
  <si>
    <t xml:space="preserve">Le O19i_was_object_found_by sur un Man-Made Object DOIT être un S19_Encoutner_Event</t>
  </si>
  <si>
    <t xml:space="preserve">crmarch:AP21i_is_contained_in</t>
  </si>
  <si>
    <t xml:space="preserve">Le AP21i_is_contained_in sur un Man-Made Object DOIT être soit un A8_Stratigraphic_Unit soit un E25_Man-Made_Feature</t>
  </si>
  <si>
    <t xml:space="preserve">( [ sh:class crmarch:A8_Stratigraphic_Unit ] [ sh:class crm:E25_Man-Made_Feature ] )</t>
  </si>
  <si>
    <t xml:space="preserve">Le skos:prefLabel sur un Man-Made Object DOIT être présent</t>
  </si>
  <si>
    <t xml:space="preserve">Contraintes sur les Stratigraphic Unit A8_Stratigraphic_Unit)</t>
  </si>
  <si>
    <t xml:space="preserve">Le P3_has_note sur une US DOIT être une valeur litérale.</t>
  </si>
  <si>
    <t xml:space="preserve">Le P48_has_preferred_identifier sur une US DOIT être un E42_Identifier</t>
  </si>
  <si>
    <t xml:space="preserve">Le P101_had_as_general_use sur une US DOIT être une des valeurs…</t>
  </si>
  <si>
    <t xml:space="preserve">le AP21_contains sur une US DOIT être un E22_Man-Made_Object</t>
  </si>
  <si>
    <t xml:space="preserve">Le O19i_was_object_found_by sur une US DOIT être un S19_Encoutner_Event</t>
  </si>
  <si>
    <t xml:space="preserve">Le P46i_forms_part_of sur une US DOIT être un E25_Man-Made_Feature</t>
  </si>
  <si>
    <t xml:space="preserve">Le skos:prefLabel sur une US Object DOIT être présent</t>
  </si>
  <si>
    <t xml:space="preserve">Contraintes sur les Datation (E5_Event et E52_Time-Span)</t>
  </si>
  <si>
    <t xml:space="preserve">[ sh:alternativePath (crm:P8_took_place_on_or_within [ sh:inversePath crm:P8i_witnessed ]) ]</t>
  </si>
  <si>
    <t xml:space="preserve">oash:EncounterEvent, oash:Event</t>
  </si>
  <si>
    <t xml:space="preserve">Le P8_took_place_on_or_within ou son inverse P8i_witnessed sur un EncounterEvent ou un Event DOIT être présent, unique, et être soit un Site Built Work, Man-Made Feature, Stratigraphical Unit ou Man-Made Object</t>
  </si>
  <si>
    <t xml:space="preserve">( [ sh:class crm:E27_Site ] [ sh:class crmba:B1_Built_Work ] [ sh:class crm:E25_Man-Made_Feature ] [ sh:class crm:E22_Man-Made_Object ] [ sh:class crmarch:A8_Stratigraphic_Unit ])</t>
  </si>
  <si>
    <t xml:space="preserve">crm:P4_has_time-span</t>
  </si>
  <si>
    <t xml:space="preserve">Le P4_has_time-span sur un EncoutnerEvent ou un Event DOIT être présent, unique et être un E52_Time-Span.</t>
  </si>
  <si>
    <t xml:space="preserve">crm:P82a_begin_of_the_begin</t>
  </si>
  <si>
    <t xml:space="preserve">Le P82a_begin_of_the_begin sur un TimeSpan DOIT être unique et avoir le datatype xsd:dateTime</t>
  </si>
  <si>
    <t xml:space="preserve">xsd:dateTime</t>
  </si>
  <si>
    <t xml:space="preserve">crm:P82b_end_of_the_end</t>
  </si>
  <si>
    <t xml:space="preserve">Le P82b_end_of_the_end sur un TimeSpan DOIT être unique et avoir le datatype xsd:dateTime</t>
  </si>
  <si>
    <t xml:space="preserve">rdfs:label</t>
  </si>
  <si>
    <t xml:space="preserve">Le rdfs:label sur un TimeSpan DOIT être présent et unique</t>
  </si>
  <si>
    <t xml:space="preserve">Contraintes sur les identifiants et les appellations</t>
  </si>
  <si>
    <t xml:space="preserve">Le rdfs:label sur un Preferred Identifier DOIT être présent</t>
  </si>
  <si>
    <t xml:space="preserve">Le rdfs:label sur une Appellation DOIT être présent</t>
  </si>
</sst>
</file>

<file path=xl/styles.xml><?xml version="1.0" encoding="utf-8"?>
<styleSheet xmlns="http://schemas.openxmlformats.org/spreadsheetml/2006/main">
  <numFmts count="1">
    <numFmt numFmtId="164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u val="single"/>
      <sz val="10"/>
      <color rgb="FF0000FF"/>
      <name val="Arial"/>
      <family val="2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sz val="12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DCE6F2"/>
        <bgColor rgb="FFEBF1DE"/>
      </patternFill>
    </fill>
    <fill>
      <patternFill patternType="solid">
        <fgColor rgb="FFEBF1DE"/>
        <bgColor rgb="FFDCE6F2"/>
      </patternFill>
    </fill>
    <fill>
      <patternFill patternType="solid">
        <fgColor rgb="FF729FCF"/>
        <bgColor rgb="FF969696"/>
      </patternFill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4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729FCF"/>
      <rgbColor rgb="FF993366"/>
      <rgbColor rgb="FFEBF1DE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openarchaeo.huma-num.fr/federation/shapes" TargetMode="External"/><Relationship Id="rId2" Type="http://schemas.openxmlformats.org/officeDocument/2006/relationships/hyperlink" Target="mailto:label@fr" TargetMode="External"/><Relationship Id="rId3" Type="http://schemas.openxmlformats.org/officeDocument/2006/relationships/hyperlink" Target="mailto:comment@fr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openarchaeo.huma-num.fr/federation/shapes" TargetMode="External"/><Relationship Id="rId2" Type="http://schemas.openxmlformats.org/officeDocument/2006/relationships/hyperlink" Target="https://ark.frantiq.fr/ark:/26678/" TargetMode="External"/><Relationship Id="rId3" Type="http://schemas.openxmlformats.org/officeDocument/2006/relationships/hyperlink" Target="mailto:name@fr" TargetMode="External"/><Relationship Id="rId4" Type="http://schemas.openxmlformats.org/officeDocument/2006/relationships/hyperlink" Target="http://sws.geonames.org/" TargetMode="External"/><Relationship Id="rId5" Type="http://schemas.openxmlformats.org/officeDocument/2006/relationships/hyperlink" Target="https://ark.frantiq.fr/ark:/26678/" TargetMode="External"/><Relationship Id="rId6" Type="http://schemas.openxmlformats.org/officeDocument/2006/relationships/hyperlink" Target="https://ark.frantiq.fr/ark:/26678/" TargetMode="External"/><Relationship Id="rId7" Type="http://schemas.openxmlformats.org/officeDocument/2006/relationships/hyperlink" Target="https://ark.frantiq.fr/ark:/26678/" TargetMode="External"/><Relationship Id="rId8" Type="http://schemas.openxmlformats.org/officeDocument/2006/relationships/hyperlink" Target="https://ark.frantiq.fr/ark:/26678/" TargetMode="External"/><Relationship Id="rId9" Type="http://schemas.openxmlformats.org/officeDocument/2006/relationships/hyperlink" Target="https://ark.frantiq.fr/ark:/26678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9" activeCellId="0" sqref="C19"/>
    </sheetView>
  </sheetViews>
  <sheetFormatPr defaultRowHeight="12.8"/>
  <cols>
    <col collapsed="false" hidden="false" max="1" min="1" style="0" width="39.5510204081633"/>
    <col collapsed="false" hidden="false" max="2" min="2" style="0" width="27.5408163265306"/>
    <col collapsed="false" hidden="false" max="3" min="3" style="1" width="31.7244897959184"/>
    <col collapsed="false" hidden="false" max="4" min="4" style="1" width="25.2448979591837"/>
    <col collapsed="false" hidden="false" max="5" min="5" style="1" width="23.7602040816327"/>
    <col collapsed="false" hidden="false" max="6" min="6" style="0" width="33.2091836734694"/>
    <col collapsed="false" hidden="false" max="7" min="7" style="0" width="19.3061224489796"/>
    <col collapsed="false" hidden="false" max="8" min="8" style="0" width="13.5"/>
    <col collapsed="false" hidden="false" max="1025" min="9" style="0" width="8.36734693877551"/>
  </cols>
  <sheetData>
    <row r="1" customFormat="false" ht="12.8" hidden="false" customHeight="false" outlineLevel="0" collapsed="false">
      <c r="A1" s="0" t="s">
        <v>0</v>
      </c>
      <c r="B1" s="2" t="s">
        <v>1</v>
      </c>
      <c r="C1" s="0"/>
      <c r="D1" s="0"/>
      <c r="E1" s="0"/>
    </row>
    <row r="2" customFormat="false" ht="12.8" hidden="false" customHeight="false" outlineLevel="0" collapsed="false">
      <c r="A2" s="0" t="s">
        <v>2</v>
      </c>
      <c r="B2" s="0" t="s">
        <v>3</v>
      </c>
      <c r="C2" s="3" t="s">
        <v>4</v>
      </c>
      <c r="D2" s="3"/>
      <c r="E2" s="0"/>
    </row>
    <row r="3" customFormat="false" ht="12.8" hidden="false" customHeight="false" outlineLevel="0" collapsed="false">
      <c r="A3" s="0" t="s">
        <v>2</v>
      </c>
      <c r="B3" s="0" t="s">
        <v>5</v>
      </c>
      <c r="C3" s="3" t="s">
        <v>6</v>
      </c>
      <c r="D3" s="3"/>
      <c r="E3" s="0"/>
    </row>
    <row r="4" customFormat="false" ht="12.8" hidden="false" customHeight="false" outlineLevel="0" collapsed="false">
      <c r="A4" s="0" t="s">
        <v>2</v>
      </c>
      <c r="B4" s="0" t="s">
        <v>7</v>
      </c>
      <c r="C4" s="3" t="s">
        <v>8</v>
      </c>
      <c r="D4" s="3"/>
      <c r="E4" s="0"/>
    </row>
    <row r="5" customFormat="false" ht="12.8" hidden="false" customHeight="false" outlineLevel="0" collapsed="false">
      <c r="A5" s="0" t="s">
        <v>2</v>
      </c>
      <c r="B5" s="0" t="s">
        <v>9</v>
      </c>
      <c r="C5" s="3" t="s">
        <v>10</v>
      </c>
      <c r="D5" s="3"/>
      <c r="E5" s="0"/>
    </row>
    <row r="6" customFormat="false" ht="12.8" hidden="false" customHeight="false" outlineLevel="0" collapsed="false">
      <c r="A6" s="0" t="s">
        <v>2</v>
      </c>
      <c r="B6" s="0" t="s">
        <v>11</v>
      </c>
      <c r="C6" s="1" t="s">
        <v>12</v>
      </c>
      <c r="D6" s="0"/>
      <c r="E6" s="0"/>
    </row>
    <row r="7" customFormat="false" ht="12.8" hidden="false" customHeight="false" outlineLevel="0" collapsed="false">
      <c r="A7" s="0" t="s">
        <v>2</v>
      </c>
      <c r="B7" s="0" t="s">
        <v>13</v>
      </c>
      <c r="C7" s="0" t="s">
        <v>14</v>
      </c>
      <c r="D7" s="3"/>
      <c r="E7" s="0"/>
    </row>
    <row r="8" customFormat="false" ht="12.8" hidden="false" customHeight="false" outlineLevel="0" collapsed="false">
      <c r="C8" s="3"/>
      <c r="D8" s="3"/>
      <c r="E8" s="0"/>
    </row>
    <row r="9" customFormat="false" ht="12.8" hidden="false" customHeight="false" outlineLevel="0" collapsed="false">
      <c r="A9" s="4" t="s">
        <v>15</v>
      </c>
      <c r="B9" s="5"/>
      <c r="C9" s="6"/>
      <c r="D9" s="6"/>
      <c r="E9" s="7"/>
      <c r="F9" s="5"/>
      <c r="G9" s="5"/>
    </row>
    <row r="11" s="8" customFormat="true" ht="50.25" hidden="false" customHeight="true" outlineLevel="0" collapsed="false">
      <c r="A11" s="8" t="s">
        <v>16</v>
      </c>
      <c r="B11" s="9" t="s">
        <v>17</v>
      </c>
      <c r="C11" s="9" t="s">
        <v>18</v>
      </c>
      <c r="D11" s="10" t="s">
        <v>19</v>
      </c>
      <c r="E11" s="10" t="s">
        <v>20</v>
      </c>
      <c r="F11" s="10" t="s">
        <v>21</v>
      </c>
      <c r="G11" s="10" t="s">
        <v>22</v>
      </c>
      <c r="H11" s="10" t="s">
        <v>23</v>
      </c>
      <c r="AMJ11" s="0"/>
    </row>
    <row r="12" customFormat="false" ht="12.8" hidden="false" customHeight="false" outlineLevel="0" collapsed="false">
      <c r="A12" s="11" t="s">
        <v>24</v>
      </c>
      <c r="B12" s="11" t="s">
        <v>25</v>
      </c>
      <c r="C12" s="11" t="s">
        <v>26</v>
      </c>
      <c r="D12" s="12" t="s">
        <v>27</v>
      </c>
      <c r="E12" s="12" t="s">
        <v>28</v>
      </c>
      <c r="F12" s="12" t="s">
        <v>29</v>
      </c>
      <c r="G12" s="11" t="s">
        <v>30</v>
      </c>
      <c r="H12" s="11" t="s">
        <v>31</v>
      </c>
    </row>
    <row r="13" customFormat="false" ht="35.05" hidden="false" customHeight="false" outlineLevel="0" collapsed="false">
      <c r="A13" s="0" t="s">
        <v>32</v>
      </c>
      <c r="B13" s="0" t="s">
        <v>33</v>
      </c>
      <c r="C13" s="0" t="s">
        <v>34</v>
      </c>
      <c r="D13" s="1" t="s">
        <v>35</v>
      </c>
      <c r="E13" s="1" t="n">
        <v>1</v>
      </c>
      <c r="F13" s="1" t="s">
        <v>36</v>
      </c>
      <c r="G13" s="1" t="s">
        <v>37</v>
      </c>
      <c r="H13" s="1" t="s">
        <v>38</v>
      </c>
    </row>
    <row r="14" customFormat="false" ht="35.05" hidden="false" customHeight="false" outlineLevel="0" collapsed="false">
      <c r="A14" s="0" t="s">
        <v>39</v>
      </c>
      <c r="B14" s="0" t="s">
        <v>33</v>
      </c>
      <c r="C14" s="1" t="s">
        <v>40</v>
      </c>
      <c r="D14" s="1" t="s">
        <v>41</v>
      </c>
      <c r="E14" s="1" t="n">
        <v>2</v>
      </c>
      <c r="F14" s="1" t="s">
        <v>42</v>
      </c>
      <c r="G14" s="1" t="s">
        <v>37</v>
      </c>
      <c r="H14" s="1" t="s">
        <v>38</v>
      </c>
    </row>
    <row r="15" customFormat="false" ht="35.05" hidden="false" customHeight="false" outlineLevel="0" collapsed="false">
      <c r="A15" s="0" t="s">
        <v>43</v>
      </c>
      <c r="B15" s="0" t="s">
        <v>33</v>
      </c>
      <c r="C15" s="1" t="s">
        <v>44</v>
      </c>
      <c r="D15" s="1" t="s">
        <v>45</v>
      </c>
      <c r="E15" s="1" t="n">
        <v>3</v>
      </c>
      <c r="F15" s="1" t="s">
        <v>46</v>
      </c>
      <c r="G15" s="0" t="s">
        <v>37</v>
      </c>
      <c r="H15" s="0" t="s">
        <v>38</v>
      </c>
    </row>
    <row r="16" customFormat="false" ht="35.2" hidden="false" customHeight="false" outlineLevel="0" collapsed="false">
      <c r="A16" s="0" t="s">
        <v>47</v>
      </c>
      <c r="B16" s="0" t="s">
        <v>33</v>
      </c>
      <c r="C16" s="1" t="s">
        <v>48</v>
      </c>
      <c r="D16" s="1" t="s">
        <v>49</v>
      </c>
      <c r="E16" s="1" t="n">
        <v>4</v>
      </c>
      <c r="F16" s="1" t="s">
        <v>50</v>
      </c>
      <c r="G16" s="0" t="s">
        <v>37</v>
      </c>
      <c r="H16" s="0" t="s">
        <v>38</v>
      </c>
    </row>
    <row r="17" customFormat="false" ht="35.2" hidden="false" customHeight="false" outlineLevel="0" collapsed="false">
      <c r="A17" s="0" t="s">
        <v>51</v>
      </c>
      <c r="B17" s="0" t="s">
        <v>33</v>
      </c>
      <c r="C17" s="1" t="s">
        <v>52</v>
      </c>
      <c r="D17" s="1" t="s">
        <v>53</v>
      </c>
      <c r="F17" s="1" t="s">
        <v>54</v>
      </c>
      <c r="G17" s="0" t="s">
        <v>37</v>
      </c>
      <c r="H17" s="0" t="s">
        <v>38</v>
      </c>
    </row>
    <row r="18" customFormat="false" ht="35.05" hidden="false" customHeight="false" outlineLevel="0" collapsed="false">
      <c r="A18" s="0" t="s">
        <v>55</v>
      </c>
      <c r="B18" s="0" t="s">
        <v>33</v>
      </c>
      <c r="C18" s="1" t="s">
        <v>56</v>
      </c>
      <c r="D18" s="1" t="s">
        <v>57</v>
      </c>
      <c r="F18" s="1" t="s">
        <v>58</v>
      </c>
      <c r="G18" s="0" t="s">
        <v>37</v>
      </c>
      <c r="H18" s="0" t="s">
        <v>38</v>
      </c>
    </row>
    <row r="19" customFormat="false" ht="35.05" hidden="false" customHeight="false" outlineLevel="0" collapsed="false">
      <c r="A19" s="0" t="s">
        <v>59</v>
      </c>
      <c r="B19" s="0" t="s">
        <v>33</v>
      </c>
      <c r="C19" s="13" t="s">
        <v>60</v>
      </c>
      <c r="D19" s="1" t="s">
        <v>61</v>
      </c>
      <c r="F19" s="1" t="s">
        <v>62</v>
      </c>
      <c r="G19" s="0" t="s">
        <v>37</v>
      </c>
      <c r="H19" s="0" t="s">
        <v>38</v>
      </c>
    </row>
    <row r="20" customFormat="false" ht="35.05" hidden="false" customHeight="false" outlineLevel="0" collapsed="false">
      <c r="A20" s="0" t="s">
        <v>63</v>
      </c>
      <c r="B20" s="0" t="s">
        <v>33</v>
      </c>
      <c r="C20" s="1" t="s">
        <v>64</v>
      </c>
      <c r="D20" s="1" t="s">
        <v>65</v>
      </c>
      <c r="F20" s="1" t="s">
        <v>66</v>
      </c>
      <c r="G20" s="0" t="s">
        <v>37</v>
      </c>
      <c r="H20" s="0" t="s">
        <v>38</v>
      </c>
    </row>
    <row r="21" customFormat="false" ht="35.05" hidden="false" customHeight="false" outlineLevel="0" collapsed="false">
      <c r="A21" s="0" t="s">
        <v>67</v>
      </c>
      <c r="B21" s="0" t="s">
        <v>33</v>
      </c>
      <c r="C21" s="1" t="s">
        <v>68</v>
      </c>
      <c r="D21" s="1" t="s">
        <v>69</v>
      </c>
      <c r="F21" s="1" t="s">
        <v>70</v>
      </c>
      <c r="G21" s="0" t="s">
        <v>37</v>
      </c>
      <c r="H21" s="0" t="s">
        <v>38</v>
      </c>
    </row>
    <row r="22" customFormat="false" ht="35.2" hidden="false" customHeight="false" outlineLevel="0" collapsed="false">
      <c r="A22" s="0" t="s">
        <v>71</v>
      </c>
      <c r="B22" s="0" t="s">
        <v>33</v>
      </c>
      <c r="C22" s="1" t="s">
        <v>72</v>
      </c>
      <c r="D22" s="1" t="s">
        <v>73</v>
      </c>
      <c r="F22" s="1" t="s">
        <v>74</v>
      </c>
      <c r="G22" s="0" t="s">
        <v>37</v>
      </c>
      <c r="H22" s="0" t="s">
        <v>38</v>
      </c>
    </row>
    <row r="23" customFormat="false" ht="35.05" hidden="false" customHeight="false" outlineLevel="0" collapsed="false">
      <c r="A23" s="0" t="s">
        <v>75</v>
      </c>
      <c r="B23" s="0" t="s">
        <v>33</v>
      </c>
      <c r="C23" s="1" t="s">
        <v>76</v>
      </c>
      <c r="D23" s="1" t="s">
        <v>77</v>
      </c>
      <c r="F23" s="1" t="s">
        <v>70</v>
      </c>
      <c r="G23" s="0" t="s">
        <v>37</v>
      </c>
      <c r="H23" s="0" t="s">
        <v>38</v>
      </c>
    </row>
    <row r="24" customFormat="false" ht="35.05" hidden="false" customHeight="false" outlineLevel="0" collapsed="false">
      <c r="A24" s="0" t="s">
        <v>78</v>
      </c>
      <c r="B24" s="0" t="s">
        <v>33</v>
      </c>
      <c r="C24" s="1" t="s">
        <v>79</v>
      </c>
      <c r="D24" s="1" t="s">
        <v>80</v>
      </c>
      <c r="F24" s="1" t="s">
        <v>81</v>
      </c>
      <c r="G24" s="0" t="s">
        <v>37</v>
      </c>
      <c r="H24" s="0" t="s">
        <v>38</v>
      </c>
    </row>
  </sheetData>
  <hyperlinks>
    <hyperlink ref="B1" r:id="rId1" display="http://openarchaeo.huma-num.fr/federation/shapes/openarchaeo-shapes"/>
    <hyperlink ref="D12" r:id="rId2" display="rdfs:label@fr"/>
    <hyperlink ref="F12" r:id="rId3" display="rdfs:comment@fr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7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3" topLeftCell="A65" activePane="bottomLeft" state="frozen"/>
      <selection pane="topLeft" activeCell="A1" activeCellId="0" sqref="A1"/>
      <selection pane="bottomLeft" activeCell="F77" activeCellId="0" sqref="F77"/>
    </sheetView>
  </sheetViews>
  <sheetFormatPr defaultRowHeight="12.8"/>
  <cols>
    <col collapsed="false" hidden="false" max="1" min="1" style="0" width="19.3061224489796"/>
    <col collapsed="false" hidden="false" max="2" min="2" style="0" width="36.9897959183673"/>
    <col collapsed="false" hidden="false" max="3" min="3" style="1" width="40.3622448979592"/>
    <col collapsed="false" hidden="false" max="4" min="4" style="0" width="18.6275510204082"/>
    <col collapsed="false" hidden="false" max="5" min="5" style="0" width="41.8469387755102"/>
    <col collapsed="false" hidden="false" max="6" min="6" style="1" width="30.2397959183673"/>
    <col collapsed="false" hidden="false" max="7" min="7" style="1" width="36.9897959183673"/>
    <col collapsed="false" hidden="false" max="8" min="8" style="0" width="25.3775510204082"/>
    <col collapsed="false" hidden="false" max="9" min="9" style="0" width="16.6020408163265"/>
    <col collapsed="false" hidden="false" max="10" min="10" style="0" width="28.8877551020408"/>
    <col collapsed="false" hidden="false" max="11" min="11" style="0" width="20.1122448979592"/>
    <col collapsed="false" hidden="false" max="12" min="12" style="0" width="19.4387755102041"/>
    <col collapsed="false" hidden="false" max="13" min="13" style="0" width="44.1428571428571"/>
    <col collapsed="false" hidden="false" max="14" min="14" style="0" width="34.6938775510204"/>
    <col collapsed="false" hidden="false" max="1025" min="15" style="0" width="8.50510204081633"/>
  </cols>
  <sheetData>
    <row r="1" customFormat="false" ht="12.8" hidden="false" customHeight="false" outlineLevel="0" collapsed="false">
      <c r="A1" s="0" t="s">
        <v>0</v>
      </c>
      <c r="B1" s="2" t="s">
        <v>1</v>
      </c>
      <c r="C1" s="0"/>
      <c r="F1" s="0"/>
      <c r="G1" s="0"/>
      <c r="M1" s="1"/>
    </row>
    <row r="2" customFormat="false" ht="12.8" hidden="false" customHeight="false" outlineLevel="0" collapsed="false">
      <c r="A2" s="0" t="s">
        <v>2</v>
      </c>
      <c r="B2" s="0" t="s">
        <v>3</v>
      </c>
      <c r="C2" s="3" t="s">
        <v>4</v>
      </c>
      <c r="F2" s="0"/>
      <c r="G2" s="0"/>
      <c r="M2" s="1"/>
    </row>
    <row r="3" customFormat="false" ht="12.8" hidden="false" customHeight="false" outlineLevel="0" collapsed="false">
      <c r="A3" s="0" t="s">
        <v>2</v>
      </c>
      <c r="B3" s="0" t="s">
        <v>5</v>
      </c>
      <c r="C3" s="3" t="s">
        <v>6</v>
      </c>
      <c r="F3" s="0"/>
      <c r="G3" s="0"/>
      <c r="M3" s="1"/>
    </row>
    <row r="4" customFormat="false" ht="12.8" hidden="false" customHeight="false" outlineLevel="0" collapsed="false">
      <c r="A4" s="0" t="s">
        <v>2</v>
      </c>
      <c r="B4" s="0" t="s">
        <v>7</v>
      </c>
      <c r="C4" s="3" t="s">
        <v>8</v>
      </c>
      <c r="F4" s="0"/>
      <c r="G4" s="0"/>
      <c r="M4" s="1"/>
    </row>
    <row r="5" customFormat="false" ht="12.8" hidden="false" customHeight="false" outlineLevel="0" collapsed="false">
      <c r="A5" s="0" t="s">
        <v>2</v>
      </c>
      <c r="B5" s="0" t="s">
        <v>9</v>
      </c>
      <c r="C5" s="3" t="s">
        <v>10</v>
      </c>
      <c r="F5" s="0"/>
      <c r="G5" s="0"/>
      <c r="M5" s="1"/>
    </row>
    <row r="6" customFormat="false" ht="12.8" hidden="false" customHeight="false" outlineLevel="0" collapsed="false">
      <c r="A6" s="0" t="s">
        <v>2</v>
      </c>
      <c r="B6" s="0" t="s">
        <v>11</v>
      </c>
      <c r="C6" s="1" t="s">
        <v>12</v>
      </c>
      <c r="F6" s="0"/>
      <c r="G6" s="0"/>
    </row>
    <row r="7" customFormat="false" ht="12.8" hidden="false" customHeight="false" outlineLevel="0" collapsed="false">
      <c r="A7" s="0" t="s">
        <v>2</v>
      </c>
      <c r="B7" s="0" t="s">
        <v>13</v>
      </c>
      <c r="C7" s="0" t="s">
        <v>14</v>
      </c>
      <c r="F7" s="0"/>
      <c r="G7" s="0"/>
      <c r="M7" s="1"/>
    </row>
    <row r="8" customFormat="false" ht="12.8" hidden="false" customHeight="false" outlineLevel="0" collapsed="false">
      <c r="A8" s="0" t="s">
        <v>2</v>
      </c>
      <c r="B8" s="0" t="s">
        <v>82</v>
      </c>
      <c r="C8" s="14" t="s">
        <v>83</v>
      </c>
      <c r="F8" s="0"/>
      <c r="G8" s="0"/>
      <c r="M8" s="1"/>
    </row>
    <row r="9" customFormat="false" ht="12.8" hidden="false" customHeight="false" outlineLevel="0" collapsed="false">
      <c r="C9" s="3"/>
      <c r="F9" s="0"/>
      <c r="G9" s="0"/>
    </row>
    <row r="10" customFormat="false" ht="12.8" hidden="false" customHeight="false" outlineLevel="0" collapsed="false">
      <c r="A10" s="4" t="s">
        <v>84</v>
      </c>
      <c r="B10" s="5"/>
      <c r="C10" s="6"/>
      <c r="D10" s="7"/>
      <c r="E10" s="5"/>
      <c r="F10" s="5"/>
      <c r="G10" s="5"/>
      <c r="H10" s="5"/>
      <c r="I10" s="5"/>
      <c r="J10" s="5"/>
      <c r="K10" s="5"/>
      <c r="L10" s="5"/>
      <c r="M10" s="5"/>
      <c r="N10" s="5"/>
    </row>
    <row r="11" customFormat="false" ht="24" hidden="false" customHeight="true" outlineLevel="0" collapsed="false">
      <c r="C11" s="0"/>
      <c r="F11" s="0"/>
      <c r="G11" s="3"/>
    </row>
    <row r="12" s="10" customFormat="true" ht="46.5" hidden="false" customHeight="true" outlineLevel="0" collapsed="false">
      <c r="A12" s="10" t="s">
        <v>85</v>
      </c>
      <c r="B12" s="10" t="s">
        <v>86</v>
      </c>
      <c r="C12" s="10" t="s">
        <v>87</v>
      </c>
      <c r="D12" s="10" t="s">
        <v>88</v>
      </c>
      <c r="E12" s="10" t="s">
        <v>89</v>
      </c>
      <c r="F12" s="10" t="s">
        <v>90</v>
      </c>
      <c r="G12" s="10" t="s">
        <v>91</v>
      </c>
      <c r="H12" s="10" t="s">
        <v>92</v>
      </c>
      <c r="I12" s="10" t="s">
        <v>93</v>
      </c>
      <c r="J12" s="10" t="s">
        <v>94</v>
      </c>
      <c r="K12" s="10" t="s">
        <v>95</v>
      </c>
      <c r="L12" s="10" t="s">
        <v>96</v>
      </c>
      <c r="M12" s="10" t="s">
        <v>97</v>
      </c>
      <c r="N12" s="10" t="s">
        <v>98</v>
      </c>
      <c r="AMI12" s="0"/>
      <c r="AMJ12" s="0"/>
    </row>
    <row r="13" customFormat="false" ht="12.8" hidden="false" customHeight="false" outlineLevel="0" collapsed="false">
      <c r="A13" s="15" t="s">
        <v>24</v>
      </c>
      <c r="B13" s="15" t="s">
        <v>99</v>
      </c>
      <c r="C13" s="16" t="s">
        <v>100</v>
      </c>
      <c r="D13" s="15" t="s">
        <v>31</v>
      </c>
      <c r="E13" s="17" t="s">
        <v>101</v>
      </c>
      <c r="F13" s="15" t="s">
        <v>102</v>
      </c>
      <c r="G13" s="16" t="s">
        <v>103</v>
      </c>
      <c r="H13" s="16" t="s">
        <v>104</v>
      </c>
      <c r="I13" s="11" t="s">
        <v>105</v>
      </c>
      <c r="J13" s="11" t="s">
        <v>106</v>
      </c>
      <c r="K13" s="16" t="s">
        <v>30</v>
      </c>
      <c r="L13" s="16" t="s">
        <v>107</v>
      </c>
      <c r="M13" s="16" t="s">
        <v>108</v>
      </c>
      <c r="N13" s="11" t="s">
        <v>109</v>
      </c>
    </row>
    <row r="14" customFormat="false" ht="40.45" hidden="false" customHeight="true" outlineLevel="0" collapsed="false">
      <c r="A14" s="18" t="s">
        <v>110</v>
      </c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</row>
    <row r="15" customFormat="false" ht="62.2" hidden="false" customHeight="true" outlineLevel="0" collapsed="false">
      <c r="A15" s="0" t="str">
        <f aca="false">CONCATENATE("oash:P",ROW(A15))</f>
        <v>oash:P15</v>
      </c>
      <c r="B15" s="0" t="s">
        <v>111</v>
      </c>
      <c r="C15" s="1" t="s">
        <v>32</v>
      </c>
      <c r="D15" s="0" t="s">
        <v>112</v>
      </c>
      <c r="E15" s="1" t="str">
        <f aca="false">CONCATENATE("Contraintes de ", B15, " sur un ", C15)</f>
        <v>Contraintes de crm:P48_has_preferred_identifier sur un oash:Site</v>
      </c>
      <c r="F15" s="1" t="s">
        <v>113</v>
      </c>
      <c r="G15" s="0"/>
      <c r="I15" s="0" t="s">
        <v>40</v>
      </c>
      <c r="M15" s="1"/>
    </row>
    <row r="16" customFormat="false" ht="35.05" hidden="false" customHeight="false" outlineLevel="0" collapsed="false">
      <c r="A16" s="0" t="str">
        <f aca="false">CONCATENATE("oash:P",ROW(A16))</f>
        <v>oash:P16</v>
      </c>
      <c r="B16" s="0" t="s">
        <v>114</v>
      </c>
      <c r="C16" s="1" t="s">
        <v>32</v>
      </c>
      <c r="D16" s="0" t="s">
        <v>112</v>
      </c>
      <c r="E16" s="1" t="str">
        <f aca="false">CONCATENATE("Contraintes de ", B16, " sur un ", C16)</f>
        <v>Contraintes de crm:P1_is_identified_by sur un oash:Site</v>
      </c>
      <c r="F16" s="1" t="s">
        <v>115</v>
      </c>
      <c r="G16" s="1" t="n">
        <v>1</v>
      </c>
      <c r="I16" s="0" t="s">
        <v>44</v>
      </c>
      <c r="M16" s="1"/>
    </row>
    <row r="17" customFormat="false" ht="23.85" hidden="false" customHeight="false" outlineLevel="0" collapsed="false">
      <c r="A17" s="0" t="str">
        <f aca="false">CONCATENATE("oash:P",ROW(A17))</f>
        <v>oash:P17</v>
      </c>
      <c r="B17" s="0" t="s">
        <v>116</v>
      </c>
      <c r="C17" s="1" t="s">
        <v>32</v>
      </c>
      <c r="D17" s="0" t="s">
        <v>112</v>
      </c>
      <c r="E17" s="1" t="str">
        <f aca="false">CONCATENATE("Contraintes de ", B17, " sur un ", C17)</f>
        <v>Contraintes de skos:prefLabel sur un oash:Site</v>
      </c>
      <c r="F17" s="1" t="s">
        <v>117</v>
      </c>
      <c r="G17" s="1" t="n">
        <v>1</v>
      </c>
      <c r="K17" s="0" t="s">
        <v>118</v>
      </c>
    </row>
    <row r="18" customFormat="false" ht="46.45" hidden="false" customHeight="false" outlineLevel="0" collapsed="false">
      <c r="A18" s="0" t="str">
        <f aca="false">CONCATENATE("oash:P",ROW(A18))</f>
        <v>oash:P18</v>
      </c>
      <c r="B18" s="0" t="s">
        <v>119</v>
      </c>
      <c r="C18" s="0" t="s">
        <v>32</v>
      </c>
      <c r="D18" s="0" t="s">
        <v>112</v>
      </c>
      <c r="E18" s="1" t="str">
        <f aca="false">CONCATENATE("Contraintes de ", B18, " sur un ", C18)</f>
        <v>Contraintes de crm:P53_has_former_or_current_location sur un oash:Site</v>
      </c>
      <c r="F18" s="1" t="s">
        <v>120</v>
      </c>
      <c r="G18" s="0"/>
      <c r="I18" s="19" t="s">
        <v>121</v>
      </c>
      <c r="N18" s="14" t="s">
        <v>122</v>
      </c>
    </row>
    <row r="19" s="20" customFormat="true" ht="23.85" hidden="false" customHeight="false" outlineLevel="0" collapsed="false">
      <c r="A19" s="20" t="str">
        <f aca="false">CONCATENATE("oash:P",ROW(A19))</f>
        <v>oash:P19</v>
      </c>
      <c r="C19" s="21"/>
      <c r="F19" s="21" t="s">
        <v>123</v>
      </c>
      <c r="G19" s="21"/>
      <c r="AMJ19" s="0"/>
    </row>
    <row r="20" customFormat="false" ht="40.45" hidden="false" customHeight="true" outlineLevel="0" collapsed="false">
      <c r="A20" s="18" t="s">
        <v>124</v>
      </c>
      <c r="B20" s="18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</row>
    <row r="21" customFormat="false" ht="46.25" hidden="false" customHeight="false" outlineLevel="0" collapsed="false">
      <c r="A21" s="0" t="str">
        <f aca="false">CONCATENATE("oash:P",ROW(A21))</f>
        <v>oash:P21</v>
      </c>
      <c r="B21" s="0" t="s">
        <v>125</v>
      </c>
      <c r="C21" s="1" t="s">
        <v>47</v>
      </c>
      <c r="D21" s="0" t="s">
        <v>112</v>
      </c>
      <c r="E21" s="1" t="str">
        <f aca="false">CONCATENATE("Contraintes de ", B21, " sur un ", C21)</f>
        <v>Contraintes de crm:P2_has_type sur un oash:EncounterEvent</v>
      </c>
      <c r="F21" s="1" t="s">
        <v>126</v>
      </c>
      <c r="G21" s="1" t="n">
        <v>1</v>
      </c>
      <c r="H21" s="0" t="n">
        <v>1</v>
      </c>
      <c r="N21" s="14" t="s">
        <v>127</v>
      </c>
    </row>
    <row r="22" customFormat="false" ht="35.05" hidden="false" customHeight="false" outlineLevel="0" collapsed="false">
      <c r="A22" s="0" t="str">
        <f aca="false">CONCATENATE("oash:P",ROW(A22))</f>
        <v>oash:P22</v>
      </c>
      <c r="B22" s="0" t="s">
        <v>128</v>
      </c>
      <c r="C22" s="1" t="s">
        <v>47</v>
      </c>
      <c r="D22" s="0" t="s">
        <v>112</v>
      </c>
      <c r="E22" s="1" t="str">
        <f aca="false">CONCATENATE("Contraintes de ", B22, " sur un ", C22)</f>
        <v>Contraintes de crm:P14_carried_out_by sur un oash:EncounterEvent</v>
      </c>
      <c r="F22" s="1" t="s">
        <v>129</v>
      </c>
      <c r="G22" s="0"/>
      <c r="I22" s="0" t="s">
        <v>52</v>
      </c>
    </row>
    <row r="23" customFormat="false" ht="68.65" hidden="false" customHeight="false" outlineLevel="0" collapsed="false">
      <c r="A23" s="0" t="str">
        <f aca="false">CONCATENATE("oash:P",ROW(A23))</f>
        <v>oash:P23</v>
      </c>
      <c r="B23" s="0" t="s">
        <v>130</v>
      </c>
      <c r="C23" s="1" t="s">
        <v>47</v>
      </c>
      <c r="D23" s="0" t="s">
        <v>112</v>
      </c>
      <c r="E23" s="1" t="str">
        <f aca="false">CONCATENATE("Contraintes de ", B23, " sur un ", C23)</f>
        <v>Contraintes de crmsci:O19_has_found_object sur un oash:EncounterEvent</v>
      </c>
      <c r="F23" s="1" t="s">
        <v>131</v>
      </c>
      <c r="G23" s="0"/>
      <c r="J23" s="13" t="s">
        <v>132</v>
      </c>
    </row>
    <row r="24" customFormat="false" ht="40.45" hidden="false" customHeight="true" outlineLevel="0" collapsed="false">
      <c r="A24" s="18" t="s">
        <v>133</v>
      </c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</row>
    <row r="25" customFormat="false" ht="35.05" hidden="false" customHeight="false" outlineLevel="0" collapsed="false">
      <c r="A25" s="0" t="str">
        <f aca="false">CONCATENATE("oash:P",ROW(A25))</f>
        <v>oash:P25</v>
      </c>
      <c r="B25" s="0" t="s">
        <v>134</v>
      </c>
      <c r="C25" s="1" t="s">
        <v>51</v>
      </c>
      <c r="D25" s="0" t="s">
        <v>112</v>
      </c>
      <c r="E25" s="1" t="str">
        <f aca="false">CONCATENATE("Contraintes de ", B25, " sur un ", C25)</f>
        <v>Contraintes de crm:P131_is_identified_by sur un oash:Person</v>
      </c>
      <c r="F25" s="1" t="s">
        <v>135</v>
      </c>
      <c r="G25" s="0"/>
      <c r="I25" s="0" t="s">
        <v>44</v>
      </c>
      <c r="J25" s="13"/>
    </row>
    <row r="26" customFormat="false" ht="46.25" hidden="false" customHeight="false" outlineLevel="0" collapsed="false">
      <c r="A26" s="0" t="str">
        <f aca="false">CONCATENATE("oash:P",ROW(A26))</f>
        <v>oash:P26</v>
      </c>
      <c r="B26" s="0" t="s">
        <v>136</v>
      </c>
      <c r="C26" s="1" t="s">
        <v>51</v>
      </c>
      <c r="D26" s="0" t="s">
        <v>112</v>
      </c>
      <c r="E26" s="1" t="str">
        <f aca="false">CONCATENATE("Contraintes de ", B26, " sur un ", C26)</f>
        <v>Contraintes de crm:P14i_performed sur un oash:Person</v>
      </c>
      <c r="F26" s="1" t="s">
        <v>137</v>
      </c>
      <c r="G26" s="0"/>
      <c r="I26" s="22"/>
      <c r="J26" s="13" t="s">
        <v>138</v>
      </c>
    </row>
    <row r="27" s="20" customFormat="true" ht="35.05" hidden="false" customHeight="false" outlineLevel="0" collapsed="false">
      <c r="A27" s="20" t="str">
        <f aca="false">CONCATENATE("oash:P",ROW(A27))</f>
        <v>oash:P27</v>
      </c>
      <c r="B27" s="20" t="s">
        <v>111</v>
      </c>
      <c r="C27" s="21" t="s">
        <v>51</v>
      </c>
      <c r="D27" s="20" t="s">
        <v>112</v>
      </c>
      <c r="E27" s="21" t="str">
        <f aca="false">CONCATENATE("Contraintes de ", B27, " sur un ", C27)</f>
        <v>Contraintes de crm:P48_has_preferred_identifier sur un oash:Person</v>
      </c>
      <c r="F27" s="21" t="s">
        <v>139</v>
      </c>
      <c r="G27" s="21"/>
      <c r="I27" s="19" t="s">
        <v>40</v>
      </c>
      <c r="J27" s="23"/>
      <c r="AMJ27" s="19"/>
    </row>
    <row r="28" customFormat="false" ht="35.05" hidden="false" customHeight="false" outlineLevel="0" collapsed="false">
      <c r="A28" s="0" t="str">
        <f aca="false">CONCATENATE("oash:P",ROW(A28))</f>
        <v>oash:P28</v>
      </c>
      <c r="B28" s="0" t="s">
        <v>140</v>
      </c>
      <c r="C28" s="1" t="s">
        <v>51</v>
      </c>
      <c r="D28" s="0" t="s">
        <v>112</v>
      </c>
      <c r="E28" s="1" t="str">
        <f aca="false">CONCATENATE("Contraintes de ", B28, " sur un ", C28)</f>
        <v>Contraintes de crm:P107i_is_current_or_former_member_of sur un oash:Person</v>
      </c>
      <c r="F28" s="1" t="s">
        <v>141</v>
      </c>
      <c r="G28" s="0"/>
      <c r="I28" s="0" t="s">
        <v>56</v>
      </c>
      <c r="J28" s="13"/>
    </row>
    <row r="29" customFormat="false" ht="23.85" hidden="false" customHeight="false" outlineLevel="0" collapsed="false">
      <c r="A29" s="0" t="str">
        <f aca="false">CONCATENATE("oash:P",ROW(A29))</f>
        <v>oash:P29</v>
      </c>
      <c r="B29" s="0" t="s">
        <v>116</v>
      </c>
      <c r="C29" s="0" t="s">
        <v>51</v>
      </c>
      <c r="D29" s="0" t="s">
        <v>112</v>
      </c>
      <c r="E29" s="1" t="str">
        <f aca="false">CONCATENATE("Contraintes de ", B29, " sur un ", C29)</f>
        <v>Contraintes de skos:prefLabel sur un oash:Person</v>
      </c>
      <c r="F29" s="1" t="s">
        <v>142</v>
      </c>
      <c r="G29" s="0" t="n">
        <v>1</v>
      </c>
      <c r="K29" s="0" t="s">
        <v>118</v>
      </c>
    </row>
    <row r="30" customFormat="false" ht="40.45" hidden="false" customHeight="true" outlineLevel="0" collapsed="false">
      <c r="A30" s="18" t="s">
        <v>143</v>
      </c>
      <c r="B30" s="18"/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</row>
    <row r="31" customFormat="false" ht="35.05" hidden="false" customHeight="false" outlineLevel="0" collapsed="false">
      <c r="A31" s="0" t="str">
        <f aca="false">CONCATENATE("oash:P",ROW(A31))</f>
        <v>oash:P31</v>
      </c>
      <c r="B31" s="0" t="s">
        <v>134</v>
      </c>
      <c r="C31" s="0" t="s">
        <v>55</v>
      </c>
      <c r="D31" s="0" t="s">
        <v>112</v>
      </c>
      <c r="E31" s="1" t="str">
        <f aca="false">CONCATENATE("Contraintes de ", B31, " sur un ", C31)</f>
        <v>Contraintes de crm:P131_is_identified_by sur un oash:LegalBody</v>
      </c>
      <c r="F31" s="1" t="s">
        <v>144</v>
      </c>
      <c r="G31" s="0"/>
      <c r="I31" s="0" t="s">
        <v>44</v>
      </c>
    </row>
    <row r="32" customFormat="false" ht="46.25" hidden="false" customHeight="false" outlineLevel="0" collapsed="false">
      <c r="A32" s="0" t="str">
        <f aca="false">CONCATENATE("oash:P",ROW(A32))</f>
        <v>oash:P32</v>
      </c>
      <c r="B32" s="22" t="s">
        <v>111</v>
      </c>
      <c r="C32" s="0" t="s">
        <v>55</v>
      </c>
      <c r="D32" s="22" t="s">
        <v>112</v>
      </c>
      <c r="E32" s="1" t="str">
        <f aca="false">CONCATENATE("Contraintes de ", B32, " sur un ", C32)</f>
        <v>Contraintes de crm:P48_has_preferred_identifier sur un oash:LegalBody</v>
      </c>
      <c r="F32" s="21" t="s">
        <v>145</v>
      </c>
      <c r="G32" s="0"/>
      <c r="I32" s="19" t="s">
        <v>40</v>
      </c>
      <c r="N32" s="0" t="s">
        <v>146</v>
      </c>
    </row>
    <row r="33" customFormat="false" ht="23.85" hidden="false" customHeight="false" outlineLevel="0" collapsed="false">
      <c r="A33" s="0" t="str">
        <f aca="false">CONCATENATE("oash:P",ROW(A33))</f>
        <v>oash:P33</v>
      </c>
      <c r="B33" s="0" t="s">
        <v>116</v>
      </c>
      <c r="C33" s="0" t="s">
        <v>55</v>
      </c>
      <c r="D33" s="0" t="s">
        <v>112</v>
      </c>
      <c r="E33" s="1" t="str">
        <f aca="false">CONCATENATE("Contraintes de ", B33, " sur un ", C33)</f>
        <v>Contraintes de skos:prefLabel sur un oash:LegalBody</v>
      </c>
      <c r="F33" s="1" t="s">
        <v>147</v>
      </c>
      <c r="G33" s="0" t="n">
        <v>1</v>
      </c>
      <c r="K33" s="0" t="s">
        <v>118</v>
      </c>
    </row>
    <row r="34" customFormat="false" ht="40.45" hidden="false" customHeight="true" outlineLevel="0" collapsed="false">
      <c r="A34" s="18" t="s">
        <v>148</v>
      </c>
      <c r="B34" s="18"/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</row>
    <row r="35" customFormat="false" ht="23.85" hidden="false" customHeight="false" outlineLevel="0" collapsed="false">
      <c r="A35" s="0" t="str">
        <f aca="false">CONCATENATE("oash:P",ROW(A35))</f>
        <v>oash:P35</v>
      </c>
      <c r="B35" s="0" t="s">
        <v>149</v>
      </c>
      <c r="C35" s="0" t="s">
        <v>59</v>
      </c>
      <c r="D35" s="0" t="s">
        <v>112</v>
      </c>
      <c r="E35" s="1" t="str">
        <f aca="false">CONCATENATE("Contraintes de ", B35, " sur un ", C35)</f>
        <v>Contraintes de crm:P3_has_note sur un oash:BuiltWork</v>
      </c>
      <c r="F35" s="1" t="s">
        <v>150</v>
      </c>
      <c r="G35" s="0"/>
      <c r="K35" s="0" t="s">
        <v>118</v>
      </c>
    </row>
    <row r="36" s="19" customFormat="true" ht="35.05" hidden="false" customHeight="false" outlineLevel="0" collapsed="false">
      <c r="A36" s="20" t="str">
        <f aca="false">CONCATENATE("oash:P",ROW(A36))</f>
        <v>oash:P36</v>
      </c>
      <c r="B36" s="20" t="s">
        <v>111</v>
      </c>
      <c r="C36" s="19" t="s">
        <v>59</v>
      </c>
      <c r="D36" s="20" t="s">
        <v>112</v>
      </c>
      <c r="E36" s="21" t="str">
        <f aca="false">CONCATENATE("Contraintes de ", B36, " sur un ", C36)</f>
        <v>Contraintes de crm:P48_has_preferred_identifier sur un oash:BuiltWork</v>
      </c>
      <c r="F36" s="21" t="s">
        <v>151</v>
      </c>
      <c r="I36" s="19" t="s">
        <v>40</v>
      </c>
      <c r="N36" s="20"/>
    </row>
    <row r="37" s="22" customFormat="true" ht="35.05" hidden="false" customHeight="false" outlineLevel="0" collapsed="false">
      <c r="A37" s="22" t="str">
        <f aca="false">CONCATENATE("oash:P",ROW(A37))</f>
        <v>oash:P37</v>
      </c>
      <c r="B37" s="22" t="s">
        <v>152</v>
      </c>
      <c r="C37" s="22" t="s">
        <v>59</v>
      </c>
      <c r="D37" s="22" t="s">
        <v>112</v>
      </c>
      <c r="E37" s="1" t="str">
        <f aca="false">CONCATENATE("Contraintes de ", B37, " sur un ", C37)</f>
        <v>Contraintes de crmsci:O19i_was_object_found_by sur un oash:BuiltWork</v>
      </c>
      <c r="F37" s="1" t="s">
        <v>153</v>
      </c>
      <c r="I37" s="22" t="s">
        <v>48</v>
      </c>
    </row>
    <row r="38" customFormat="false" ht="35.05" hidden="false" customHeight="false" outlineLevel="0" collapsed="false">
      <c r="A38" s="0" t="str">
        <f aca="false">CONCATENATE("oash:P",ROW(A38))</f>
        <v>oash:P38</v>
      </c>
      <c r="B38" s="22" t="s">
        <v>154</v>
      </c>
      <c r="C38" s="0" t="s">
        <v>59</v>
      </c>
      <c r="D38" s="0" t="s">
        <v>112</v>
      </c>
      <c r="E38" s="1" t="str">
        <f aca="false">CONCATENATE("Contraintes de ", B38, " sur un ", C38)</f>
        <v>Contraintes de crm:P101_had_as_general_use sur un oash:BuiltWork</v>
      </c>
      <c r="F38" s="1" t="s">
        <v>155</v>
      </c>
      <c r="G38" s="0"/>
      <c r="N38" s="14" t="s">
        <v>127</v>
      </c>
    </row>
    <row r="39" customFormat="false" ht="35.05" hidden="false" customHeight="false" outlineLevel="0" collapsed="false">
      <c r="A39" s="0" t="str">
        <f aca="false">CONCATENATE("oash:P",ROW(A39))</f>
        <v>oash:P39</v>
      </c>
      <c r="B39" s="22" t="s">
        <v>156</v>
      </c>
      <c r="C39" s="0" t="s">
        <v>59</v>
      </c>
      <c r="D39" s="0" t="s">
        <v>112</v>
      </c>
      <c r="E39" s="1" t="str">
        <f aca="false">CONCATENATE("Contraintes de ", B39, " sur un ", C39)</f>
        <v>Contraintes de crm:P46_is_composed_of sur un oash:BuiltWork</v>
      </c>
      <c r="F39" s="1" t="s">
        <v>157</v>
      </c>
      <c r="G39" s="0"/>
      <c r="I39" s="22" t="s">
        <v>64</v>
      </c>
    </row>
    <row r="40" customFormat="false" ht="23.85" hidden="false" customHeight="false" outlineLevel="0" collapsed="false">
      <c r="A40" s="0" t="str">
        <f aca="false">CONCATENATE("oash:P",ROW(A40))</f>
        <v>oash:P40</v>
      </c>
      <c r="B40" s="0" t="s">
        <v>116</v>
      </c>
      <c r="C40" s="0" t="s">
        <v>59</v>
      </c>
      <c r="D40" s="0" t="s">
        <v>112</v>
      </c>
      <c r="E40" s="1" t="str">
        <f aca="false">CONCATENATE("Contraintes de ", B40, " sur un ", C40)</f>
        <v>Contraintes de skos:prefLabel sur un oash:BuiltWork</v>
      </c>
      <c r="F40" s="1" t="s">
        <v>158</v>
      </c>
      <c r="G40" s="0" t="n">
        <v>1</v>
      </c>
      <c r="K40" s="0" t="s">
        <v>118</v>
      </c>
    </row>
    <row r="41" customFormat="false" ht="40.45" hidden="false" customHeight="true" outlineLevel="0" collapsed="false">
      <c r="A41" s="18" t="s">
        <v>159</v>
      </c>
      <c r="B41" s="18"/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</row>
    <row r="42" customFormat="false" ht="38.95" hidden="false" customHeight="true" outlineLevel="0" collapsed="false">
      <c r="A42" s="0" t="str">
        <f aca="false">CONCATENATE("oash:P",ROW(A42))</f>
        <v>oash:P42</v>
      </c>
      <c r="B42" s="0" t="s">
        <v>149</v>
      </c>
      <c r="C42" s="0" t="s">
        <v>63</v>
      </c>
      <c r="D42" s="0" t="s">
        <v>112</v>
      </c>
      <c r="E42" s="1" t="str">
        <f aca="false">CONCATENATE("Contraintes de ", B42, " sur un ", C42)</f>
        <v>Contraintes de crm:P3_has_note sur un oash:ManMadeFeature</v>
      </c>
      <c r="F42" s="1" t="s">
        <v>160</v>
      </c>
      <c r="G42" s="0"/>
      <c r="K42" s="0" t="s">
        <v>118</v>
      </c>
    </row>
    <row r="43" customFormat="false" ht="35.05" hidden="false" customHeight="false" outlineLevel="0" collapsed="false">
      <c r="A43" s="0" t="str">
        <f aca="false">CONCATENATE("oash:P",ROW(A43))</f>
        <v>oash:P43</v>
      </c>
      <c r="B43" s="22" t="s">
        <v>111</v>
      </c>
      <c r="C43" s="0" t="s">
        <v>63</v>
      </c>
      <c r="D43" s="22" t="s">
        <v>112</v>
      </c>
      <c r="E43" s="1" t="str">
        <f aca="false">CONCATENATE("Contraintes de ", B43, " sur un ", C43)</f>
        <v>Contraintes de crm:P48_has_preferred_identifier sur un oash:ManMadeFeature</v>
      </c>
      <c r="F43" s="1" t="s">
        <v>161</v>
      </c>
      <c r="G43" s="0"/>
      <c r="I43" s="0" t="s">
        <v>40</v>
      </c>
      <c r="K43" s="0" t="s">
        <v>118</v>
      </c>
    </row>
    <row r="44" customFormat="false" ht="35.05" hidden="false" customHeight="false" outlineLevel="0" collapsed="false">
      <c r="A44" s="0" t="str">
        <f aca="false">CONCATENATE("oash:P",ROW(A44))</f>
        <v>oash:P44</v>
      </c>
      <c r="B44" s="22" t="s">
        <v>154</v>
      </c>
      <c r="C44" s="0" t="s">
        <v>63</v>
      </c>
      <c r="D44" s="0" t="s">
        <v>112</v>
      </c>
      <c r="E44" s="1" t="str">
        <f aca="false">CONCATENATE("Contraintes de ", B44, " sur un ", C44)</f>
        <v>Contraintes de crm:P101_had_as_general_use sur un oash:ManMadeFeature</v>
      </c>
      <c r="F44" s="1" t="s">
        <v>162</v>
      </c>
      <c r="G44" s="0"/>
      <c r="N44" s="14" t="s">
        <v>127</v>
      </c>
    </row>
    <row r="45" customFormat="false" ht="46.25" hidden="false" customHeight="false" outlineLevel="0" collapsed="false">
      <c r="A45" s="0" t="str">
        <f aca="false">CONCATENATE("oash:P",ROW(A45))</f>
        <v>oash:P45</v>
      </c>
      <c r="B45" s="0" t="s">
        <v>125</v>
      </c>
      <c r="C45" s="0" t="s">
        <v>63</v>
      </c>
      <c r="D45" s="0" t="s">
        <v>112</v>
      </c>
      <c r="E45" s="1" t="str">
        <f aca="false">CONCATENATE("Contraintes de ", B45, " sur un ", C45)</f>
        <v>Contraintes de crm:P2_has_type sur un oash:ManMadeFeature</v>
      </c>
      <c r="F45" s="1" t="s">
        <v>163</v>
      </c>
      <c r="G45" s="0" t="n">
        <v>1</v>
      </c>
      <c r="H45" s="0" t="n">
        <v>1</v>
      </c>
      <c r="M45" s="13" t="s">
        <v>164</v>
      </c>
    </row>
    <row r="46" s="22" customFormat="true" ht="35.05" hidden="false" customHeight="false" outlineLevel="0" collapsed="false">
      <c r="A46" s="22" t="str">
        <f aca="false">CONCATENATE("oash:P",ROW(A46))</f>
        <v>oash:P46</v>
      </c>
      <c r="B46" s="22" t="s">
        <v>152</v>
      </c>
      <c r="C46" s="0" t="s">
        <v>63</v>
      </c>
      <c r="D46" s="22" t="s">
        <v>112</v>
      </c>
      <c r="E46" s="1" t="str">
        <f aca="false">CONCATENATE("Contraintes de ", B46, " sur un ", C46)</f>
        <v>Contraintes de crmsci:O19i_was_object_found_by sur un oash:ManMadeFeature</v>
      </c>
      <c r="F46" s="1" t="s">
        <v>165</v>
      </c>
      <c r="I46" s="22" t="s">
        <v>48</v>
      </c>
    </row>
    <row r="47" customFormat="false" ht="35.05" hidden="false" customHeight="false" outlineLevel="0" collapsed="false">
      <c r="A47" s="22" t="str">
        <f aca="false">CONCATENATE("oash:P",ROW(A47))</f>
        <v>oash:P47</v>
      </c>
      <c r="B47" s="0" t="s">
        <v>166</v>
      </c>
      <c r="C47" s="0" t="s">
        <v>63</v>
      </c>
      <c r="D47" s="22" t="s">
        <v>112</v>
      </c>
      <c r="E47" s="1" t="str">
        <f aca="false">CONCATENATE("Contraintes de ", B47, " sur un ", C47)</f>
        <v>Contraintes de crm:P46i_forms_part_of sur un oash:ManMadeFeature</v>
      </c>
      <c r="F47" s="1" t="s">
        <v>167</v>
      </c>
      <c r="G47" s="0"/>
      <c r="I47" s="22" t="s">
        <v>60</v>
      </c>
    </row>
    <row r="48" customFormat="false" ht="35.05" hidden="false" customHeight="false" outlineLevel="0" collapsed="false">
      <c r="A48" s="0" t="str">
        <f aca="false">CONCATENATE("oash:P",ROW(A48))</f>
        <v>oash:P48</v>
      </c>
      <c r="B48" s="22" t="s">
        <v>156</v>
      </c>
      <c r="C48" s="0" t="s">
        <v>63</v>
      </c>
      <c r="D48" s="0" t="s">
        <v>112</v>
      </c>
      <c r="E48" s="1" t="str">
        <f aca="false">CONCATENATE("Contraintes de ", B48, " sur un ", C48)</f>
        <v>Contraintes de crm:P46_is_composed_of sur un oash:ManMadeFeature</v>
      </c>
      <c r="F48" s="1" t="s">
        <v>168</v>
      </c>
      <c r="G48" s="0"/>
      <c r="I48" s="22" t="s">
        <v>72</v>
      </c>
    </row>
    <row r="49" customFormat="false" ht="35.05" hidden="false" customHeight="false" outlineLevel="0" collapsed="false">
      <c r="A49" s="0" t="str">
        <f aca="false">CONCATENATE("oash:P",ROW(A49))</f>
        <v>oash:P49</v>
      </c>
      <c r="B49" s="22" t="s">
        <v>169</v>
      </c>
      <c r="C49" s="0" t="s">
        <v>63</v>
      </c>
      <c r="D49" s="0" t="s">
        <v>112</v>
      </c>
      <c r="E49" s="1" t="str">
        <f aca="false">CONCATENATE("Contraintes de ", B49, " sur un ", C49)</f>
        <v>Contraintes de crmarch:AP21_contains sur un oash:ManMadeFeature</v>
      </c>
      <c r="F49" s="1" t="s">
        <v>170</v>
      </c>
      <c r="G49" s="0"/>
      <c r="I49" s="22" t="s">
        <v>68</v>
      </c>
    </row>
    <row r="50" customFormat="false" ht="23.85" hidden="false" customHeight="false" outlineLevel="0" collapsed="false">
      <c r="A50" s="0" t="str">
        <f aca="false">CONCATENATE("oash:P",ROW(A50))</f>
        <v>oash:P50</v>
      </c>
      <c r="B50" s="0" t="s">
        <v>116</v>
      </c>
      <c r="C50" s="0" t="s">
        <v>63</v>
      </c>
      <c r="D50" s="0" t="s">
        <v>112</v>
      </c>
      <c r="E50" s="1" t="str">
        <f aca="false">CONCATENATE("Contraintes de ", B50, " sur un ", C50)</f>
        <v>Contraintes de skos:prefLabel sur un oash:ManMadeFeature</v>
      </c>
      <c r="F50" s="1" t="s">
        <v>171</v>
      </c>
      <c r="G50" s="0" t="n">
        <v>1</v>
      </c>
      <c r="K50" s="0" t="s">
        <v>118</v>
      </c>
    </row>
    <row r="51" customFormat="false" ht="40.45" hidden="false" customHeight="true" outlineLevel="0" collapsed="false">
      <c r="A51" s="18" t="s">
        <v>172</v>
      </c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</row>
    <row r="52" customFormat="false" ht="23.85" hidden="false" customHeight="false" outlineLevel="0" collapsed="false">
      <c r="A52" s="0" t="str">
        <f aca="false">CONCATENATE("oash:P",ROW(A52))</f>
        <v>oash:P52</v>
      </c>
      <c r="B52" s="0" t="s">
        <v>149</v>
      </c>
      <c r="C52" s="0" t="s">
        <v>67</v>
      </c>
      <c r="D52" s="0" t="s">
        <v>112</v>
      </c>
      <c r="E52" s="1" t="str">
        <f aca="false">CONCATENATE("Contraintes de ", B52, " sur un ", C52)</f>
        <v>Contraintes de crm:P3_has_note sur un oash:ManMadeObject</v>
      </c>
      <c r="F52" s="1" t="s">
        <v>173</v>
      </c>
      <c r="G52" s="0"/>
      <c r="K52" s="0" t="s">
        <v>118</v>
      </c>
    </row>
    <row r="53" customFormat="false" ht="35.05" hidden="false" customHeight="false" outlineLevel="0" collapsed="false">
      <c r="A53" s="0" t="str">
        <f aca="false">CONCATENATE("oash:P",ROW(A53))</f>
        <v>oash:P53</v>
      </c>
      <c r="B53" s="0" t="s">
        <v>114</v>
      </c>
      <c r="C53" s="0" t="s">
        <v>67</v>
      </c>
      <c r="D53" s="0" t="s">
        <v>112</v>
      </c>
      <c r="E53" s="1" t="str">
        <f aca="false">CONCATENATE("Contraintes de ", B53, " sur un ", C53)</f>
        <v>Contraintes de crm:P1_is_identified_by sur un oash:ManMadeObject</v>
      </c>
      <c r="F53" s="1" t="s">
        <v>174</v>
      </c>
      <c r="G53" s="0"/>
      <c r="I53" s="0" t="s">
        <v>44</v>
      </c>
    </row>
    <row r="54" customFormat="false" ht="35.05" hidden="false" customHeight="false" outlineLevel="0" collapsed="false">
      <c r="A54" s="0" t="str">
        <f aca="false">CONCATENATE("oash:P",ROW(A54))</f>
        <v>oash:P54</v>
      </c>
      <c r="B54" s="22" t="s">
        <v>154</v>
      </c>
      <c r="C54" s="0" t="s">
        <v>67</v>
      </c>
      <c r="D54" s="0" t="s">
        <v>112</v>
      </c>
      <c r="E54" s="1" t="str">
        <f aca="false">CONCATENATE("Contraintes de ", B54, " sur un ", C54)</f>
        <v>Contraintes de crm:P101_had_as_general_use sur un oash:ManMadeObject</v>
      </c>
      <c r="F54" s="1" t="s">
        <v>175</v>
      </c>
      <c r="G54" s="0"/>
      <c r="N54" s="14" t="s">
        <v>127</v>
      </c>
    </row>
    <row r="55" customFormat="false" ht="35.05" hidden="false" customHeight="false" outlineLevel="0" collapsed="false">
      <c r="A55" s="0" t="str">
        <f aca="false">CONCATENATE("oash:P",ROW(A55))</f>
        <v>oash:P55</v>
      </c>
      <c r="B55" s="0" t="s">
        <v>176</v>
      </c>
      <c r="C55" s="0" t="s">
        <v>67</v>
      </c>
      <c r="D55" s="0" t="s">
        <v>112</v>
      </c>
      <c r="E55" s="1" t="str">
        <f aca="false">CONCATENATE("Contraintes de ", B55, " sur un ", C55)</f>
        <v>Contraintes de crm:P45_consists_of sur un oash:ManMadeObject</v>
      </c>
      <c r="F55" s="1" t="s">
        <v>177</v>
      </c>
      <c r="G55" s="0"/>
      <c r="N55" s="14" t="s">
        <v>127</v>
      </c>
    </row>
    <row r="56" customFormat="false" ht="35.05" hidden="false" customHeight="false" outlineLevel="0" collapsed="false">
      <c r="A56" s="0" t="str">
        <f aca="false">CONCATENATE("oash:P",ROW(A56))</f>
        <v>oash:P56</v>
      </c>
      <c r="B56" s="22" t="s">
        <v>111</v>
      </c>
      <c r="C56" s="0" t="s">
        <v>67</v>
      </c>
      <c r="D56" s="22" t="s">
        <v>112</v>
      </c>
      <c r="E56" s="1" t="str">
        <f aca="false">CONCATENATE("Contraintes de ", B56, " sur un ", C56)</f>
        <v>Contraintes de crm:P48_has_preferred_identifier sur un oash:ManMadeObject</v>
      </c>
      <c r="F56" s="1" t="s">
        <v>178</v>
      </c>
      <c r="G56" s="0"/>
      <c r="I56" s="0" t="s">
        <v>40</v>
      </c>
    </row>
    <row r="57" customFormat="false" ht="35.05" hidden="false" customHeight="false" outlineLevel="0" collapsed="false">
      <c r="A57" s="0" t="str">
        <f aca="false">CONCATENATE("oash:P",ROW(A57))</f>
        <v>oash:P57</v>
      </c>
      <c r="B57" s="22" t="s">
        <v>152</v>
      </c>
      <c r="C57" s="0" t="s">
        <v>67</v>
      </c>
      <c r="D57" s="22" t="s">
        <v>112</v>
      </c>
      <c r="E57" s="1" t="str">
        <f aca="false">CONCATENATE("Contraintes de ", B57, " sur un ", C57)</f>
        <v>Contraintes de crmsci:O19i_was_object_found_by sur un oash:ManMadeObject</v>
      </c>
      <c r="F57" s="1" t="s">
        <v>179</v>
      </c>
      <c r="G57" s="0"/>
      <c r="I57" s="22" t="s">
        <v>48</v>
      </c>
    </row>
    <row r="58" customFormat="false" ht="46.25" hidden="false" customHeight="false" outlineLevel="0" collapsed="false">
      <c r="A58" s="0" t="str">
        <f aca="false">CONCATENATE("oash:P",ROW(A58))</f>
        <v>oash:P58</v>
      </c>
      <c r="B58" s="22" t="s">
        <v>180</v>
      </c>
      <c r="C58" s="0" t="s">
        <v>67</v>
      </c>
      <c r="D58" s="22" t="s">
        <v>112</v>
      </c>
      <c r="E58" s="1" t="str">
        <f aca="false">CONCATENATE("Contraintes de ", B58, " sur un ", C58)</f>
        <v>Contraintes de crmarch:AP21i_is_contained_in sur un oash:ManMadeObject</v>
      </c>
      <c r="F58" s="1" t="s">
        <v>181</v>
      </c>
      <c r="G58" s="0"/>
      <c r="I58" s="22"/>
      <c r="J58" s="13" t="s">
        <v>182</v>
      </c>
    </row>
    <row r="59" customFormat="false" ht="23.85" hidden="false" customHeight="false" outlineLevel="0" collapsed="false">
      <c r="A59" s="0" t="str">
        <f aca="false">CONCATENATE("oash:P",ROW(A59))</f>
        <v>oash:P59</v>
      </c>
      <c r="B59" s="0" t="s">
        <v>116</v>
      </c>
      <c r="C59" s="0" t="s">
        <v>67</v>
      </c>
      <c r="D59" s="0" t="s">
        <v>112</v>
      </c>
      <c r="E59" s="1" t="str">
        <f aca="false">CONCATENATE("Contraintes de ", B59, " sur un ", C59)</f>
        <v>Contraintes de skos:prefLabel sur un oash:ManMadeObject</v>
      </c>
      <c r="F59" s="1" t="s">
        <v>183</v>
      </c>
      <c r="G59" s="0" t="n">
        <v>1</v>
      </c>
      <c r="K59" s="0" t="s">
        <v>118</v>
      </c>
    </row>
    <row r="60" customFormat="false" ht="40.45" hidden="false" customHeight="true" outlineLevel="0" collapsed="false">
      <c r="A60" s="18" t="s">
        <v>184</v>
      </c>
      <c r="B60" s="18"/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</row>
    <row r="61" customFormat="false" ht="23.85" hidden="false" customHeight="false" outlineLevel="0" collapsed="false">
      <c r="A61" s="0" t="str">
        <f aca="false">CONCATENATE("oash:P",ROW(A61))</f>
        <v>oash:P61</v>
      </c>
      <c r="B61" s="0" t="s">
        <v>149</v>
      </c>
      <c r="C61" s="0" t="s">
        <v>71</v>
      </c>
      <c r="D61" s="0" t="s">
        <v>112</v>
      </c>
      <c r="E61" s="1" t="str">
        <f aca="false">CONCATENATE("Contraintes de ", B61, " sur un ", C61)</f>
        <v>Contraintes de crm:P3_has_note sur un oash:StratigraphicUnit</v>
      </c>
      <c r="F61" s="1" t="s">
        <v>185</v>
      </c>
      <c r="G61" s="0"/>
      <c r="K61" s="0" t="s">
        <v>118</v>
      </c>
    </row>
    <row r="62" customFormat="false" ht="23.85" hidden="false" customHeight="false" outlineLevel="0" collapsed="false">
      <c r="A62" s="0" t="str">
        <f aca="false">CONCATENATE("oash:P",ROW(A62))</f>
        <v>oash:P62</v>
      </c>
      <c r="B62" s="22" t="s">
        <v>111</v>
      </c>
      <c r="C62" s="0" t="s">
        <v>71</v>
      </c>
      <c r="D62" s="22" t="s">
        <v>112</v>
      </c>
      <c r="E62" s="1" t="str">
        <f aca="false">CONCATENATE("Contraintes de ", B62, " sur un ", C62)</f>
        <v>Contraintes de crm:P48_has_preferred_identifier sur un oash:StratigraphicUnit</v>
      </c>
      <c r="F62" s="1" t="s">
        <v>186</v>
      </c>
      <c r="G62" s="0"/>
      <c r="I62" s="0" t="s">
        <v>40</v>
      </c>
    </row>
    <row r="63" customFormat="false" ht="23.95" hidden="false" customHeight="false" outlineLevel="0" collapsed="false">
      <c r="A63" s="0" t="str">
        <f aca="false">CONCATENATE("oash:P",ROW(A63))</f>
        <v>oash:P63</v>
      </c>
      <c r="B63" s="22" t="s">
        <v>154</v>
      </c>
      <c r="C63" s="0" t="s">
        <v>71</v>
      </c>
      <c r="D63" s="0" t="s">
        <v>112</v>
      </c>
      <c r="E63" s="1" t="str">
        <f aca="false">CONCATENATE("Contraintes de ", B63, " sur un ", C63)</f>
        <v>Contraintes de crm:P101_had_as_general_use sur un oash:StratigraphicUnit</v>
      </c>
      <c r="F63" s="21" t="s">
        <v>187</v>
      </c>
      <c r="G63" s="0"/>
      <c r="M63" s="19"/>
    </row>
    <row r="64" customFormat="false" ht="23.85" hidden="false" customHeight="false" outlineLevel="0" collapsed="false">
      <c r="A64" s="0" t="str">
        <f aca="false">CONCATENATE("oash:P",ROW(A64))</f>
        <v>oash:P64</v>
      </c>
      <c r="B64" s="22" t="s">
        <v>169</v>
      </c>
      <c r="C64" s="0" t="s">
        <v>71</v>
      </c>
      <c r="D64" s="0" t="s">
        <v>112</v>
      </c>
      <c r="E64" s="1" t="str">
        <f aca="false">CONCATENATE("Contraintes de ", B64, " sur un ", C64)</f>
        <v>Contraintes de crmarch:AP21_contains sur un oash:StratigraphicUnit</v>
      </c>
      <c r="F64" s="1" t="s">
        <v>188</v>
      </c>
      <c r="G64" s="22"/>
      <c r="H64" s="22"/>
      <c r="I64" s="22" t="s">
        <v>68</v>
      </c>
    </row>
    <row r="65" customFormat="false" ht="35.05" hidden="false" customHeight="false" outlineLevel="0" collapsed="false">
      <c r="A65" s="0" t="str">
        <f aca="false">CONCATENATE("oash:P",ROW(A65))</f>
        <v>oash:P65</v>
      </c>
      <c r="B65" s="22" t="s">
        <v>152</v>
      </c>
      <c r="C65" s="0" t="s">
        <v>71</v>
      </c>
      <c r="D65" s="22" t="s">
        <v>112</v>
      </c>
      <c r="E65" s="1" t="str">
        <f aca="false">CONCATENATE("Contraintes de ", B65, " sur un ", C65)</f>
        <v>Contraintes de crmsci:O19i_was_object_found_by sur un oash:StratigraphicUnit</v>
      </c>
      <c r="F65" s="1" t="s">
        <v>189</v>
      </c>
      <c r="G65" s="0"/>
      <c r="I65" s="22" t="s">
        <v>48</v>
      </c>
    </row>
    <row r="66" customFormat="false" ht="35.05" hidden="false" customHeight="false" outlineLevel="0" collapsed="false">
      <c r="A66" s="0" t="str">
        <f aca="false">CONCATENATE("oash:P",ROW(A66))</f>
        <v>oash:P66</v>
      </c>
      <c r="B66" s="0" t="s">
        <v>166</v>
      </c>
      <c r="C66" s="0" t="s">
        <v>71</v>
      </c>
      <c r="D66" s="22" t="s">
        <v>112</v>
      </c>
      <c r="E66" s="1" t="str">
        <f aca="false">CONCATENATE("Contraintes de ", B66, " sur un ", C66)</f>
        <v>Contraintes de crm:P46i_forms_part_of sur un oash:StratigraphicUnit</v>
      </c>
      <c r="F66" s="1" t="s">
        <v>190</v>
      </c>
      <c r="G66" s="0"/>
      <c r="I66" s="0" t="s">
        <v>64</v>
      </c>
    </row>
    <row r="67" customFormat="false" ht="23.85" hidden="false" customHeight="false" outlineLevel="0" collapsed="false">
      <c r="A67" s="0" t="str">
        <f aca="false">CONCATENATE("oash:P",ROW(A67))</f>
        <v>oash:P67</v>
      </c>
      <c r="B67" s="0" t="s">
        <v>116</v>
      </c>
      <c r="C67" s="0" t="s">
        <v>71</v>
      </c>
      <c r="D67" s="0" t="s">
        <v>112</v>
      </c>
      <c r="E67" s="1" t="str">
        <f aca="false">CONCATENATE("Contraintes de ", B67, " sur un ", C67)</f>
        <v>Contraintes de skos:prefLabel sur un oash:StratigraphicUnit</v>
      </c>
      <c r="F67" s="1" t="s">
        <v>191</v>
      </c>
      <c r="G67" s="0" t="n">
        <v>1</v>
      </c>
    </row>
    <row r="68" customFormat="false" ht="40.45" hidden="false" customHeight="true" outlineLevel="0" collapsed="false">
      <c r="A68" s="18" t="s">
        <v>192</v>
      </c>
      <c r="B68" s="18"/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</row>
    <row r="69" customFormat="false" ht="79.85" hidden="false" customHeight="false" outlineLevel="0" collapsed="false">
      <c r="A69" s="0" t="str">
        <f aca="false">CONCATENATE("oash:P",ROW(A69))</f>
        <v>oash:P69</v>
      </c>
      <c r="B69" s="13" t="s">
        <v>193</v>
      </c>
      <c r="C69" s="1" t="s">
        <v>194</v>
      </c>
      <c r="D69" s="0" t="s">
        <v>112</v>
      </c>
      <c r="E69" s="1" t="str">
        <f aca="false">CONCATENATE("Contraintes de ", B69, " sur un ", C69)</f>
        <v>Contraintes de [ sh:alternativePath (crm:P8_took_place_on_or_within [ sh:inversePath crm:P8i_witnessed ]) ] sur un oash:EncounterEvent, oash:Event</v>
      </c>
      <c r="F69" s="1" t="s">
        <v>195</v>
      </c>
      <c r="G69" s="1" t="n">
        <v>1</v>
      </c>
      <c r="H69" s="0" t="n">
        <v>1</v>
      </c>
      <c r="J69" s="13" t="s">
        <v>196</v>
      </c>
    </row>
    <row r="70" customFormat="false" ht="46.25" hidden="false" customHeight="false" outlineLevel="0" collapsed="false">
      <c r="A70" s="0" t="str">
        <f aca="false">CONCATENATE("oash:P",ROW(A70))</f>
        <v>oash:P70</v>
      </c>
      <c r="B70" s="0" t="s">
        <v>197</v>
      </c>
      <c r="C70" s="1" t="s">
        <v>194</v>
      </c>
      <c r="D70" s="0" t="s">
        <v>112</v>
      </c>
      <c r="E70" s="1" t="str">
        <f aca="false">CONCATENATE("Contraintes de ", B70, " sur un ", C70)</f>
        <v>Contraintes de crm:P4_has_time-span sur un oash:EncounterEvent, oash:Event</v>
      </c>
      <c r="F70" s="1" t="s">
        <v>198</v>
      </c>
      <c r="G70" s="1" t="n">
        <v>1</v>
      </c>
      <c r="H70" s="0" t="n">
        <v>1</v>
      </c>
      <c r="I70" s="0" t="s">
        <v>76</v>
      </c>
      <c r="J70" s="13"/>
    </row>
    <row r="71" customFormat="false" ht="35.05" hidden="false" customHeight="false" outlineLevel="0" collapsed="false">
      <c r="A71" s="0" t="str">
        <f aca="false">CONCATENATE("oash:P",ROW(A71))</f>
        <v>oash:P71</v>
      </c>
      <c r="B71" s="0" t="s">
        <v>199</v>
      </c>
      <c r="C71" s="1" t="s">
        <v>75</v>
      </c>
      <c r="D71" s="0" t="s">
        <v>112</v>
      </c>
      <c r="E71" s="1" t="str">
        <f aca="false">CONCATENATE("Contraintes de ", B71, " sur un ", C71)</f>
        <v>Contraintes de crm:P82a_begin_of_the_begin sur un oash:TimeSpanEvent</v>
      </c>
      <c r="F71" s="1" t="s">
        <v>200</v>
      </c>
      <c r="G71" s="0"/>
      <c r="H71" s="0" t="n">
        <v>1</v>
      </c>
      <c r="J71" s="13"/>
      <c r="K71" s="0" t="s">
        <v>118</v>
      </c>
      <c r="L71" s="0" t="s">
        <v>201</v>
      </c>
    </row>
    <row r="72" customFormat="false" ht="35.05" hidden="false" customHeight="false" outlineLevel="0" collapsed="false">
      <c r="A72" s="0" t="str">
        <f aca="false">CONCATENATE("oash:P",ROW(A72))</f>
        <v>oash:P72</v>
      </c>
      <c r="B72" s="0" t="s">
        <v>202</v>
      </c>
      <c r="C72" s="1" t="s">
        <v>75</v>
      </c>
      <c r="D72" s="0" t="s">
        <v>112</v>
      </c>
      <c r="E72" s="1" t="str">
        <f aca="false">CONCATENATE("Contraintes de ", B72, " sur un ", C72)</f>
        <v>Contraintes de crm:P82b_end_of_the_end sur un oash:TimeSpanEvent</v>
      </c>
      <c r="F72" s="1" t="s">
        <v>203</v>
      </c>
      <c r="G72" s="0"/>
      <c r="H72" s="0" t="n">
        <v>1</v>
      </c>
      <c r="J72" s="13"/>
      <c r="K72" s="0" t="s">
        <v>118</v>
      </c>
      <c r="L72" s="0" t="s">
        <v>201</v>
      </c>
    </row>
    <row r="73" customFormat="false" ht="23.85" hidden="false" customHeight="false" outlineLevel="0" collapsed="false">
      <c r="A73" s="0" t="str">
        <f aca="false">CONCATENATE("oash:P",ROW(A73))</f>
        <v>oash:P73</v>
      </c>
      <c r="B73" s="0" t="s">
        <v>204</v>
      </c>
      <c r="C73" s="1" t="s">
        <v>75</v>
      </c>
      <c r="D73" s="0" t="s">
        <v>112</v>
      </c>
      <c r="E73" s="1" t="str">
        <f aca="false">CONCATENATE("Contraintes de ", B73, " sur un ", C73)</f>
        <v>Contraintes de rdfs:label sur un oash:TimeSpanEvent</v>
      </c>
      <c r="F73" s="1" t="s">
        <v>205</v>
      </c>
      <c r="G73" s="0" t="n">
        <v>1</v>
      </c>
      <c r="H73" s="0" t="n">
        <v>1</v>
      </c>
    </row>
    <row r="74" customFormat="false" ht="40.45" hidden="false" customHeight="true" outlineLevel="0" collapsed="false">
      <c r="A74" s="18" t="s">
        <v>206</v>
      </c>
      <c r="B74" s="18"/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</row>
    <row r="75" customFormat="false" ht="23.85" hidden="false" customHeight="false" outlineLevel="0" collapsed="false">
      <c r="A75" s="0" t="str">
        <f aca="false">CONCATENATE("oash:P",ROW(A75))</f>
        <v>oash:P75</v>
      </c>
      <c r="B75" s="0" t="s">
        <v>204</v>
      </c>
      <c r="C75" s="1" t="s">
        <v>39</v>
      </c>
      <c r="D75" s="0" t="s">
        <v>112</v>
      </c>
      <c r="E75" s="1" t="str">
        <f aca="false">CONCATENATE("Contraintes de ", B75, " sur un ", C75)</f>
        <v>Contraintes de rdfs:label sur un oash:PreferredIdentifier</v>
      </c>
      <c r="F75" s="1" t="s">
        <v>207</v>
      </c>
      <c r="G75" s="1" t="n">
        <v>1</v>
      </c>
      <c r="K75" s="0" t="s">
        <v>118</v>
      </c>
    </row>
    <row r="76" customFormat="false" ht="23.85" hidden="false" customHeight="false" outlineLevel="0" collapsed="false">
      <c r="A76" s="0" t="str">
        <f aca="false">CONCATENATE("oash:P",ROW(A76))</f>
        <v>oash:P76</v>
      </c>
      <c r="B76" s="0" t="s">
        <v>204</v>
      </c>
      <c r="C76" s="1" t="s">
        <v>43</v>
      </c>
      <c r="D76" s="0" t="s">
        <v>112</v>
      </c>
      <c r="E76" s="1" t="str">
        <f aca="false">CONCATENATE("Contraintes de ", B76, " sur un ", C76)</f>
        <v>Contraintes de rdfs:label sur un oash:Appellation</v>
      </c>
      <c r="F76" s="1" t="s">
        <v>208</v>
      </c>
      <c r="G76" s="1" t="n">
        <v>1</v>
      </c>
      <c r="K76" s="0" t="s">
        <v>118</v>
      </c>
    </row>
  </sheetData>
  <mergeCells count="10">
    <mergeCell ref="A14:N14"/>
    <mergeCell ref="A20:N20"/>
    <mergeCell ref="A24:N24"/>
    <mergeCell ref="A30:N30"/>
    <mergeCell ref="A34:N34"/>
    <mergeCell ref="A41:N41"/>
    <mergeCell ref="A51:N51"/>
    <mergeCell ref="A60:N60"/>
    <mergeCell ref="A68:N68"/>
    <mergeCell ref="A74:N74"/>
  </mergeCells>
  <hyperlinks>
    <hyperlink ref="B1" r:id="rId1" display="http://openarchaeo.huma-num.fr/federation/shapes/openarchaeo-shapes"/>
    <hyperlink ref="C8" r:id="rId2" display="https://ark.frantiq.fr/ark:/26678/"/>
    <hyperlink ref="E13" r:id="rId3" display="sh:name@fr"/>
    <hyperlink ref="N18" r:id="rId4" display="&quot;^http://sws.geonames.org/(.*)&quot;"/>
    <hyperlink ref="N21" r:id="rId5" display="&quot;^https://ark.frantiq.fr/ark:/26678/(.*)&quot;"/>
    <hyperlink ref="N38" r:id="rId6" display="&quot;^https://ark.frantiq.fr/ark:/26678/(.*)&quot;"/>
    <hyperlink ref="N44" r:id="rId7" display="&quot;^https://ark.frantiq.fr/ark:/26678/(.*)&quot;"/>
    <hyperlink ref="N54" r:id="rId8" display="&quot;^https://ark.frantiq.fr/ark:/26678/(.*)&quot;"/>
    <hyperlink ref="N55" r:id="rId9" display="&quot;^https://ark.frantiq.fr/ark:/26678/(.*)&quot;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2016-12-28T10:22:07Z</dcterms:created>
  <dc:creator/>
  <dc:description/>
  <dc:language>fr-FR</dc:language>
  <cp:lastModifiedBy/>
  <dcterms:modified xsi:type="dcterms:W3CDTF">2019-10-24T18:51:14Z</dcterms:modified>
  <cp:revision>163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