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zasp\Desktop\CS 590 Algorithms\HW1\"/>
    </mc:Choice>
  </mc:AlternateContent>
  <xr:revisionPtr revIDLastSave="0" documentId="13_ncr:1_{7368957B-97FA-493A-B489-F05FCA75799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43" i="1"/>
  <c r="K36" i="1"/>
  <c r="L37" i="1"/>
  <c r="L38" i="1"/>
  <c r="L39" i="1"/>
  <c r="L40" i="1"/>
  <c r="L41" i="1"/>
  <c r="L42" i="1"/>
  <c r="L43" i="1"/>
  <c r="L36" i="1"/>
</calcChain>
</file>

<file path=xl/sharedStrings.xml><?xml version="1.0" encoding="utf-8"?>
<sst xmlns="http://schemas.openxmlformats.org/spreadsheetml/2006/main" count="46" uniqueCount="14">
  <si>
    <t>Table 1: Insertion Sort Runtime in ms (Average Summary)</t>
  </si>
  <si>
    <t>n = 10</t>
  </si>
  <si>
    <t>n = 25</t>
  </si>
  <si>
    <t>n = 50</t>
  </si>
  <si>
    <t>m</t>
  </si>
  <si>
    <t>Random Vector</t>
  </si>
  <si>
    <t>Sorted Vector</t>
  </si>
  <si>
    <t>Inverse Sorted Vector</t>
  </si>
  <si>
    <t>Table 2: Improved Insertion Sort Runtime in ms (Average Summary)</t>
  </si>
  <si>
    <t>Table 3: Merge Sort Runtime in ms (Average Summary)</t>
  </si>
  <si>
    <t xml:space="preserve">C1 M log M </t>
  </si>
  <si>
    <t xml:space="preserve">C2 M log M </t>
  </si>
  <si>
    <t>C1 = 0.000018</t>
  </si>
  <si>
    <t>C2 =0.000006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</si>
</sst>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runtime at n = 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Random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0</c:v>
                </c:pt>
                <c:pt idx="1">
                  <c:v>2590.1999999999998</c:v>
                </c:pt>
                <c:pt idx="2">
                  <c:v>14394.5</c:v>
                </c:pt>
                <c:pt idx="3">
                  <c:v>54718</c:v>
                </c:pt>
                <c:pt idx="4">
                  <c:v>237804.7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4-44F9-AD6D-229FB328D98A}"/>
            </c:ext>
          </c:extLst>
        </c:ser>
        <c:ser>
          <c:idx val="1"/>
          <c:order val="1"/>
          <c:tx>
            <c:v>Naive Inverse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0</c:v>
                </c:pt>
                <c:pt idx="1">
                  <c:v>5092.5</c:v>
                </c:pt>
                <c:pt idx="2">
                  <c:v>27448.400000000001</c:v>
                </c:pt>
                <c:pt idx="3">
                  <c:v>104620.9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4-44F9-AD6D-229FB328D98A}"/>
            </c:ext>
          </c:extLst>
        </c:ser>
        <c:ser>
          <c:idx val="2"/>
          <c:order val="2"/>
          <c:tx>
            <c:v>Improved Random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Sheet1!$E$21:$E$27</c:f>
              <c:numCache>
                <c:formatCode>General</c:formatCode>
                <c:ptCount val="7"/>
                <c:pt idx="0">
                  <c:v>0</c:v>
                </c:pt>
                <c:pt idx="1">
                  <c:v>60.1</c:v>
                </c:pt>
                <c:pt idx="2">
                  <c:v>382.2</c:v>
                </c:pt>
                <c:pt idx="3">
                  <c:v>1381.3</c:v>
                </c:pt>
                <c:pt idx="4">
                  <c:v>5196</c:v>
                </c:pt>
                <c:pt idx="5">
                  <c:v>29875.5</c:v>
                </c:pt>
                <c:pt idx="6">
                  <c:v>126006.55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4-44F9-AD6D-229FB328D98A}"/>
            </c:ext>
          </c:extLst>
        </c:ser>
        <c:ser>
          <c:idx val="3"/>
          <c:order val="3"/>
          <c:tx>
            <c:v>Improved Inverse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Sheet1!$G$21:$G$27</c:f>
              <c:numCache>
                <c:formatCode>General</c:formatCode>
                <c:ptCount val="7"/>
                <c:pt idx="0">
                  <c:v>0</c:v>
                </c:pt>
                <c:pt idx="1">
                  <c:v>126.3</c:v>
                </c:pt>
                <c:pt idx="2">
                  <c:v>721.5</c:v>
                </c:pt>
                <c:pt idx="3">
                  <c:v>2992.6</c:v>
                </c:pt>
                <c:pt idx="4">
                  <c:v>10966.2</c:v>
                </c:pt>
                <c:pt idx="5">
                  <c:v>72948</c:v>
                </c:pt>
                <c:pt idx="6">
                  <c:v>280619.66666666599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44-44F9-AD6D-229FB328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runtime at n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Random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0</c:v>
                </c:pt>
                <c:pt idx="1">
                  <c:v>894.2</c:v>
                </c:pt>
                <c:pt idx="2">
                  <c:v>5855.05</c:v>
                </c:pt>
                <c:pt idx="3">
                  <c:v>22454.400000000001</c:v>
                </c:pt>
                <c:pt idx="4">
                  <c:v>93219.7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6-4E20-96FE-3C456DD7BD98}"/>
            </c:ext>
          </c:extLst>
        </c:ser>
        <c:ser>
          <c:idx val="1"/>
          <c:order val="1"/>
          <c:tx>
            <c:v>Naïve Inverse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</c:v>
                </c:pt>
                <c:pt idx="1">
                  <c:v>1861.95</c:v>
                </c:pt>
                <c:pt idx="2">
                  <c:v>10599.85</c:v>
                </c:pt>
                <c:pt idx="3">
                  <c:v>40221.550000000003</c:v>
                </c:pt>
                <c:pt idx="4">
                  <c:v>158850.5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F6-4E20-96FE-3C456DD7BD98}"/>
            </c:ext>
          </c:extLst>
        </c:ser>
        <c:ser>
          <c:idx val="2"/>
          <c:order val="2"/>
          <c:tx>
            <c:v>Improved Random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Sheet1!$B$21:$B$27</c:f>
              <c:numCache>
                <c:formatCode>General</c:formatCode>
                <c:ptCount val="7"/>
                <c:pt idx="0">
                  <c:v>0</c:v>
                </c:pt>
                <c:pt idx="1">
                  <c:v>54.1</c:v>
                </c:pt>
                <c:pt idx="2">
                  <c:v>342</c:v>
                </c:pt>
                <c:pt idx="3">
                  <c:v>1314.9</c:v>
                </c:pt>
                <c:pt idx="4">
                  <c:v>4732.3999999999996</c:v>
                </c:pt>
                <c:pt idx="5">
                  <c:v>29629</c:v>
                </c:pt>
                <c:pt idx="6">
                  <c:v>117408.4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F6-4E20-96FE-3C456DD7BD98}"/>
            </c:ext>
          </c:extLst>
        </c:ser>
        <c:ser>
          <c:idx val="3"/>
          <c:order val="3"/>
          <c:tx>
            <c:v>Improved Inverse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0</c:v>
                </c:pt>
                <c:pt idx="1">
                  <c:v>124.05</c:v>
                </c:pt>
                <c:pt idx="2">
                  <c:v>710.6</c:v>
                </c:pt>
                <c:pt idx="3">
                  <c:v>2981.95</c:v>
                </c:pt>
                <c:pt idx="4">
                  <c:v>10406.299999999999</c:v>
                </c:pt>
                <c:pt idx="5">
                  <c:v>67659.899999999994</c:v>
                </c:pt>
                <c:pt idx="6">
                  <c:v>268478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F6-4E20-96FE-3C456DD7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runtime at n = 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Random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0</c:v>
                </c:pt>
                <c:pt idx="1">
                  <c:v>5441.9</c:v>
                </c:pt>
                <c:pt idx="2">
                  <c:v>30211.4</c:v>
                </c:pt>
                <c:pt idx="3">
                  <c:v>120838.5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0-4B65-8279-8C00B39DE549}"/>
            </c:ext>
          </c:extLst>
        </c:ser>
        <c:ser>
          <c:idx val="1"/>
          <c:order val="1"/>
          <c:tx>
            <c:v>Naïve Inverse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0</c:v>
                </c:pt>
                <c:pt idx="1">
                  <c:v>10755.7</c:v>
                </c:pt>
                <c:pt idx="2">
                  <c:v>57779.1</c:v>
                </c:pt>
                <c:pt idx="3">
                  <c:v>236185.3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0-4B65-8279-8C00B39DE549}"/>
            </c:ext>
          </c:extLst>
        </c:ser>
        <c:ser>
          <c:idx val="2"/>
          <c:order val="2"/>
          <c:tx>
            <c:v>Improved Random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Sheet1!$H$21:$H$27</c:f>
              <c:numCache>
                <c:formatCode>General</c:formatCode>
                <c:ptCount val="7"/>
                <c:pt idx="0">
                  <c:v>0</c:v>
                </c:pt>
                <c:pt idx="1">
                  <c:v>65.8</c:v>
                </c:pt>
                <c:pt idx="2">
                  <c:v>392</c:v>
                </c:pt>
                <c:pt idx="3">
                  <c:v>1452.8</c:v>
                </c:pt>
                <c:pt idx="4">
                  <c:v>5527.45</c:v>
                </c:pt>
                <c:pt idx="5">
                  <c:v>32364.2</c:v>
                </c:pt>
                <c:pt idx="6">
                  <c:v>133410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0-4B65-8279-8C00B39DE549}"/>
            </c:ext>
          </c:extLst>
        </c:ser>
        <c:ser>
          <c:idx val="3"/>
          <c:order val="3"/>
          <c:tx>
            <c:v>Improved Inverse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Sheet1!$J$21:$J$27</c:f>
              <c:numCache>
                <c:formatCode>General</c:formatCode>
                <c:ptCount val="7"/>
                <c:pt idx="0">
                  <c:v>0</c:v>
                </c:pt>
                <c:pt idx="1">
                  <c:v>128.6</c:v>
                </c:pt>
                <c:pt idx="2">
                  <c:v>786.65</c:v>
                </c:pt>
                <c:pt idx="3">
                  <c:v>3086.4</c:v>
                </c:pt>
                <c:pt idx="4">
                  <c:v>12101.7</c:v>
                </c:pt>
                <c:pt idx="5">
                  <c:v>77353</c:v>
                </c:pt>
                <c:pt idx="6">
                  <c:v>298194.66666666599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D0-4B65-8279-8C00B39D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runtime at n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Random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Sheet1!$B$35:$B$43</c:f>
              <c:numCache>
                <c:formatCode>General</c:formatCode>
                <c:ptCount val="9"/>
                <c:pt idx="0">
                  <c:v>0</c:v>
                </c:pt>
                <c:pt idx="1">
                  <c:v>1.9</c:v>
                </c:pt>
                <c:pt idx="2">
                  <c:v>4.5999999999999996</c:v>
                </c:pt>
                <c:pt idx="3">
                  <c:v>9.6999999999999993</c:v>
                </c:pt>
                <c:pt idx="4">
                  <c:v>21.6</c:v>
                </c:pt>
                <c:pt idx="5">
                  <c:v>58</c:v>
                </c:pt>
                <c:pt idx="6">
                  <c:v>111.1</c:v>
                </c:pt>
                <c:pt idx="7">
                  <c:v>236.5</c:v>
                </c:pt>
                <c:pt idx="8">
                  <c:v>501.4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65E-8AB0-2A54E011A0F2}"/>
            </c:ext>
          </c:extLst>
        </c:ser>
        <c:ser>
          <c:idx val="1"/>
          <c:order val="1"/>
          <c:tx>
            <c:v>Merge Inverse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Sheet1!$D$35:$D$43</c:f>
              <c:numCache>
                <c:formatCode>General</c:formatCode>
                <c:ptCount val="9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7.4</c:v>
                </c:pt>
                <c:pt idx="4">
                  <c:v>16.399999999999999</c:v>
                </c:pt>
                <c:pt idx="5">
                  <c:v>44.8</c:v>
                </c:pt>
                <c:pt idx="6">
                  <c:v>101.7</c:v>
                </c:pt>
                <c:pt idx="7">
                  <c:v>187.8</c:v>
                </c:pt>
                <c:pt idx="8">
                  <c:v>373.2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65E-8AB0-2A54E011A0F2}"/>
            </c:ext>
          </c:extLst>
        </c:ser>
        <c:ser>
          <c:idx val="2"/>
          <c:order val="2"/>
          <c:tx>
            <c:v>Merge Sorted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Sheet1!$C$35:$C$43</c:f>
              <c:numCache>
                <c:formatCode>General</c:formatCode>
                <c:ptCount val="9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6.8</c:v>
                </c:pt>
                <c:pt idx="4">
                  <c:v>14.3</c:v>
                </c:pt>
                <c:pt idx="5">
                  <c:v>39.6</c:v>
                </c:pt>
                <c:pt idx="6">
                  <c:v>79</c:v>
                </c:pt>
                <c:pt idx="7">
                  <c:v>170</c:v>
                </c:pt>
                <c:pt idx="8">
                  <c:v>321.2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65E-8AB0-2A54E011A0F2}"/>
            </c:ext>
          </c:extLst>
        </c:ser>
        <c:ser>
          <c:idx val="3"/>
          <c:order val="3"/>
          <c:tx>
            <c:v>C1 M log M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Sheet1!$K$35:$K$43</c:f>
              <c:numCache>
                <c:formatCode>General</c:formatCode>
                <c:ptCount val="9"/>
                <c:pt idx="0">
                  <c:v>0</c:v>
                </c:pt>
                <c:pt idx="1">
                  <c:v>2.3917882283189011</c:v>
                </c:pt>
                <c:pt idx="2">
                  <c:v>6.5743382134965653</c:v>
                </c:pt>
                <c:pt idx="3">
                  <c:v>14.048676426993131</c:v>
                </c:pt>
                <c:pt idx="4">
                  <c:v>29.897352853986263</c:v>
                </c:pt>
                <c:pt idx="5">
                  <c:v>80.692058561958774</c:v>
                </c:pt>
                <c:pt idx="6">
                  <c:v>170.38411712391755</c:v>
                </c:pt>
                <c:pt idx="7">
                  <c:v>358.7682342478351</c:v>
                </c:pt>
                <c:pt idx="8">
                  <c:v>956.40734988951931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7-465E-8AB0-2A54E011A0F2}"/>
            </c:ext>
          </c:extLst>
        </c:ser>
        <c:ser>
          <c:idx val="4"/>
          <c:order val="4"/>
          <c:tx>
            <c:v>C2 M log M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Sheet1!$L$35:$L$43</c:f>
              <c:numCache>
                <c:formatCode>General</c:formatCode>
                <c:ptCount val="9"/>
                <c:pt idx="0">
                  <c:v>0</c:v>
                </c:pt>
                <c:pt idx="1">
                  <c:v>0.79726274277296705</c:v>
                </c:pt>
                <c:pt idx="2">
                  <c:v>2.1914460711655219</c:v>
                </c:pt>
                <c:pt idx="3">
                  <c:v>4.6828921423310437</c:v>
                </c:pt>
                <c:pt idx="4">
                  <c:v>9.965784284662087</c:v>
                </c:pt>
                <c:pt idx="5">
                  <c:v>26.897352853986259</c:v>
                </c:pt>
                <c:pt idx="6">
                  <c:v>56.794705707972518</c:v>
                </c:pt>
                <c:pt idx="7">
                  <c:v>119.58941141594504</c:v>
                </c:pt>
                <c:pt idx="8">
                  <c:v>318.8024499631731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7-465E-8AB0-2A54E01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runtime at n =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Random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Sheet1!$E$35:$E$43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5.6</c:v>
                </c:pt>
                <c:pt idx="3">
                  <c:v>11.8</c:v>
                </c:pt>
                <c:pt idx="4">
                  <c:v>22.8</c:v>
                </c:pt>
                <c:pt idx="5">
                  <c:v>62.5</c:v>
                </c:pt>
                <c:pt idx="6">
                  <c:v>127.7</c:v>
                </c:pt>
                <c:pt idx="7">
                  <c:v>277.10000000000002</c:v>
                </c:pt>
                <c:pt idx="8">
                  <c:v>523.6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4-4B94-BC3B-37EC3594A599}"/>
            </c:ext>
          </c:extLst>
        </c:ser>
        <c:ser>
          <c:idx val="1"/>
          <c:order val="1"/>
          <c:tx>
            <c:v>Merge Inverse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Sheet1!$G$35:$G$43</c:f>
              <c:numCache>
                <c:formatCode>General</c:formatCode>
                <c:ptCount val="9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9.5</c:v>
                </c:pt>
                <c:pt idx="4">
                  <c:v>20.3</c:v>
                </c:pt>
                <c:pt idx="5">
                  <c:v>50.7</c:v>
                </c:pt>
                <c:pt idx="6">
                  <c:v>108.7</c:v>
                </c:pt>
                <c:pt idx="7">
                  <c:v>221.8</c:v>
                </c:pt>
                <c:pt idx="8">
                  <c:v>413.6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04-4B94-BC3B-37EC3594A599}"/>
            </c:ext>
          </c:extLst>
        </c:ser>
        <c:ser>
          <c:idx val="2"/>
          <c:order val="2"/>
          <c:tx>
            <c:v>Merge Sorted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Sheet1!$F$35:$F$43</c:f>
              <c:numCache>
                <c:formatCode>General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4.5</c:v>
                </c:pt>
                <c:pt idx="3">
                  <c:v>9.1999999999999993</c:v>
                </c:pt>
                <c:pt idx="4">
                  <c:v>18.399999999999999</c:v>
                </c:pt>
                <c:pt idx="5">
                  <c:v>48</c:v>
                </c:pt>
                <c:pt idx="6">
                  <c:v>99</c:v>
                </c:pt>
                <c:pt idx="7">
                  <c:v>205</c:v>
                </c:pt>
                <c:pt idx="8">
                  <c:v>351.9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04-4B94-BC3B-37EC3594A599}"/>
            </c:ext>
          </c:extLst>
        </c:ser>
        <c:ser>
          <c:idx val="3"/>
          <c:order val="3"/>
          <c:tx>
            <c:v>C1 M log M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Sheet1!$K$35:$K$43</c:f>
              <c:numCache>
                <c:formatCode>General</c:formatCode>
                <c:ptCount val="9"/>
                <c:pt idx="0">
                  <c:v>0</c:v>
                </c:pt>
                <c:pt idx="1">
                  <c:v>2.3917882283189011</c:v>
                </c:pt>
                <c:pt idx="2">
                  <c:v>6.5743382134965653</c:v>
                </c:pt>
                <c:pt idx="3">
                  <c:v>14.048676426993131</c:v>
                </c:pt>
                <c:pt idx="4">
                  <c:v>29.897352853986263</c:v>
                </c:pt>
                <c:pt idx="5">
                  <c:v>80.692058561958774</c:v>
                </c:pt>
                <c:pt idx="6">
                  <c:v>170.38411712391755</c:v>
                </c:pt>
                <c:pt idx="7">
                  <c:v>358.7682342478351</c:v>
                </c:pt>
                <c:pt idx="8">
                  <c:v>956.40734988951931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04-4B94-BC3B-37EC3594A599}"/>
            </c:ext>
          </c:extLst>
        </c:ser>
        <c:ser>
          <c:idx val="4"/>
          <c:order val="4"/>
          <c:tx>
            <c:v>C2 M log M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Sheet1!$L$35:$L$43</c:f>
              <c:numCache>
                <c:formatCode>General</c:formatCode>
                <c:ptCount val="9"/>
                <c:pt idx="0">
                  <c:v>0</c:v>
                </c:pt>
                <c:pt idx="1">
                  <c:v>0.79726274277296705</c:v>
                </c:pt>
                <c:pt idx="2">
                  <c:v>2.1914460711655219</c:v>
                </c:pt>
                <c:pt idx="3">
                  <c:v>4.6828921423310437</c:v>
                </c:pt>
                <c:pt idx="4">
                  <c:v>9.965784284662087</c:v>
                </c:pt>
                <c:pt idx="5">
                  <c:v>26.897352853986259</c:v>
                </c:pt>
                <c:pt idx="6">
                  <c:v>56.794705707972518</c:v>
                </c:pt>
                <c:pt idx="7">
                  <c:v>119.58941141594504</c:v>
                </c:pt>
                <c:pt idx="8">
                  <c:v>318.8024499631731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04-4B94-BC3B-37EC3594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runtime at 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Random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Sheet1!$H$35:$H$43</c:f>
              <c:numCache>
                <c:formatCode>General</c:formatCode>
                <c:ptCount val="9"/>
                <c:pt idx="0">
                  <c:v>0</c:v>
                </c:pt>
                <c:pt idx="1">
                  <c:v>2.4</c:v>
                </c:pt>
                <c:pt idx="2">
                  <c:v>7.2</c:v>
                </c:pt>
                <c:pt idx="3">
                  <c:v>14.1</c:v>
                </c:pt>
                <c:pt idx="4">
                  <c:v>28.9</c:v>
                </c:pt>
                <c:pt idx="5">
                  <c:v>69.400000000000006</c:v>
                </c:pt>
                <c:pt idx="6">
                  <c:v>144.6</c:v>
                </c:pt>
                <c:pt idx="7">
                  <c:v>283.8</c:v>
                </c:pt>
                <c:pt idx="8">
                  <c:v>531.1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6-4C75-AC2F-408D6B38BB25}"/>
            </c:ext>
          </c:extLst>
        </c:ser>
        <c:ser>
          <c:idx val="1"/>
          <c:order val="1"/>
          <c:tx>
            <c:v>Merge Inverse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Sheet1!$J$35:$J$43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11.6</c:v>
                </c:pt>
                <c:pt idx="4">
                  <c:v>23.7</c:v>
                </c:pt>
                <c:pt idx="5">
                  <c:v>62.1</c:v>
                </c:pt>
                <c:pt idx="6">
                  <c:v>122.9</c:v>
                </c:pt>
                <c:pt idx="7">
                  <c:v>244.4</c:v>
                </c:pt>
                <c:pt idx="8">
                  <c:v>430.2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6-4C75-AC2F-408D6B38BB25}"/>
            </c:ext>
          </c:extLst>
        </c:ser>
        <c:ser>
          <c:idx val="2"/>
          <c:order val="2"/>
          <c:tx>
            <c:v>Merge Sorted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Sheet1!$I$35:$I$43</c:f>
              <c:numCache>
                <c:formatCode>General</c:formatCode>
                <c:ptCount val="9"/>
                <c:pt idx="0">
                  <c:v>0</c:v>
                </c:pt>
                <c:pt idx="1">
                  <c:v>2.2000000000000002</c:v>
                </c:pt>
                <c:pt idx="2">
                  <c:v>6</c:v>
                </c:pt>
                <c:pt idx="3">
                  <c:v>12.1</c:v>
                </c:pt>
                <c:pt idx="4">
                  <c:v>25.2</c:v>
                </c:pt>
                <c:pt idx="5">
                  <c:v>66.7</c:v>
                </c:pt>
                <c:pt idx="6">
                  <c:v>133.9</c:v>
                </c:pt>
                <c:pt idx="7">
                  <c:v>279.8</c:v>
                </c:pt>
                <c:pt idx="8">
                  <c:v>396.2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6-4C75-AC2F-408D6B38BB25}"/>
            </c:ext>
          </c:extLst>
        </c:ser>
        <c:ser>
          <c:idx val="3"/>
          <c:order val="3"/>
          <c:tx>
            <c:v>C1 M log M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Sheet1!$K$35:$K$43</c:f>
              <c:numCache>
                <c:formatCode>General</c:formatCode>
                <c:ptCount val="9"/>
                <c:pt idx="0">
                  <c:v>0</c:v>
                </c:pt>
                <c:pt idx="1">
                  <c:v>2.3917882283189011</c:v>
                </c:pt>
                <c:pt idx="2">
                  <c:v>6.5743382134965653</c:v>
                </c:pt>
                <c:pt idx="3">
                  <c:v>14.048676426993131</c:v>
                </c:pt>
                <c:pt idx="4">
                  <c:v>29.897352853986263</c:v>
                </c:pt>
                <c:pt idx="5">
                  <c:v>80.692058561958774</c:v>
                </c:pt>
                <c:pt idx="6">
                  <c:v>170.38411712391755</c:v>
                </c:pt>
                <c:pt idx="7">
                  <c:v>358.7682342478351</c:v>
                </c:pt>
                <c:pt idx="8">
                  <c:v>956.40734988951931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6-4C75-AC2F-408D6B38BB25}"/>
            </c:ext>
          </c:extLst>
        </c:ser>
        <c:ser>
          <c:idx val="4"/>
          <c:order val="4"/>
          <c:tx>
            <c:v>C2 M log M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Sheet1!$L$35:$L$43</c:f>
              <c:numCache>
                <c:formatCode>General</c:formatCode>
                <c:ptCount val="9"/>
                <c:pt idx="0">
                  <c:v>0</c:v>
                </c:pt>
                <c:pt idx="1">
                  <c:v>0.79726274277296705</c:v>
                </c:pt>
                <c:pt idx="2">
                  <c:v>2.1914460711655219</c:v>
                </c:pt>
                <c:pt idx="3">
                  <c:v>4.6828921423310437</c:v>
                </c:pt>
                <c:pt idx="4">
                  <c:v>9.965784284662087</c:v>
                </c:pt>
                <c:pt idx="5">
                  <c:v>26.897352853986259</c:v>
                </c:pt>
                <c:pt idx="6">
                  <c:v>56.794705707972518</c:v>
                </c:pt>
                <c:pt idx="7">
                  <c:v>119.58941141594504</c:v>
                </c:pt>
                <c:pt idx="8">
                  <c:v>318.8024499631731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6-4C75-AC2F-408D6B38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for</a:t>
            </a:r>
            <a:r>
              <a:rPr lang="en-US" baseline="0"/>
              <a:t> Sorted input </a:t>
            </a:r>
            <a:r>
              <a:rPr lang="en-US"/>
              <a:t>runtime at n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Sorted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1.1000000000000001</c:v>
                </c:pt>
                <c:pt idx="4">
                  <c:v>2.8</c:v>
                </c:pt>
                <c:pt idx="5">
                  <c:v>7.2</c:v>
                </c:pt>
                <c:pt idx="6">
                  <c:v>14.7</c:v>
                </c:pt>
                <c:pt idx="7">
                  <c:v>30.1</c:v>
                </c:pt>
                <c:pt idx="8">
                  <c:v>77.599999999999994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8-4A58-8647-8E9BFE168F0F}"/>
            </c:ext>
          </c:extLst>
        </c:ser>
        <c:ser>
          <c:idx val="3"/>
          <c:order val="1"/>
          <c:tx>
            <c:v>Improved Sorted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1.1000000000000001</c:v>
                </c:pt>
                <c:pt idx="4">
                  <c:v>1.7</c:v>
                </c:pt>
                <c:pt idx="5">
                  <c:v>4.7</c:v>
                </c:pt>
                <c:pt idx="6">
                  <c:v>9.8000000000000007</c:v>
                </c:pt>
                <c:pt idx="7">
                  <c:v>19.100000000000001</c:v>
                </c:pt>
                <c:pt idx="8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58-4A58-8647-8E9BFE1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for</a:t>
            </a:r>
            <a:r>
              <a:rPr lang="en-US" baseline="0"/>
              <a:t> Sorted input </a:t>
            </a:r>
            <a:r>
              <a:rPr lang="en-US"/>
              <a:t>runtime at n = 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Sorted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8.4</c:v>
                </c:pt>
                <c:pt idx="5">
                  <c:v>22.3</c:v>
                </c:pt>
                <c:pt idx="6">
                  <c:v>45.5</c:v>
                </c:pt>
                <c:pt idx="7">
                  <c:v>93.4</c:v>
                </c:pt>
                <c:pt idx="8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0-43D1-99DC-2285A3EF4717}"/>
            </c:ext>
          </c:extLst>
        </c:ser>
        <c:ser>
          <c:idx val="3"/>
          <c:order val="1"/>
          <c:tx>
            <c:v>Improved Sorted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1.4</c:v>
                </c:pt>
                <c:pt idx="3">
                  <c:v>2.2000000000000002</c:v>
                </c:pt>
                <c:pt idx="4">
                  <c:v>4.7</c:v>
                </c:pt>
                <c:pt idx="5">
                  <c:v>11.2</c:v>
                </c:pt>
                <c:pt idx="6">
                  <c:v>23.3</c:v>
                </c:pt>
                <c:pt idx="7">
                  <c:v>47.8</c:v>
                </c:pt>
                <c:pt idx="8">
                  <c:v>129.4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0-43D1-99DC-2285A3EF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for</a:t>
            </a:r>
            <a:r>
              <a:rPr lang="en-US" baseline="0"/>
              <a:t> Sorted input </a:t>
            </a:r>
            <a:r>
              <a:rPr lang="en-US"/>
              <a:t>runtime at n = 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Sorted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Sheet1!$I$7:$I$15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7.1</c:v>
                </c:pt>
                <c:pt idx="3">
                  <c:v>12.1</c:v>
                </c:pt>
                <c:pt idx="4">
                  <c:v>22.9</c:v>
                </c:pt>
                <c:pt idx="5">
                  <c:v>57.3</c:v>
                </c:pt>
                <c:pt idx="6">
                  <c:v>118.3</c:v>
                </c:pt>
                <c:pt idx="7">
                  <c:v>238.8</c:v>
                </c:pt>
                <c:pt idx="8">
                  <c:v>557.5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7-467D-A45D-103D290FAD9D}"/>
            </c:ext>
          </c:extLst>
        </c:ser>
        <c:ser>
          <c:idx val="3"/>
          <c:order val="1"/>
          <c:tx>
            <c:v>Improved Sorted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2500000</c:v>
                </c:pt>
              </c:numCache>
            </c:numRef>
          </c:xVal>
          <c:yVal>
            <c:numRef>
              <c:f>Sheet1!$I$21:$I$30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3.1</c:v>
                </c:pt>
                <c:pt idx="3">
                  <c:v>6.6</c:v>
                </c:pt>
                <c:pt idx="4">
                  <c:v>12.6</c:v>
                </c:pt>
                <c:pt idx="5">
                  <c:v>29.8</c:v>
                </c:pt>
                <c:pt idx="6">
                  <c:v>57.4</c:v>
                </c:pt>
                <c:pt idx="7">
                  <c:v>112.3</c:v>
                </c:pt>
                <c:pt idx="8">
                  <c:v>296.3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7-467D-A45D-103D290F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1471"/>
        <c:axId val="1668618911"/>
      </c:scatterChart>
      <c:valAx>
        <c:axId val="16587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18911"/>
        <c:crosses val="autoZero"/>
        <c:crossBetween val="midCat"/>
      </c:valAx>
      <c:valAx>
        <c:axId val="1668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2590800</xdr:colOff>
      <xdr:row>68</xdr:row>
      <xdr:rowOff>142875</xdr:rowOff>
    </xdr:from>
    <xdr:to>
      <xdr:col>6</xdr:col>
      <xdr:colOff>2238376</xdr:colOff>
      <xdr:row>91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5FE83-71F0-4A17-8653-F0C7E9CB7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2609850</xdr:colOff>
      <xdr:row>45</xdr:row>
      <xdr:rowOff>123825</xdr:rowOff>
    </xdr:from>
    <xdr:to>
      <xdr:col>6</xdr:col>
      <xdr:colOff>2257426</xdr:colOff>
      <xdr:row>68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036892-55E2-4F2D-949C-2BCE09E8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2457450</xdr:colOff>
      <xdr:row>92</xdr:row>
      <xdr:rowOff>66675</xdr:rowOff>
    </xdr:from>
    <xdr:to>
      <xdr:col>6</xdr:col>
      <xdr:colOff>2105026</xdr:colOff>
      <xdr:row>114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6A7435-A6DB-479E-AB7C-3A656DFA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581026</xdr:colOff>
      <xdr:row>68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B817D5-3EF9-4662-900B-D6A402773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819150</xdr:colOff>
      <xdr:row>69</xdr:row>
      <xdr:rowOff>123825</xdr:rowOff>
    </xdr:from>
    <xdr:to>
      <xdr:col>20</xdr:col>
      <xdr:colOff>571501</xdr:colOff>
      <xdr:row>92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A8EE39-65EE-48BF-A8D8-C44E5D39D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28575</xdr:rowOff>
    </xdr:from>
    <xdr:to>
      <xdr:col>20</xdr:col>
      <xdr:colOff>581026</xdr:colOff>
      <xdr:row>115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9F99C9-3CF0-4900-ABCA-7ACFCEC7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86592</xdr:colOff>
      <xdr:row>117</xdr:row>
      <xdr:rowOff>69272</xdr:rowOff>
    </xdr:from>
    <xdr:to>
      <xdr:col>6</xdr:col>
      <xdr:colOff>2198545</xdr:colOff>
      <xdr:row>139</xdr:row>
      <xdr:rowOff>154997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F22D7F-D452-4FB1-A075-3BC173870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6</xdr:col>
      <xdr:colOff>2111953</xdr:colOff>
      <xdr:row>165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A73B72-78E3-433B-AA48-9756D20E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6</xdr:col>
      <xdr:colOff>2111953</xdr:colOff>
      <xdr:row>190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71EDB8-DC14-45E7-921E-1E646B1A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N43"/>
  <sheetViews>
    <sheetView tabSelected="1" topLeftCell="A176" zoomScaleNormal="100" workbookViewId="0">
      <selection activeCell="I177" sqref="I177"/>
    </sheetView>
  </sheetViews>
  <sheetFormatPr defaultColWidth="12.5703125" defaultRowHeight="15.75" customHeight="1" x14ac:dyDescent="0.2"/>
  <cols>
    <col min="1" max="1" width="36" style="5" customWidth="1"/>
    <col min="2" max="2" width="23.7109375" style="5" customWidth="1"/>
    <col min="3" max="3" width="12.5703125" style="5"/>
    <col min="4" max="4" width="25.85546875" style="5" customWidth="1"/>
    <col min="5" max="5" width="18.85546875" style="5" customWidth="1"/>
    <col min="6" max="6" width="22.140625" style="5" customWidth="1"/>
    <col min="7" max="7" width="38.28515625" style="5" customWidth="1"/>
    <col min="8" max="8" width="14" style="5" bestFit="1" customWidth="1"/>
    <col min="9" max="9" width="12.42578125" style="5" bestFit="1" customWidth="1"/>
    <col min="10" max="10" width="19" style="5" bestFit="1" customWidth="1"/>
    <col min="11" max="12" width="12.5703125" style="5"/>
    <col min="13" max="13" width="15" style="5" bestFit="1" customWidth="1"/>
    <col min="14" max="16384" width="12.5703125" style="5"/>
  </cols>
  <sheetData>
    <row r="3" spans="1:10" x14ac:dyDescent="0.2">
      <c r="A3" s="7" t="s">
        <v>0</v>
      </c>
    </row>
    <row r="5" spans="1:10" x14ac:dyDescent="0.2">
      <c r="A5" s="1"/>
      <c r="B5" s="3" t="s">
        <v>1</v>
      </c>
      <c r="C5" s="8"/>
      <c r="D5" s="9"/>
      <c r="E5" s="3" t="s">
        <v>2</v>
      </c>
      <c r="F5" s="8"/>
      <c r="G5" s="9"/>
      <c r="H5" s="3" t="s">
        <v>3</v>
      </c>
      <c r="I5" s="8"/>
      <c r="J5" s="9"/>
    </row>
    <row r="6" spans="1:10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5</v>
      </c>
      <c r="F6" s="1" t="s">
        <v>6</v>
      </c>
      <c r="G6" s="1" t="s">
        <v>7</v>
      </c>
      <c r="H6" s="1" t="s">
        <v>5</v>
      </c>
      <c r="I6" s="1" t="s">
        <v>6</v>
      </c>
      <c r="J6" s="1" t="s">
        <v>7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10000</v>
      </c>
      <c r="B8" s="1">
        <v>894.2</v>
      </c>
      <c r="C8" s="1">
        <v>0.1</v>
      </c>
      <c r="D8" s="1">
        <v>1861.95</v>
      </c>
      <c r="E8" s="1">
        <v>2590.1999999999998</v>
      </c>
      <c r="F8" s="1">
        <v>0.8</v>
      </c>
      <c r="G8" s="1">
        <v>5092.5</v>
      </c>
      <c r="H8" s="1">
        <v>5441.9</v>
      </c>
      <c r="I8" s="1">
        <v>2.5</v>
      </c>
      <c r="J8" s="1">
        <v>10755.7</v>
      </c>
    </row>
    <row r="9" spans="1:10" x14ac:dyDescent="0.2">
      <c r="A9" s="1">
        <v>25000</v>
      </c>
      <c r="B9" s="4">
        <v>5855.05</v>
      </c>
      <c r="C9" s="1">
        <v>0.9</v>
      </c>
      <c r="D9" s="1">
        <v>10599.85</v>
      </c>
      <c r="E9" s="1">
        <v>14394.5</v>
      </c>
      <c r="F9" s="1">
        <v>2.2999999999999998</v>
      </c>
      <c r="G9" s="1">
        <v>27448.400000000001</v>
      </c>
      <c r="H9" s="1">
        <v>30211.4</v>
      </c>
      <c r="I9" s="1">
        <v>7.1</v>
      </c>
      <c r="J9" s="1">
        <v>57779.1</v>
      </c>
    </row>
    <row r="10" spans="1:10" x14ac:dyDescent="0.2">
      <c r="A10" s="1">
        <v>50000</v>
      </c>
      <c r="B10" s="5">
        <v>22454.400000000001</v>
      </c>
      <c r="C10" s="1">
        <v>1.1000000000000001</v>
      </c>
      <c r="D10" s="1">
        <v>40221.550000000003</v>
      </c>
      <c r="E10" s="1">
        <v>54718</v>
      </c>
      <c r="F10" s="1">
        <v>4.2</v>
      </c>
      <c r="G10" s="1">
        <v>104620.9</v>
      </c>
      <c r="H10" s="5">
        <v>120838.5</v>
      </c>
      <c r="I10" s="1">
        <v>12.1</v>
      </c>
      <c r="J10" s="1">
        <v>236185.3</v>
      </c>
    </row>
    <row r="11" spans="1:10" x14ac:dyDescent="0.2">
      <c r="A11" s="1">
        <v>100000</v>
      </c>
      <c r="B11" s="1">
        <v>93219.7</v>
      </c>
      <c r="C11" s="1">
        <v>2.8</v>
      </c>
      <c r="D11" s="1">
        <v>158850.5</v>
      </c>
      <c r="E11" s="1">
        <v>237804.7</v>
      </c>
      <c r="F11" s="1">
        <v>8.4</v>
      </c>
      <c r="G11" s="1"/>
      <c r="H11" s="1"/>
      <c r="I11" s="1">
        <v>22.9</v>
      </c>
      <c r="J11" s="1"/>
    </row>
    <row r="12" spans="1:10" x14ac:dyDescent="0.2">
      <c r="A12" s="1">
        <v>250000</v>
      </c>
      <c r="B12" s="1"/>
      <c r="C12" s="1">
        <v>7.2</v>
      </c>
      <c r="D12" s="1"/>
      <c r="E12" s="1"/>
      <c r="F12" s="1">
        <v>22.3</v>
      </c>
      <c r="G12" s="1"/>
      <c r="H12" s="1"/>
      <c r="I12" s="1">
        <v>57.3</v>
      </c>
      <c r="J12" s="1"/>
    </row>
    <row r="13" spans="1:10" x14ac:dyDescent="0.2">
      <c r="A13" s="1">
        <v>500000</v>
      </c>
      <c r="B13" s="1"/>
      <c r="C13" s="1">
        <v>14.7</v>
      </c>
      <c r="D13" s="1"/>
      <c r="E13" s="1"/>
      <c r="F13" s="1">
        <v>45.5</v>
      </c>
      <c r="G13" s="1"/>
      <c r="H13" s="1"/>
      <c r="I13" s="1">
        <v>118.3</v>
      </c>
      <c r="J13" s="1"/>
    </row>
    <row r="14" spans="1:10" x14ac:dyDescent="0.2">
      <c r="A14" s="1">
        <v>1000000</v>
      </c>
      <c r="B14" s="1"/>
      <c r="C14" s="1">
        <v>30.1</v>
      </c>
      <c r="D14" s="1"/>
      <c r="E14" s="1"/>
      <c r="F14" s="1">
        <v>93.4</v>
      </c>
      <c r="G14" s="1"/>
      <c r="H14" s="1"/>
      <c r="I14" s="1">
        <v>238.8</v>
      </c>
      <c r="J14" s="1"/>
    </row>
    <row r="15" spans="1:10" x14ac:dyDescent="0.2">
      <c r="A15" s="1">
        <v>2500000</v>
      </c>
      <c r="B15" s="1"/>
      <c r="C15" s="1">
        <v>77.599999999999994</v>
      </c>
      <c r="D15" s="1"/>
      <c r="E15" s="1"/>
      <c r="F15" s="1">
        <v>260</v>
      </c>
      <c r="G15" s="1"/>
      <c r="H15" s="1"/>
      <c r="I15" s="1">
        <v>557.5</v>
      </c>
      <c r="J15" s="1"/>
    </row>
    <row r="17" spans="1:10" x14ac:dyDescent="0.2">
      <c r="A17" s="7" t="s">
        <v>8</v>
      </c>
    </row>
    <row r="19" spans="1:10" x14ac:dyDescent="0.2">
      <c r="A19" s="1"/>
      <c r="B19" s="3" t="s">
        <v>1</v>
      </c>
      <c r="C19" s="8"/>
      <c r="D19" s="9"/>
      <c r="E19" s="3" t="s">
        <v>2</v>
      </c>
      <c r="F19" s="8"/>
      <c r="G19" s="9"/>
      <c r="H19" s="3" t="s">
        <v>3</v>
      </c>
      <c r="I19" s="8"/>
      <c r="J19" s="9"/>
    </row>
    <row r="20" spans="1:10" x14ac:dyDescent="0.2">
      <c r="A20" s="1" t="s">
        <v>4</v>
      </c>
      <c r="B20" s="1" t="s">
        <v>5</v>
      </c>
      <c r="C20" s="1" t="s">
        <v>6</v>
      </c>
      <c r="D20" s="1" t="s">
        <v>7</v>
      </c>
      <c r="E20" s="1" t="s">
        <v>5</v>
      </c>
      <c r="F20" s="1" t="s">
        <v>6</v>
      </c>
      <c r="G20" s="1" t="s">
        <v>7</v>
      </c>
      <c r="H20" s="1" t="s">
        <v>5</v>
      </c>
      <c r="I20" s="1" t="s">
        <v>6</v>
      </c>
      <c r="J20" s="1" t="s">
        <v>7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10000</v>
      </c>
      <c r="B22" s="1">
        <v>54.1</v>
      </c>
      <c r="C22" s="1">
        <v>0.1</v>
      </c>
      <c r="D22" s="1">
        <v>124.05</v>
      </c>
      <c r="E22" s="1">
        <v>60.1</v>
      </c>
      <c r="F22" s="1">
        <v>0.6</v>
      </c>
      <c r="G22" s="1">
        <v>126.3</v>
      </c>
      <c r="H22" s="1">
        <v>65.8</v>
      </c>
      <c r="I22" s="1">
        <v>1.2</v>
      </c>
      <c r="J22" s="6">
        <v>128.6</v>
      </c>
    </row>
    <row r="23" spans="1:10" x14ac:dyDescent="0.2">
      <c r="A23" s="1">
        <v>25000</v>
      </c>
      <c r="B23" s="1">
        <v>342</v>
      </c>
      <c r="C23" s="1">
        <v>0.6</v>
      </c>
      <c r="D23" s="1">
        <v>710.6</v>
      </c>
      <c r="E23" s="5">
        <v>382.2</v>
      </c>
      <c r="F23" s="1">
        <v>1.4</v>
      </c>
      <c r="G23" s="1">
        <v>721.5</v>
      </c>
      <c r="H23" s="1">
        <v>392</v>
      </c>
      <c r="I23" s="2">
        <v>3.1</v>
      </c>
      <c r="J23" s="10">
        <v>786.65</v>
      </c>
    </row>
    <row r="24" spans="1:10" x14ac:dyDescent="0.2">
      <c r="A24" s="1">
        <v>50000</v>
      </c>
      <c r="B24" s="1">
        <v>1314.9</v>
      </c>
      <c r="C24" s="1">
        <v>1.1000000000000001</v>
      </c>
      <c r="D24" s="5">
        <v>2981.95</v>
      </c>
      <c r="E24" s="1">
        <v>1381.3</v>
      </c>
      <c r="F24" s="1">
        <v>2.2000000000000002</v>
      </c>
      <c r="G24" s="1">
        <v>2992.6</v>
      </c>
      <c r="H24" s="1">
        <v>1452.8</v>
      </c>
      <c r="I24" s="2">
        <v>6.6</v>
      </c>
      <c r="J24" s="10">
        <v>3086.4</v>
      </c>
    </row>
    <row r="25" spans="1:10" x14ac:dyDescent="0.2">
      <c r="A25" s="1">
        <v>100000</v>
      </c>
      <c r="B25" s="1">
        <v>4732.3999999999996</v>
      </c>
      <c r="C25" s="1">
        <v>1.7</v>
      </c>
      <c r="D25" s="1">
        <v>10406.299999999999</v>
      </c>
      <c r="E25" s="5">
        <v>5196</v>
      </c>
      <c r="F25" s="1">
        <v>4.7</v>
      </c>
      <c r="G25" s="1">
        <v>10966.2</v>
      </c>
      <c r="H25" s="1">
        <v>5527.45</v>
      </c>
      <c r="I25" s="1">
        <v>12.6</v>
      </c>
      <c r="J25" s="1">
        <v>12101.7</v>
      </c>
    </row>
    <row r="26" spans="1:10" x14ac:dyDescent="0.2">
      <c r="A26" s="1">
        <v>250000</v>
      </c>
      <c r="B26" s="1">
        <v>29629</v>
      </c>
      <c r="C26" s="1">
        <v>4.7</v>
      </c>
      <c r="D26" s="1">
        <v>67659.899999999994</v>
      </c>
      <c r="E26" s="1">
        <v>29875.5</v>
      </c>
      <c r="F26" s="1">
        <v>11.2</v>
      </c>
      <c r="G26" s="1">
        <v>72948</v>
      </c>
      <c r="H26" s="1">
        <v>32364.2</v>
      </c>
      <c r="I26" s="1">
        <v>29.8</v>
      </c>
      <c r="J26" s="1">
        <v>77353</v>
      </c>
    </row>
    <row r="27" spans="1:10" x14ac:dyDescent="0.2">
      <c r="A27" s="1">
        <v>500000</v>
      </c>
      <c r="B27" s="1">
        <v>117408.4</v>
      </c>
      <c r="C27" s="1">
        <v>9.8000000000000007</v>
      </c>
      <c r="D27" s="1">
        <v>268478</v>
      </c>
      <c r="E27" s="1">
        <v>126006.55</v>
      </c>
      <c r="F27" s="1">
        <v>23.3</v>
      </c>
      <c r="G27" s="1">
        <v>280619.66666666599</v>
      </c>
      <c r="H27" s="1">
        <v>133410</v>
      </c>
      <c r="I27" s="1">
        <v>57.4</v>
      </c>
      <c r="J27" s="1">
        <v>298194.66666666599</v>
      </c>
    </row>
    <row r="28" spans="1:10" x14ac:dyDescent="0.2">
      <c r="A28" s="1">
        <v>1000000</v>
      </c>
      <c r="B28" s="1"/>
      <c r="C28" s="1">
        <v>19.100000000000001</v>
      </c>
      <c r="D28" s="1"/>
      <c r="E28" s="1"/>
      <c r="F28" s="1">
        <v>47.8</v>
      </c>
      <c r="G28" s="1"/>
      <c r="H28" s="1"/>
      <c r="I28" s="1">
        <v>112.3</v>
      </c>
      <c r="J28" s="1"/>
    </row>
    <row r="29" spans="1:10" x14ac:dyDescent="0.2">
      <c r="A29" s="1">
        <v>2500000</v>
      </c>
      <c r="B29" s="1"/>
      <c r="C29" s="1">
        <v>44.6</v>
      </c>
      <c r="D29" s="1"/>
      <c r="E29" s="1"/>
      <c r="F29" s="1">
        <v>129.4</v>
      </c>
      <c r="G29" s="1"/>
      <c r="H29" s="1"/>
      <c r="I29" s="1">
        <v>296.3</v>
      </c>
      <c r="J29" s="1"/>
    </row>
    <row r="31" spans="1:10" x14ac:dyDescent="0.2">
      <c r="A31" s="7" t="s">
        <v>9</v>
      </c>
    </row>
    <row r="33" spans="1:14" x14ac:dyDescent="0.2">
      <c r="A33" s="1"/>
      <c r="B33" s="3" t="s">
        <v>1</v>
      </c>
      <c r="C33" s="8"/>
      <c r="D33" s="9"/>
      <c r="E33" s="3" t="s">
        <v>2</v>
      </c>
      <c r="F33" s="8"/>
      <c r="G33" s="9"/>
      <c r="H33" s="3" t="s">
        <v>3</v>
      </c>
      <c r="I33" s="8"/>
      <c r="J33" s="9"/>
      <c r="K33" s="5" t="s">
        <v>10</v>
      </c>
      <c r="L33" s="5" t="s">
        <v>11</v>
      </c>
      <c r="M33" s="5" t="s">
        <v>12</v>
      </c>
      <c r="N33" s="11" t="s">
        <v>13</v>
      </c>
    </row>
    <row r="34" spans="1:14" x14ac:dyDescent="0.2">
      <c r="A34" s="1" t="s">
        <v>4</v>
      </c>
      <c r="B34" s="1" t="s">
        <v>5</v>
      </c>
      <c r="C34" s="1" t="s">
        <v>6</v>
      </c>
      <c r="D34" s="1" t="s">
        <v>7</v>
      </c>
      <c r="E34" s="1" t="s">
        <v>5</v>
      </c>
      <c r="F34" s="1" t="s">
        <v>6</v>
      </c>
      <c r="G34" s="1" t="s">
        <v>7</v>
      </c>
      <c r="H34" s="1" t="s">
        <v>5</v>
      </c>
      <c r="I34" s="1" t="s">
        <v>6</v>
      </c>
      <c r="J34" s="1" t="s">
        <v>7</v>
      </c>
    </row>
    <row r="35" spans="1:14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5">
        <v>0</v>
      </c>
      <c r="L35" s="5">
        <v>0</v>
      </c>
    </row>
    <row r="36" spans="1:14" x14ac:dyDescent="0.2">
      <c r="A36" s="1">
        <v>10000</v>
      </c>
      <c r="B36" s="1">
        <v>1.9</v>
      </c>
      <c r="C36" s="1">
        <v>1.1000000000000001</v>
      </c>
      <c r="D36" s="1">
        <v>1.4</v>
      </c>
      <c r="E36" s="1">
        <v>2.1</v>
      </c>
      <c r="F36" s="1">
        <v>1.6</v>
      </c>
      <c r="G36" s="1">
        <v>1.8</v>
      </c>
      <c r="H36" s="1">
        <v>2.4</v>
      </c>
      <c r="I36" s="1">
        <v>2.2000000000000002</v>
      </c>
      <c r="J36" s="1">
        <v>2.1</v>
      </c>
      <c r="K36" s="5">
        <f>0.000018*(A36*LOG(A36,2))</f>
        <v>2.3917882283189011</v>
      </c>
      <c r="L36" s="5">
        <f>0.000006*(A36*LOG(A36,2))</f>
        <v>0.79726274277296705</v>
      </c>
    </row>
    <row r="37" spans="1:14" x14ac:dyDescent="0.2">
      <c r="A37" s="1">
        <v>25000</v>
      </c>
      <c r="B37" s="1">
        <v>4.5999999999999996</v>
      </c>
      <c r="C37" s="1">
        <v>3.4</v>
      </c>
      <c r="D37" s="1">
        <v>3.8</v>
      </c>
      <c r="E37" s="1">
        <v>5.6</v>
      </c>
      <c r="F37" s="1">
        <v>4.5</v>
      </c>
      <c r="G37" s="1">
        <v>4.9000000000000004</v>
      </c>
      <c r="H37" s="1">
        <v>7.2</v>
      </c>
      <c r="I37" s="1">
        <v>6</v>
      </c>
      <c r="J37" s="1">
        <v>5.8</v>
      </c>
      <c r="K37" s="5">
        <f t="shared" ref="K37:K43" si="0">0.000018*(A37*LOG(A37,2))</f>
        <v>6.5743382134965653</v>
      </c>
      <c r="L37" s="5">
        <f t="shared" ref="L37:L43" si="1">0.000006*(A37*LOG(A37,2))</f>
        <v>2.1914460711655219</v>
      </c>
    </row>
    <row r="38" spans="1:14" x14ac:dyDescent="0.2">
      <c r="A38" s="1">
        <v>50000</v>
      </c>
      <c r="B38" s="1">
        <v>9.6999999999999993</v>
      </c>
      <c r="C38" s="1">
        <v>6.8</v>
      </c>
      <c r="D38" s="1">
        <v>7.4</v>
      </c>
      <c r="E38" s="1">
        <v>11.8</v>
      </c>
      <c r="F38" s="1">
        <v>9.1999999999999993</v>
      </c>
      <c r="G38" s="1">
        <v>9.5</v>
      </c>
      <c r="H38" s="1">
        <v>14.1</v>
      </c>
      <c r="I38" s="1">
        <v>12.1</v>
      </c>
      <c r="J38" s="1">
        <v>11.6</v>
      </c>
      <c r="K38" s="5">
        <f t="shared" si="0"/>
        <v>14.048676426993131</v>
      </c>
      <c r="L38" s="5">
        <f t="shared" si="1"/>
        <v>4.6828921423310437</v>
      </c>
    </row>
    <row r="39" spans="1:14" x14ac:dyDescent="0.2">
      <c r="A39" s="1">
        <v>100000</v>
      </c>
      <c r="B39" s="1">
        <v>21.6</v>
      </c>
      <c r="C39" s="1">
        <v>14.3</v>
      </c>
      <c r="D39" s="1">
        <v>16.399999999999999</v>
      </c>
      <c r="E39" s="1">
        <v>22.8</v>
      </c>
      <c r="F39" s="1">
        <v>18.399999999999999</v>
      </c>
      <c r="G39" s="1">
        <v>20.3</v>
      </c>
      <c r="H39" s="1">
        <v>28.9</v>
      </c>
      <c r="I39" s="1">
        <v>25.2</v>
      </c>
      <c r="J39" s="1">
        <v>23.7</v>
      </c>
      <c r="K39" s="5">
        <f t="shared" si="0"/>
        <v>29.897352853986263</v>
      </c>
      <c r="L39" s="5">
        <f t="shared" si="1"/>
        <v>9.965784284662087</v>
      </c>
    </row>
    <row r="40" spans="1:14" x14ac:dyDescent="0.2">
      <c r="A40" s="1">
        <v>250000</v>
      </c>
      <c r="B40" s="1">
        <v>58</v>
      </c>
      <c r="C40" s="1">
        <v>39.6</v>
      </c>
      <c r="D40" s="1">
        <v>44.8</v>
      </c>
      <c r="E40" s="1">
        <v>62.5</v>
      </c>
      <c r="F40" s="1">
        <v>48</v>
      </c>
      <c r="G40" s="1">
        <v>50.7</v>
      </c>
      <c r="H40" s="1">
        <v>69.400000000000006</v>
      </c>
      <c r="I40" s="1">
        <v>66.7</v>
      </c>
      <c r="J40" s="1">
        <v>62.1</v>
      </c>
      <c r="K40" s="5">
        <f t="shared" si="0"/>
        <v>80.692058561958774</v>
      </c>
      <c r="L40" s="5">
        <f t="shared" si="1"/>
        <v>26.897352853986259</v>
      </c>
    </row>
    <row r="41" spans="1:14" x14ac:dyDescent="0.2">
      <c r="A41" s="1">
        <v>500000</v>
      </c>
      <c r="B41" s="1">
        <v>111.1</v>
      </c>
      <c r="C41" s="1">
        <v>79</v>
      </c>
      <c r="D41" s="1">
        <v>101.7</v>
      </c>
      <c r="E41" s="1">
        <v>127.7</v>
      </c>
      <c r="F41" s="1">
        <v>99</v>
      </c>
      <c r="G41" s="1">
        <v>108.7</v>
      </c>
      <c r="H41" s="1">
        <v>144.6</v>
      </c>
      <c r="I41" s="1">
        <v>133.9</v>
      </c>
      <c r="J41" s="1">
        <v>122.9</v>
      </c>
      <c r="K41" s="5">
        <f t="shared" si="0"/>
        <v>170.38411712391755</v>
      </c>
      <c r="L41" s="5">
        <f t="shared" si="1"/>
        <v>56.794705707972518</v>
      </c>
    </row>
    <row r="42" spans="1:14" x14ac:dyDescent="0.2">
      <c r="A42" s="1">
        <v>1000000</v>
      </c>
      <c r="B42" s="1">
        <v>236.5</v>
      </c>
      <c r="C42" s="1">
        <v>170</v>
      </c>
      <c r="D42" s="1">
        <v>187.8</v>
      </c>
      <c r="E42" s="1">
        <v>277.10000000000002</v>
      </c>
      <c r="F42" s="1">
        <v>205</v>
      </c>
      <c r="G42" s="1">
        <v>221.8</v>
      </c>
      <c r="H42" s="1">
        <v>283.8</v>
      </c>
      <c r="I42" s="1">
        <v>279.8</v>
      </c>
      <c r="J42" s="1">
        <v>244.4</v>
      </c>
      <c r="K42" s="5">
        <f t="shared" si="0"/>
        <v>358.7682342478351</v>
      </c>
      <c r="L42" s="5">
        <f t="shared" si="1"/>
        <v>119.58941141594504</v>
      </c>
    </row>
    <row r="43" spans="1:14" x14ac:dyDescent="0.2">
      <c r="A43" s="1">
        <v>2500000</v>
      </c>
      <c r="B43" s="1">
        <v>501.4</v>
      </c>
      <c r="C43" s="1">
        <v>321.2</v>
      </c>
      <c r="D43" s="1">
        <v>373.2</v>
      </c>
      <c r="E43" s="1">
        <v>523.6</v>
      </c>
      <c r="F43" s="1">
        <v>351.9</v>
      </c>
      <c r="G43" s="1">
        <v>413.6</v>
      </c>
      <c r="H43" s="1">
        <v>531.1</v>
      </c>
      <c r="I43" s="1">
        <v>396.2</v>
      </c>
      <c r="J43" s="1">
        <v>430.2</v>
      </c>
      <c r="K43" s="5">
        <f t="shared" si="0"/>
        <v>956.40734988951931</v>
      </c>
      <c r="L43" s="5">
        <f t="shared" si="1"/>
        <v>318.8024499631731</v>
      </c>
    </row>
  </sheetData>
  <mergeCells count="9">
    <mergeCell ref="E33:G33"/>
    <mergeCell ref="H33:J33"/>
    <mergeCell ref="B5:D5"/>
    <mergeCell ref="E5:G5"/>
    <mergeCell ref="H5:J5"/>
    <mergeCell ref="B19:D19"/>
    <mergeCell ref="E19:G19"/>
    <mergeCell ref="H19:J19"/>
    <mergeCell ref="B33:D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Sparsh oza</cp:lastModifiedBy>
  <dcterms:modified xsi:type="dcterms:W3CDTF">2022-10-07T00:51:18Z</dcterms:modified>
</cp:coreProperties>
</file>