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orner/Documents/GitHub/react-fixes/HyNECC/"/>
    </mc:Choice>
  </mc:AlternateContent>
  <xr:revisionPtr revIDLastSave="0" documentId="13_ncr:1_{2ADC06AD-31A6-BC49-889E-04AD75BB0B0E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" i="1" l="1"/>
  <c r="F6" i="1"/>
  <c r="F5" i="1"/>
  <c r="E5" i="1"/>
  <c r="F4" i="1"/>
  <c r="E4" i="1"/>
  <c r="D5" i="1"/>
  <c r="D4" i="1"/>
  <c r="C4" i="1"/>
</calcChain>
</file>

<file path=xl/sharedStrings.xml><?xml version="1.0" encoding="utf-8"?>
<sst xmlns="http://schemas.openxmlformats.org/spreadsheetml/2006/main" count="117" uniqueCount="81">
  <si>
    <r>
      <rPr>
        <sz val="10"/>
        <color rgb="FFCE181E"/>
        <rFont val="Arial"/>
        <family val="2"/>
      </rPr>
      <t>VHS model</t>
    </r>
    <r>
      <rPr>
        <sz val="10"/>
        <rFont val="Arial"/>
        <family val="2"/>
      </rPr>
      <t xml:space="preserve"> is used </t>
    </r>
  </si>
  <si>
    <t>VHS Diameter (m)</t>
  </si>
  <si>
    <t>VHS Exponent (0 is hard sphere, 0.5 is Maxwell molecules)</t>
  </si>
  <si>
    <t>N</t>
  </si>
  <si>
    <t>O</t>
  </si>
  <si>
    <t>N2</t>
  </si>
  <si>
    <t>O2</t>
  </si>
  <si>
    <t>NO</t>
  </si>
  <si>
    <t>INTERNAL ENERGY TRANSFER</t>
  </si>
  <si>
    <t>Discrete internal energies. Vibrational mode is anharmonic oscillator</t>
  </si>
  <si>
    <t>RT Transfer:</t>
  </si>
  <si>
    <r>
      <rPr>
        <sz val="10"/>
        <color rgb="FFCE181E"/>
        <rFont val="Arial"/>
        <family val="2"/>
      </rPr>
      <t>Larsen-Borgnakke</t>
    </r>
    <r>
      <rPr>
        <sz val="10"/>
        <rFont val="Arial"/>
        <family val="2"/>
      </rPr>
      <t>* with Zr(T) of Park with continuum-to-DSMC correction</t>
    </r>
  </si>
  <si>
    <t>VT transfer</t>
  </si>
  <si>
    <t xml:space="preserve">Molecule-Molecule collisions: </t>
  </si>
  <si>
    <r>
      <rPr>
        <sz val="10"/>
        <rFont val="Arial"/>
        <family val="2"/>
      </rPr>
      <t xml:space="preserve">(1) </t>
    </r>
    <r>
      <rPr>
        <sz val="10"/>
        <color rgb="FFCE181E"/>
        <rFont val="Arial"/>
        <family val="2"/>
      </rPr>
      <t>3D FHO</t>
    </r>
    <r>
      <rPr>
        <sz val="10"/>
        <rFont val="Arial"/>
        <family val="2"/>
      </rPr>
      <t xml:space="preserve"> (baseline)</t>
    </r>
  </si>
  <si>
    <r>
      <rPr>
        <sz val="10"/>
        <rFont val="Arial"/>
        <family val="2"/>
      </rPr>
      <t xml:space="preserve">(2) </t>
    </r>
    <r>
      <rPr>
        <sz val="10"/>
        <color rgb="FFCE181E"/>
        <rFont val="Arial"/>
        <family val="2"/>
      </rPr>
      <t>Larsen-Borgnakke*</t>
    </r>
    <r>
      <rPr>
        <sz val="10"/>
        <rFont val="Arial"/>
        <family val="2"/>
      </rPr>
      <t xml:space="preserve"> with Zv of Millikan-White-Park (alternate) and continuum-to-DSMC correction</t>
    </r>
  </si>
  <si>
    <t>Molecule-atom collisions</t>
  </si>
  <si>
    <r>
      <rPr>
        <sz val="10"/>
        <color rgb="FFCE181E"/>
        <rFont val="Arial"/>
        <family val="2"/>
      </rPr>
      <t>Larsen-Borgnakke</t>
    </r>
    <r>
      <rPr>
        <sz val="10"/>
        <rFont val="Arial"/>
        <family val="2"/>
      </rPr>
      <t>* with Zv(T) from QCT</t>
    </r>
  </si>
  <si>
    <t xml:space="preserve">N2/O2/NO+O: </t>
  </si>
  <si>
    <t>1/(k*T)*(exp(246.747*(T**(-1./3.)-0.1193))+exp(46.9888*(T**(-1./3.)-0.41714)) )*101325.</t>
  </si>
  <si>
    <t>from Panesi et al (eq (37) from  The Journal of Chemical Physics 138, 044312 (2013)</t>
  </si>
  <si>
    <t>O2/N2/NO+N:</t>
  </si>
  <si>
    <t xml:space="preserve"> Zv = exp(5.228 - 0.1405*alog(T))</t>
  </si>
  <si>
    <t>from Alexeenko et al (eq (19) from AIAA Paper 2016-3844</t>
  </si>
  <si>
    <t>VV transfer</t>
  </si>
  <si>
    <t>Anharmonic model</t>
  </si>
  <si>
    <t>*All Larsen-Borgnakke routines prohibit double relaxation</t>
  </si>
  <si>
    <t>REACTIONS</t>
  </si>
  <si>
    <r>
      <rPr>
        <sz val="10"/>
        <rFont val="Arial"/>
        <family val="2"/>
      </rPr>
      <t xml:space="preserve">Two models used: </t>
    </r>
    <r>
      <rPr>
        <sz val="10"/>
        <color rgb="FFCE181E"/>
        <rFont val="Arial"/>
        <family val="2"/>
      </rPr>
      <t>Bias model</t>
    </r>
    <r>
      <rPr>
        <sz val="10"/>
        <rFont val="Arial"/>
        <family val="2"/>
      </rPr>
      <t xml:space="preserve"> and </t>
    </r>
    <r>
      <rPr>
        <sz val="10"/>
        <color rgb="FFCE181E"/>
        <rFont val="Arial"/>
        <family val="2"/>
      </rPr>
      <t>TCE model</t>
    </r>
  </si>
  <si>
    <t>Reactants</t>
  </si>
  <si>
    <t>Products</t>
  </si>
  <si>
    <t>Ea</t>
  </si>
  <si>
    <t>Af</t>
  </si>
  <si>
    <t>Bf</t>
  </si>
  <si>
    <t>Q</t>
  </si>
  <si>
    <t>Ar</t>
  </si>
  <si>
    <t>Br</t>
  </si>
  <si>
    <t>l</t>
  </si>
  <si>
    <t>A</t>
  </si>
  <si>
    <t>comment</t>
  </si>
  <si>
    <t>N+O2</t>
  </si>
  <si>
    <t>N+O+O</t>
  </si>
  <si>
    <t>diss-recomb</t>
  </si>
  <si>
    <t>NO+O2</t>
  </si>
  <si>
    <t>NO+O+O</t>
  </si>
  <si>
    <t>N2+O2</t>
  </si>
  <si>
    <t>N2+O+O</t>
  </si>
  <si>
    <t>O2+O2</t>
  </si>
  <si>
    <t>O2+O+O</t>
  </si>
  <si>
    <t>O+O2</t>
  </si>
  <si>
    <t>O+O+O</t>
  </si>
  <si>
    <t>O+N2</t>
  </si>
  <si>
    <t>O+N+N</t>
  </si>
  <si>
    <t>O2+N2</t>
  </si>
  <si>
    <t>O2+N+N</t>
  </si>
  <si>
    <t>NO+N2</t>
  </si>
  <si>
    <t>NO+N+N</t>
  </si>
  <si>
    <t>N2+N2</t>
  </si>
  <si>
    <t>N2+N+N</t>
  </si>
  <si>
    <t>N+N2</t>
  </si>
  <si>
    <t>N+N+N</t>
  </si>
  <si>
    <t>N2+NO</t>
  </si>
  <si>
    <t>N2+N+O</t>
  </si>
  <si>
    <t>O2+NO</t>
  </si>
  <si>
    <t>O2+N+O</t>
  </si>
  <si>
    <t>NO+NO</t>
  </si>
  <si>
    <t>NO+N+O</t>
  </si>
  <si>
    <t>O+NO</t>
  </si>
  <si>
    <t>O+N+O</t>
  </si>
  <si>
    <t>N+NO</t>
  </si>
  <si>
    <t>N+N+O</t>
  </si>
  <si>
    <t>O2+N</t>
  </si>
  <si>
    <t>exchange</t>
  </si>
  <si>
    <t>NO+N</t>
  </si>
  <si>
    <t>NO+O</t>
  </si>
  <si>
    <t>N2+O</t>
  </si>
  <si>
    <t>All values are in SI units</t>
  </si>
  <si>
    <t>Forward Arrhenius rate constant: kf=Af*T^Bf*exp(Ea/(kT)) (m^3/s)</t>
  </si>
  <si>
    <t>Reverse rate constant (for recombination): kr=Ar*T^Br (m^6/s)</t>
  </si>
  <si>
    <r>
      <rPr>
        <sz val="10"/>
        <rFont val="Symbol"/>
        <charset val="2"/>
      </rPr>
      <t>l</t>
    </r>
    <r>
      <rPr>
        <sz val="10"/>
        <rFont val="Arial"/>
        <family val="2"/>
      </rPr>
      <t xml:space="preserve"> and A are constants in the </t>
    </r>
    <r>
      <rPr>
        <sz val="10"/>
        <color rgb="FFCE181E"/>
        <rFont val="Arial"/>
        <family val="2"/>
      </rPr>
      <t>Bias model</t>
    </r>
  </si>
  <si>
    <r>
      <rPr>
        <sz val="10"/>
        <color rgb="FFCE181E"/>
        <rFont val="Arial"/>
        <family val="2"/>
      </rPr>
      <t>TCE Model</t>
    </r>
    <r>
      <rPr>
        <sz val="10"/>
        <rFont val="Arial"/>
        <family val="2"/>
      </rPr>
      <t>: full excitation of internal degrees of freedom is assumed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</si>
</sst>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E+00"/>
    <numFmt numFmtId="166" formatCode="0.000"/>
  </numFmts>
  <fonts count="4">
    <font>
      <sz val="10"/>
      <name val="Arial"/>
      <family val="2"/>
    </font>
    <font>
      <sz val="10"/>
      <color rgb="FFCE181E"/>
      <name val="Arial"/>
      <family val="2"/>
    </font>
    <font>
      <sz val="12"/>
      <name val="Symbol"/>
      <charset val="2"/>
    </font>
    <font>
      <sz val="10"/>
      <name val="Symbol"/>
      <charset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zoomScaleNormal="100" workbookViewId="0">
      <selection activeCell="K4" sqref="K4"/>
    </sheetView>
  </sheetViews>
  <sheetFormatPr baseColWidth="10" defaultColWidth="8.83203125" defaultRowHeight="13"/>
  <cols>
    <col min="1" max="1" width="12.6640625" customWidth="1"/>
    <col min="2" max="5" width="11.5"/>
    <col min="6" max="6" width="12.83203125" bestFit="1" customWidth="1"/>
    <col min="7" max="1025" width="11.5"/>
  </cols>
  <sheetData>
    <row r="1" spans="1:13">
      <c r="G1" s="10" t="s">
        <v>0</v>
      </c>
      <c r="H1" s="10"/>
    </row>
    <row r="2" spans="1:13">
      <c r="B2" s="11" t="s">
        <v>1</v>
      </c>
      <c r="C2" s="11"/>
      <c r="D2" s="11"/>
      <c r="E2" s="11"/>
      <c r="F2" s="11"/>
      <c r="I2" s="11" t="s">
        <v>2</v>
      </c>
      <c r="J2" s="11"/>
      <c r="K2" s="11"/>
      <c r="L2" s="11"/>
      <c r="M2" s="11"/>
    </row>
    <row r="3" spans="1:13">
      <c r="A3" s="2"/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/>
      <c r="H3" s="2"/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</row>
    <row r="4" spans="1:13">
      <c r="A4" s="2" t="s">
        <v>3</v>
      </c>
      <c r="B4" s="13">
        <v>3E-10</v>
      </c>
      <c r="C4" s="12">
        <f>(B4+C5)/2</f>
        <v>3.2289999999999999E-10</v>
      </c>
      <c r="D4" s="12">
        <f>(D6+B4)/2</f>
        <v>3.7335000000000001E-10</v>
      </c>
      <c r="E4" s="6">
        <f>(B4+E7)/2</f>
        <v>3.4925000000000001E-10</v>
      </c>
      <c r="F4" s="12">
        <f>(B4+F8)/2</f>
        <v>3.6E-10</v>
      </c>
      <c r="G4" s="2"/>
      <c r="H4" s="2" t="s">
        <v>3</v>
      </c>
      <c r="I4" s="14">
        <v>0.25</v>
      </c>
      <c r="J4" s="7">
        <v>0.25</v>
      </c>
      <c r="K4" s="7">
        <v>0.25</v>
      </c>
      <c r="L4" s="7">
        <v>0.26</v>
      </c>
      <c r="M4" s="7">
        <v>0.27</v>
      </c>
    </row>
    <row r="5" spans="1:13">
      <c r="A5" s="2" t="s">
        <v>4</v>
      </c>
      <c r="B5" s="12">
        <v>3.2289999999999999E-10</v>
      </c>
      <c r="C5" s="13">
        <v>3.4579999999999998E-10</v>
      </c>
      <c r="D5" s="6">
        <f>(C5+D6)/2</f>
        <v>3.9625E-10</v>
      </c>
      <c r="E5" s="6">
        <f>(C5+E7)/2</f>
        <v>3.7215E-10</v>
      </c>
      <c r="F5" s="12">
        <f>(C5+F8)/2</f>
        <v>3.8289999999999999E-10</v>
      </c>
      <c r="G5" s="2"/>
      <c r="H5" s="2" t="s">
        <v>4</v>
      </c>
      <c r="I5" s="7">
        <v>0.25</v>
      </c>
      <c r="J5" s="14">
        <v>0.26</v>
      </c>
      <c r="K5" s="7">
        <v>0.25</v>
      </c>
      <c r="L5" s="7">
        <v>0.25</v>
      </c>
      <c r="M5" s="7">
        <v>0.27</v>
      </c>
    </row>
    <row r="6" spans="1:13">
      <c r="A6" s="2" t="s">
        <v>5</v>
      </c>
      <c r="B6" s="12">
        <v>3.7340000000000002E-10</v>
      </c>
      <c r="C6" s="6">
        <v>3.3599999999999998E-10</v>
      </c>
      <c r="D6" s="13">
        <v>4.4670000000000002E-10</v>
      </c>
      <c r="E6" s="12">
        <v>4.2689999999999999E-10</v>
      </c>
      <c r="F6" s="12">
        <f>(D6+F8)/2</f>
        <v>4.3335000000000001E-10</v>
      </c>
      <c r="G6" s="2"/>
      <c r="H6" s="2" t="s">
        <v>5</v>
      </c>
      <c r="I6" s="7">
        <v>0.25</v>
      </c>
      <c r="J6" s="7">
        <v>0.25</v>
      </c>
      <c r="K6" s="14">
        <v>0.25</v>
      </c>
      <c r="L6" s="7">
        <v>0.26</v>
      </c>
      <c r="M6" s="7">
        <v>0.26500000000000001</v>
      </c>
    </row>
    <row r="7" spans="1:13">
      <c r="A7" s="2" t="s">
        <v>6</v>
      </c>
      <c r="B7" s="6">
        <v>3.5350000000000002E-10</v>
      </c>
      <c r="C7" s="6">
        <v>3.4420000000000001E-10</v>
      </c>
      <c r="D7" s="12">
        <v>4.2689999999999999E-10</v>
      </c>
      <c r="E7" s="13">
        <v>3.9850000000000002E-10</v>
      </c>
      <c r="F7" s="6">
        <f>(E7+F8)/2</f>
        <v>4.0925000000000001E-10</v>
      </c>
      <c r="G7" s="2"/>
      <c r="H7" s="2" t="s">
        <v>6</v>
      </c>
      <c r="I7" s="7">
        <v>0.26</v>
      </c>
      <c r="J7" s="7">
        <v>0.25</v>
      </c>
      <c r="K7" s="7">
        <v>0.26</v>
      </c>
      <c r="L7" s="14">
        <v>0.21</v>
      </c>
      <c r="M7" s="7">
        <v>0.28000000000000003</v>
      </c>
    </row>
    <row r="8" spans="1:13">
      <c r="A8" s="2" t="s">
        <v>7</v>
      </c>
      <c r="B8" s="12">
        <v>3.6E-10</v>
      </c>
      <c r="C8" s="12">
        <v>3.8289999999999999E-10</v>
      </c>
      <c r="D8" s="12">
        <v>4.3340000000000002E-10</v>
      </c>
      <c r="E8" s="6">
        <v>4.1350000000000002E-10</v>
      </c>
      <c r="F8" s="13">
        <v>4.2E-10</v>
      </c>
      <c r="G8" s="2"/>
      <c r="H8" s="2" t="s">
        <v>7</v>
      </c>
      <c r="I8" s="7">
        <v>0.27</v>
      </c>
      <c r="J8" s="7">
        <v>0.27</v>
      </c>
      <c r="K8" s="7">
        <v>0.26500000000000001</v>
      </c>
      <c r="L8" s="7">
        <v>0.28000000000000003</v>
      </c>
      <c r="M8" s="14">
        <v>0.28999999999999998</v>
      </c>
    </row>
    <row r="11" spans="1:13">
      <c r="G11" s="10" t="s">
        <v>8</v>
      </c>
      <c r="H11" s="10"/>
      <c r="I11" s="10"/>
    </row>
    <row r="12" spans="1:13">
      <c r="A12" s="8" t="s">
        <v>9</v>
      </c>
      <c r="B12" s="8"/>
      <c r="C12" s="8"/>
      <c r="D12" s="8"/>
      <c r="E12" s="8"/>
      <c r="G12" s="1"/>
    </row>
    <row r="13" spans="1:13">
      <c r="G13" s="1"/>
    </row>
    <row r="14" spans="1:13">
      <c r="A14" t="s">
        <v>10</v>
      </c>
      <c r="G14" s="1"/>
    </row>
    <row r="15" spans="1:13">
      <c r="A15" s="10" t="s">
        <v>11</v>
      </c>
      <c r="B15" s="10"/>
      <c r="C15" s="10"/>
      <c r="D15" s="10"/>
      <c r="E15" s="10"/>
      <c r="F15" s="10"/>
      <c r="G15" s="1"/>
    </row>
    <row r="16" spans="1:13">
      <c r="G16" s="1"/>
    </row>
    <row r="17" spans="1:14">
      <c r="A17" t="s">
        <v>12</v>
      </c>
      <c r="G17" s="1"/>
    </row>
    <row r="18" spans="1:14">
      <c r="A18" s="8" t="s">
        <v>13</v>
      </c>
      <c r="B18" s="8"/>
      <c r="C18" s="8"/>
    </row>
    <row r="19" spans="1:14">
      <c r="A19" s="8" t="s">
        <v>14</v>
      </c>
      <c r="B19" s="8"/>
    </row>
    <row r="20" spans="1:14">
      <c r="A20" s="8" t="s">
        <v>15</v>
      </c>
      <c r="B20" s="8"/>
      <c r="C20" s="8"/>
      <c r="D20" s="8"/>
      <c r="E20" s="8"/>
      <c r="F20" s="8"/>
      <c r="G20" s="8"/>
      <c r="H20" s="8"/>
    </row>
    <row r="21" spans="1:14">
      <c r="A21" s="8" t="s">
        <v>16</v>
      </c>
      <c r="B21" s="8"/>
      <c r="C21" s="8"/>
    </row>
    <row r="22" spans="1:14">
      <c r="A22" s="10" t="s">
        <v>17</v>
      </c>
      <c r="B22" s="10"/>
      <c r="C22" s="10"/>
    </row>
    <row r="23" spans="1:14">
      <c r="A23" t="s">
        <v>18</v>
      </c>
      <c r="B23" s="8" t="s">
        <v>19</v>
      </c>
      <c r="C23" s="8"/>
      <c r="D23" s="8"/>
      <c r="E23" s="8"/>
      <c r="F23" s="8"/>
      <c r="G23" s="8"/>
      <c r="H23" s="8"/>
      <c r="I23" s="8" t="s">
        <v>20</v>
      </c>
      <c r="J23" s="8"/>
      <c r="K23" s="8"/>
      <c r="L23" s="8"/>
      <c r="M23" s="8"/>
      <c r="N23" s="8"/>
    </row>
    <row r="24" spans="1:14">
      <c r="A24" t="s">
        <v>21</v>
      </c>
      <c r="B24" s="8" t="s">
        <v>22</v>
      </c>
      <c r="C24" s="8"/>
      <c r="D24" s="8"/>
      <c r="I24" s="8" t="s">
        <v>23</v>
      </c>
      <c r="J24" s="8"/>
      <c r="K24" s="8"/>
      <c r="L24" s="8"/>
      <c r="M24" s="8"/>
    </row>
    <row r="26" spans="1:14">
      <c r="A26" t="s">
        <v>24</v>
      </c>
    </row>
    <row r="27" spans="1:14">
      <c r="A27" s="10" t="s">
        <v>25</v>
      </c>
      <c r="B27" s="10"/>
    </row>
    <row r="29" spans="1:14">
      <c r="A29" s="8" t="s">
        <v>26</v>
      </c>
      <c r="B29" s="8"/>
      <c r="C29" s="8"/>
      <c r="D29" s="8"/>
    </row>
    <row r="33" spans="1:11">
      <c r="A33" s="1"/>
      <c r="B33" s="1"/>
      <c r="C33" s="1"/>
      <c r="D33" s="1"/>
      <c r="E33" s="1"/>
      <c r="F33" s="1"/>
      <c r="G33" s="1" t="s">
        <v>27</v>
      </c>
    </row>
    <row r="34" spans="1:11">
      <c r="F34" s="8" t="s">
        <v>28</v>
      </c>
      <c r="G34" s="8"/>
      <c r="H34" s="8"/>
      <c r="I34" s="8"/>
    </row>
    <row r="35" spans="1:11" ht="16">
      <c r="A35" s="2" t="s">
        <v>29</v>
      </c>
      <c r="B35" s="2" t="s">
        <v>30</v>
      </c>
      <c r="C35" s="2" t="s">
        <v>31</v>
      </c>
      <c r="D35" s="2" t="s">
        <v>32</v>
      </c>
      <c r="E35" s="2" t="s">
        <v>33</v>
      </c>
      <c r="F35" s="2" t="s">
        <v>34</v>
      </c>
      <c r="G35" s="2" t="s">
        <v>35</v>
      </c>
      <c r="H35" s="2" t="s">
        <v>36</v>
      </c>
      <c r="I35" s="3" t="s">
        <v>37</v>
      </c>
      <c r="J35" s="4" t="s">
        <v>38</v>
      </c>
      <c r="K35" t="s">
        <v>39</v>
      </c>
    </row>
    <row r="36" spans="1:11">
      <c r="A36" s="2" t="s">
        <v>40</v>
      </c>
      <c r="B36" s="2" t="s">
        <v>41</v>
      </c>
      <c r="C36" s="6">
        <v>8.1969999999999996E-19</v>
      </c>
      <c r="D36" s="6">
        <v>6.0000000000000003E-12</v>
      </c>
      <c r="E36" s="2">
        <v>-1</v>
      </c>
      <c r="F36" s="6">
        <v>-8.1969999999999996E-19</v>
      </c>
      <c r="G36" s="5">
        <v>8.3000000000000004E-45</v>
      </c>
      <c r="H36" s="2">
        <v>-0.5</v>
      </c>
      <c r="I36" s="4">
        <v>2</v>
      </c>
      <c r="J36" s="4">
        <v>0.12</v>
      </c>
      <c r="K36" t="s">
        <v>42</v>
      </c>
    </row>
    <row r="37" spans="1:11">
      <c r="A37" s="2" t="s">
        <v>43</v>
      </c>
      <c r="B37" s="2" t="s">
        <v>44</v>
      </c>
      <c r="C37" s="6">
        <v>8.1969999999999996E-19</v>
      </c>
      <c r="D37" s="6">
        <v>6.0000000000000003E-12</v>
      </c>
      <c r="E37" s="2">
        <v>-1</v>
      </c>
      <c r="F37" s="6">
        <v>-8.1969999999999996E-19</v>
      </c>
      <c r="G37" s="5">
        <v>8.3000000000000004E-45</v>
      </c>
      <c r="H37" s="2">
        <v>-0.5</v>
      </c>
      <c r="I37" s="4">
        <v>2</v>
      </c>
      <c r="J37" s="4">
        <v>0.12</v>
      </c>
      <c r="K37" t="s">
        <v>42</v>
      </c>
    </row>
    <row r="38" spans="1:11">
      <c r="A38" s="2" t="s">
        <v>45</v>
      </c>
      <c r="B38" s="2" t="s">
        <v>46</v>
      </c>
      <c r="C38" s="6">
        <v>8.1969999999999996E-19</v>
      </c>
      <c r="D38" s="6">
        <v>2.2000000000000002E-11</v>
      </c>
      <c r="E38" s="2">
        <v>-1</v>
      </c>
      <c r="F38" s="6">
        <v>-8.1969999999999996E-19</v>
      </c>
      <c r="G38" s="5">
        <v>3.0499999999999998E-44</v>
      </c>
      <c r="H38" s="2">
        <v>-0.5</v>
      </c>
      <c r="I38" s="4">
        <v>4</v>
      </c>
      <c r="J38" s="4">
        <v>0.66</v>
      </c>
      <c r="K38" t="s">
        <v>42</v>
      </c>
    </row>
    <row r="39" spans="1:11">
      <c r="A39" s="2" t="s">
        <v>47</v>
      </c>
      <c r="B39" s="2" t="s">
        <v>48</v>
      </c>
      <c r="C39" s="6">
        <v>8.1969999999999996E-19</v>
      </c>
      <c r="D39" s="6">
        <v>3.5000000000000002E-11</v>
      </c>
      <c r="E39" s="2">
        <v>-1</v>
      </c>
      <c r="F39" s="6">
        <v>-8.1969999999999996E-19</v>
      </c>
      <c r="G39" s="5">
        <v>4.8499999999999997E-44</v>
      </c>
      <c r="H39" s="2">
        <v>-0.5</v>
      </c>
      <c r="I39" s="4">
        <v>4</v>
      </c>
      <c r="J39" s="4">
        <v>1</v>
      </c>
      <c r="K39" t="s">
        <v>42</v>
      </c>
    </row>
    <row r="40" spans="1:11">
      <c r="A40" s="2" t="s">
        <v>49</v>
      </c>
      <c r="B40" s="2" t="s">
        <v>50</v>
      </c>
      <c r="C40" s="6">
        <v>8.1969999999999996E-19</v>
      </c>
      <c r="D40" s="6">
        <v>1.8E-10</v>
      </c>
      <c r="E40" s="2">
        <v>-1</v>
      </c>
      <c r="F40" s="6">
        <v>-8.1969999999999996E-19</v>
      </c>
      <c r="G40" s="5">
        <v>2.49E-43</v>
      </c>
      <c r="H40" s="2">
        <v>-0.5</v>
      </c>
      <c r="I40" s="4">
        <v>2</v>
      </c>
      <c r="J40" s="4">
        <v>4</v>
      </c>
      <c r="K40" t="s">
        <v>42</v>
      </c>
    </row>
    <row r="41" spans="1:11">
      <c r="A41" s="2" t="s">
        <v>51</v>
      </c>
      <c r="B41" s="2" t="s">
        <v>52</v>
      </c>
      <c r="C41" s="6">
        <v>1.566E-18</v>
      </c>
      <c r="D41" s="6">
        <v>1E-10</v>
      </c>
      <c r="E41" s="2">
        <v>-1</v>
      </c>
      <c r="F41" s="6">
        <v>-1.566E-18</v>
      </c>
      <c r="G41" s="5">
        <v>9.2300000000000001E-42</v>
      </c>
      <c r="H41" s="2">
        <v>-1</v>
      </c>
      <c r="I41" s="4">
        <v>2</v>
      </c>
      <c r="J41" s="4">
        <v>1</v>
      </c>
      <c r="K41" t="s">
        <v>42</v>
      </c>
    </row>
    <row r="42" spans="1:11">
      <c r="A42" s="2" t="s">
        <v>53</v>
      </c>
      <c r="B42" s="2" t="s">
        <v>54</v>
      </c>
      <c r="C42" s="6">
        <v>1.566E-18</v>
      </c>
      <c r="D42" s="6">
        <v>1E-10</v>
      </c>
      <c r="E42" s="2">
        <v>-1</v>
      </c>
      <c r="F42" s="6">
        <v>-1.566E-18</v>
      </c>
      <c r="G42" s="5">
        <v>9.2300000000000001E-42</v>
      </c>
      <c r="H42" s="2">
        <v>-1</v>
      </c>
      <c r="I42" s="4">
        <v>4</v>
      </c>
      <c r="J42" s="4">
        <v>0.75</v>
      </c>
      <c r="K42" t="s">
        <v>42</v>
      </c>
    </row>
    <row r="43" spans="1:11">
      <c r="A43" s="2" t="s">
        <v>55</v>
      </c>
      <c r="B43" s="2" t="s">
        <v>56</v>
      </c>
      <c r="C43" s="6">
        <v>1.566E-18</v>
      </c>
      <c r="D43" s="6">
        <v>3.9999999999999998E-11</v>
      </c>
      <c r="E43" s="2">
        <v>-1</v>
      </c>
      <c r="F43" s="6">
        <v>-1.566E-18</v>
      </c>
      <c r="G43" s="5">
        <v>3.69E-42</v>
      </c>
      <c r="H43" s="2">
        <v>-1</v>
      </c>
      <c r="I43" s="4">
        <v>2</v>
      </c>
      <c r="J43" s="4">
        <v>0.3</v>
      </c>
      <c r="K43" t="s">
        <v>42</v>
      </c>
    </row>
    <row r="44" spans="1:11">
      <c r="A44" s="2" t="s">
        <v>57</v>
      </c>
      <c r="B44" s="2" t="s">
        <v>58</v>
      </c>
      <c r="C44" s="6">
        <v>1.566E-18</v>
      </c>
      <c r="D44" s="6">
        <v>7.0000000000000004E-11</v>
      </c>
      <c r="E44" s="2">
        <v>-1</v>
      </c>
      <c r="F44" s="6">
        <v>-1.566E-18</v>
      </c>
      <c r="G44" s="5">
        <v>6.4600000000000004E-42</v>
      </c>
      <c r="H44" s="2">
        <v>-1</v>
      </c>
      <c r="I44" s="4">
        <v>4</v>
      </c>
      <c r="J44" s="4">
        <v>0.75</v>
      </c>
      <c r="K44" t="s">
        <v>42</v>
      </c>
    </row>
    <row r="45" spans="1:11">
      <c r="A45" s="2" t="s">
        <v>59</v>
      </c>
      <c r="B45" s="2" t="s">
        <v>60</v>
      </c>
      <c r="C45" s="6">
        <v>1.566E-18</v>
      </c>
      <c r="D45" s="6">
        <v>2.0000000000000001E-10</v>
      </c>
      <c r="E45" s="2">
        <v>-1</v>
      </c>
      <c r="F45" s="6">
        <v>-1.566E-18</v>
      </c>
      <c r="G45" s="5">
        <v>1.8500000000000001E-41</v>
      </c>
      <c r="H45" s="2">
        <v>-1</v>
      </c>
      <c r="I45" s="4">
        <v>2</v>
      </c>
      <c r="J45" s="4">
        <v>1.5</v>
      </c>
      <c r="K45" t="s">
        <v>42</v>
      </c>
    </row>
    <row r="46" spans="1:11">
      <c r="A46" s="2" t="s">
        <v>61</v>
      </c>
      <c r="B46" s="2" t="s">
        <v>62</v>
      </c>
      <c r="C46" s="6">
        <v>1.043E-18</v>
      </c>
      <c r="D46" s="6">
        <v>4.9999999999999997E-12</v>
      </c>
      <c r="E46" s="2">
        <v>-1</v>
      </c>
      <c r="F46" s="6">
        <v>-1.043E-18</v>
      </c>
      <c r="G46" s="5">
        <v>2.08E-42</v>
      </c>
      <c r="H46" s="2">
        <v>-1</v>
      </c>
      <c r="I46" s="4">
        <v>2</v>
      </c>
      <c r="J46" s="4">
        <v>0.06</v>
      </c>
      <c r="K46" t="s">
        <v>42</v>
      </c>
    </row>
    <row r="47" spans="1:11">
      <c r="A47" s="2" t="s">
        <v>63</v>
      </c>
      <c r="B47" s="2" t="s">
        <v>64</v>
      </c>
      <c r="C47" s="6">
        <v>1.043E-18</v>
      </c>
      <c r="D47" s="6">
        <v>3.9999999999999999E-12</v>
      </c>
      <c r="E47" s="2">
        <v>-1</v>
      </c>
      <c r="F47" s="6">
        <v>-1.043E-18</v>
      </c>
      <c r="G47" s="5">
        <v>1.66E-42</v>
      </c>
      <c r="H47" s="2">
        <v>-1</v>
      </c>
      <c r="I47" s="4">
        <v>2</v>
      </c>
      <c r="J47" s="4">
        <v>0.06</v>
      </c>
      <c r="K47" t="s">
        <v>42</v>
      </c>
    </row>
    <row r="48" spans="1:11">
      <c r="A48" s="2" t="s">
        <v>65</v>
      </c>
      <c r="B48" s="2" t="s">
        <v>66</v>
      </c>
      <c r="C48" s="6">
        <v>1.043E-18</v>
      </c>
      <c r="D48" s="6">
        <v>6E-11</v>
      </c>
      <c r="E48" s="2">
        <v>-1</v>
      </c>
      <c r="F48" s="6">
        <v>-1.043E-18</v>
      </c>
      <c r="G48" s="5">
        <v>2.49E-41</v>
      </c>
      <c r="H48" s="2">
        <v>-1</v>
      </c>
      <c r="I48" s="4">
        <v>4</v>
      </c>
      <c r="J48" s="4">
        <v>1.5</v>
      </c>
      <c r="K48" t="s">
        <v>42</v>
      </c>
    </row>
    <row r="49" spans="1:11">
      <c r="A49" s="2" t="s">
        <v>67</v>
      </c>
      <c r="B49" s="2" t="s">
        <v>68</v>
      </c>
      <c r="C49" s="6">
        <v>1.043E-18</v>
      </c>
      <c r="D49" s="6">
        <v>7.3000000000000006E-11</v>
      </c>
      <c r="E49" s="2">
        <v>-1</v>
      </c>
      <c r="F49" s="6">
        <v>-1.043E-18</v>
      </c>
      <c r="G49" s="5">
        <v>3.0299999999999998E-41</v>
      </c>
      <c r="H49" s="2">
        <v>-1</v>
      </c>
      <c r="I49" s="4">
        <v>2</v>
      </c>
      <c r="J49" s="4">
        <v>1</v>
      </c>
      <c r="K49" t="s">
        <v>42</v>
      </c>
    </row>
    <row r="50" spans="1:11">
      <c r="A50" s="2" t="s">
        <v>69</v>
      </c>
      <c r="B50" s="2" t="s">
        <v>70</v>
      </c>
      <c r="C50" s="6">
        <v>1.043E-18</v>
      </c>
      <c r="D50" s="6">
        <v>6.7999999999999998E-11</v>
      </c>
      <c r="E50" s="2">
        <v>-1</v>
      </c>
      <c r="F50" s="6">
        <v>-1.043E-18</v>
      </c>
      <c r="G50" s="5">
        <v>2.8199999999999998E-41</v>
      </c>
      <c r="H50" s="2">
        <v>-1</v>
      </c>
      <c r="I50" s="4">
        <v>2</v>
      </c>
      <c r="J50" s="4">
        <v>1</v>
      </c>
      <c r="K50" t="s">
        <v>42</v>
      </c>
    </row>
    <row r="51" spans="1:11">
      <c r="A51" s="2" t="s">
        <v>67</v>
      </c>
      <c r="B51" s="2" t="s">
        <v>71</v>
      </c>
      <c r="C51" s="6">
        <v>2.7190000000000002E-19</v>
      </c>
      <c r="D51" s="6">
        <v>5.2790000000000001E-21</v>
      </c>
      <c r="E51" s="2">
        <v>1</v>
      </c>
      <c r="F51" s="6">
        <v>-2.7190000000000002E-19</v>
      </c>
      <c r="G51" s="2"/>
      <c r="H51" s="2"/>
      <c r="I51" s="2"/>
      <c r="J51" s="2"/>
      <c r="K51" t="s">
        <v>72</v>
      </c>
    </row>
    <row r="52" spans="1:11">
      <c r="A52" s="2" t="s">
        <v>51</v>
      </c>
      <c r="B52" s="2" t="s">
        <v>73</v>
      </c>
      <c r="C52" s="6">
        <v>5.2719999999999998E-19</v>
      </c>
      <c r="D52" s="6">
        <v>4.4589999999999999E-18</v>
      </c>
      <c r="E52" s="2">
        <v>0.51</v>
      </c>
      <c r="F52" s="6">
        <v>-5.2719999999999998E-19</v>
      </c>
      <c r="G52" s="2"/>
      <c r="H52" s="2"/>
      <c r="I52" s="2"/>
      <c r="J52" s="2"/>
      <c r="K52" t="s">
        <v>72</v>
      </c>
    </row>
    <row r="53" spans="1:11">
      <c r="A53" s="2" t="s">
        <v>40</v>
      </c>
      <c r="B53" s="2" t="s">
        <v>74</v>
      </c>
      <c r="C53" s="6">
        <v>4.9680000000000003E-20</v>
      </c>
      <c r="D53" s="6">
        <v>1.5980000000000001E-18</v>
      </c>
      <c r="E53" s="2">
        <v>0.5</v>
      </c>
      <c r="F53" s="6">
        <v>2.7190000000000002E-19</v>
      </c>
      <c r="G53" s="2"/>
      <c r="H53" s="2"/>
      <c r="I53" s="2"/>
      <c r="J53" s="2"/>
      <c r="K53" t="s">
        <v>72</v>
      </c>
    </row>
    <row r="54" spans="1:11">
      <c r="A54" s="2" t="s">
        <v>69</v>
      </c>
      <c r="B54" s="2" t="s">
        <v>75</v>
      </c>
      <c r="C54" s="6">
        <v>0</v>
      </c>
      <c r="D54" s="6">
        <v>9.9090000000000006E-19</v>
      </c>
      <c r="E54" s="2">
        <v>0.51</v>
      </c>
      <c r="F54" s="6">
        <v>5.2719999999999998E-19</v>
      </c>
      <c r="G54" s="2"/>
      <c r="H54" s="2"/>
      <c r="I54" s="2"/>
      <c r="J54" s="2"/>
      <c r="K54" t="s">
        <v>72</v>
      </c>
    </row>
    <row r="55" spans="1:11">
      <c r="A55" s="8" t="s">
        <v>76</v>
      </c>
      <c r="B55" s="8"/>
      <c r="C55" s="8"/>
      <c r="D55" s="8"/>
      <c r="E55" s="8"/>
      <c r="F55" s="8"/>
    </row>
    <row r="56" spans="1:11">
      <c r="A56" s="8" t="s">
        <v>77</v>
      </c>
      <c r="B56" s="8"/>
      <c r="C56" s="8"/>
      <c r="D56" s="8"/>
      <c r="E56" s="8"/>
      <c r="F56" s="8"/>
    </row>
    <row r="57" spans="1:11">
      <c r="A57" s="8" t="s">
        <v>78</v>
      </c>
      <c r="B57" s="8"/>
      <c r="C57" s="8"/>
      <c r="D57" s="8"/>
      <c r="E57" s="8"/>
      <c r="F57" s="8"/>
    </row>
    <row r="58" spans="1:11">
      <c r="A58" s="9" t="s">
        <v>79</v>
      </c>
      <c r="B58" s="9"/>
      <c r="C58" s="9"/>
      <c r="D58" s="9"/>
      <c r="E58" s="9"/>
      <c r="F58" s="9"/>
    </row>
    <row r="59" spans="1:11">
      <c r="A59" s="10" t="s">
        <v>80</v>
      </c>
      <c r="B59" s="10"/>
      <c r="C59" s="10"/>
      <c r="D59" s="10"/>
      <c r="E59" s="10"/>
      <c r="F59" s="10"/>
    </row>
  </sheetData>
  <mergeCells count="23">
    <mergeCell ref="G1:H1"/>
    <mergeCell ref="B2:F2"/>
    <mergeCell ref="I2:M2"/>
    <mergeCell ref="G11:I11"/>
    <mergeCell ref="A12:E12"/>
    <mergeCell ref="A15:F15"/>
    <mergeCell ref="A18:C18"/>
    <mergeCell ref="A19:B19"/>
    <mergeCell ref="A20:H20"/>
    <mergeCell ref="A21:C21"/>
    <mergeCell ref="A22:C22"/>
    <mergeCell ref="B23:H23"/>
    <mergeCell ref="I23:N23"/>
    <mergeCell ref="B24:D24"/>
    <mergeCell ref="I24:M24"/>
    <mergeCell ref="A57:F57"/>
    <mergeCell ref="A58:F58"/>
    <mergeCell ref="A59:F59"/>
    <mergeCell ref="A27:B27"/>
    <mergeCell ref="A29:D29"/>
    <mergeCell ref="F34:I34"/>
    <mergeCell ref="A55:F55"/>
    <mergeCell ref="A56:F5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2020-04-24T14:57:56Z</dcterms:created>
  <dcterms:modified xsi:type="dcterms:W3CDTF">2020-05-22T00:37:29Z</dcterms:modified>
  <dc:language>en-US</dc:language>
</cp:coreProperties>
</file>