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id Hasan Biplob\Documents\"/>
    </mc:Choice>
  </mc:AlternateContent>
  <bookViews>
    <workbookView xWindow="0" yWindow="0" windowWidth="2049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<sst xmlns="http://schemas.openxmlformats.org/spreadsheetml/2006/main" count="28" uniqueCount="28">
  <si>
    <t>Result Sheet</t>
  </si>
  <si>
    <t>Serial No</t>
  </si>
  <si>
    <t>Student Name</t>
  </si>
  <si>
    <t>Bangla</t>
  </si>
  <si>
    <t>English</t>
  </si>
  <si>
    <t>Mathemetics</t>
  </si>
  <si>
    <t>General Science</t>
  </si>
  <si>
    <t>Religion Studies</t>
  </si>
  <si>
    <t>ICT</t>
  </si>
  <si>
    <t>Nahid</t>
  </si>
  <si>
    <t>Akash</t>
  </si>
  <si>
    <t>Mahin</t>
  </si>
  <si>
    <t>Shakil</t>
  </si>
  <si>
    <t>Mainur</t>
  </si>
  <si>
    <t>Rahul</t>
  </si>
  <si>
    <t>Urmi</t>
  </si>
  <si>
    <t>Zahid</t>
  </si>
  <si>
    <t>Afridi</t>
  </si>
  <si>
    <t>Purnima</t>
  </si>
  <si>
    <t>Bangladesh &amp; Inte. Affairs</t>
  </si>
  <si>
    <t>Total</t>
  </si>
  <si>
    <t>Average</t>
  </si>
  <si>
    <t>Minimum</t>
  </si>
  <si>
    <t>Maximum</t>
  </si>
  <si>
    <t>Gread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</si>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</sst>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1" fillId="5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6" borderId="0" xfId="0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Normal="100" workbookViewId="0">
      <selection activeCell="G15" sqref="G15"/>
    </sheetView>
  </sheetViews>
  <sheetFormatPr defaultRowHeight="15" x14ac:dyDescent="0.25"/>
  <cols>
    <col min="1" max="1" width="2.85546875" customWidth="1"/>
    <col min="2" max="2" width="8.140625" customWidth="1"/>
    <col min="3" max="3" width="6.7109375" customWidth="1"/>
    <col min="4" max="4" width="6.85546875" customWidth="1"/>
    <col min="5" max="5" width="12.5703125" customWidth="1"/>
    <col min="6" max="6" width="10.85546875" customWidth="1"/>
    <col min="7" max="7" width="16.5703125" customWidth="1"/>
    <col min="8" max="8" width="7.7109375" customWidth="1"/>
  </cols>
  <sheetData>
    <row r="1" spans="1:14" ht="36" x14ac:dyDescent="0.5500000000000000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19</v>
      </c>
      <c r="G2" s="3" t="s">
        <v>6</v>
      </c>
      <c r="H2" s="3" t="s">
        <v>7</v>
      </c>
      <c r="I2" s="3" t="s">
        <v>8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</row>
    <row r="3" spans="1:14" x14ac:dyDescent="0.25">
      <c r="A3">
        <v>1</v>
      </c>
      <c r="B3" s="4" t="s">
        <v>9</v>
      </c>
      <c r="C3">
        <v>87</v>
      </c>
      <c r="D3">
        <v>98</v>
      </c>
      <c r="E3">
        <v>98</v>
      </c>
      <c r="F3">
        <v>87</v>
      </c>
      <c r="G3">
        <v>88</v>
      </c>
      <c r="H3">
        <v>87</v>
      </c>
      <c r="I3">
        <v>87</v>
      </c>
      <c r="J3">
        <f>SUM(C3:I3)</f>
        <v>632</v>
      </c>
      <c r="K3" s="1">
        <f>AVERAGE(C3:I3)</f>
        <v>90.285714285714292</v>
      </c>
      <c r="L3">
        <f>MIN(C3:I3)</f>
        <v>87</v>
      </c>
      <c r="M3">
        <f>MAX(C3:I3)</f>
        <v>98</v>
      </c>
      <c r="N3" t="str">
        <f>IF(K3&gt;=90,"A+",IF(K3&gt;=80,"A-",IF(K3&gt;=70,"B")))</f>
        <v>A+</v>
      </c>
    </row>
    <row r="4" spans="1:14" x14ac:dyDescent="0.25">
      <c r="A4">
        <v>2</v>
      </c>
      <c r="B4" s="4" t="s">
        <v>10</v>
      </c>
      <c r="C4">
        <v>65</v>
      </c>
      <c r="D4">
        <v>78</v>
      </c>
      <c r="E4">
        <v>67</v>
      </c>
      <c r="F4">
        <v>86</v>
      </c>
      <c r="G4">
        <v>65</v>
      </c>
      <c r="H4">
        <v>87</v>
      </c>
      <c r="I4">
        <v>98</v>
      </c>
      <c r="J4">
        <f t="shared" ref="J4:J12" si="0">SUM(C4:I4)</f>
        <v>546</v>
      </c>
      <c r="K4" s="1">
        <f t="shared" ref="K4:K12" si="1">AVERAGE(C4:I4)</f>
        <v>78</v>
      </c>
      <c r="L4">
        <f t="shared" ref="L4:L12" si="2">MIN(C4:I4)</f>
        <v>65</v>
      </c>
      <c r="M4">
        <f t="shared" ref="M4:M12" si="3">MAX(C4:I4)</f>
        <v>98</v>
      </c>
      <c r="N4" t="str">
        <f t="shared" ref="N4:N12" si="4">IF(K4&gt;=90,"A+",IF(K4&gt;=80,"A-",IF(K4&gt;=70,"B")))</f>
        <v>B</v>
      </c>
    </row>
    <row r="5" spans="1:14" x14ac:dyDescent="0.25">
      <c r="A5">
        <v>3</v>
      </c>
      <c r="B5" s="4" t="s">
        <v>11</v>
      </c>
      <c r="C5">
        <v>97</v>
      </c>
      <c r="D5">
        <v>76</v>
      </c>
      <c r="E5">
        <v>87</v>
      </c>
      <c r="F5">
        <v>97</v>
      </c>
      <c r="G5">
        <v>78</v>
      </c>
      <c r="H5">
        <v>96</v>
      </c>
      <c r="I5">
        <v>86</v>
      </c>
      <c r="J5">
        <f t="shared" si="0"/>
        <v>617</v>
      </c>
      <c r="K5" s="1">
        <f t="shared" si="1"/>
        <v>88.142857142857139</v>
      </c>
      <c r="L5">
        <f t="shared" si="2"/>
        <v>76</v>
      </c>
      <c r="M5">
        <f t="shared" si="3"/>
        <v>97</v>
      </c>
      <c r="N5" t="str">
        <f t="shared" si="4"/>
        <v>A-</v>
      </c>
    </row>
    <row r="6" spans="1:14" x14ac:dyDescent="0.25">
      <c r="A6">
        <v>4</v>
      </c>
      <c r="B6" s="4" t="s">
        <v>12</v>
      </c>
      <c r="C6">
        <v>67</v>
      </c>
      <c r="D6">
        <v>94</v>
      </c>
      <c r="E6">
        <v>75</v>
      </c>
      <c r="F6">
        <v>68</v>
      </c>
      <c r="G6">
        <v>57</v>
      </c>
      <c r="H6">
        <v>68</v>
      </c>
      <c r="I6">
        <v>62</v>
      </c>
      <c r="J6">
        <f t="shared" si="0"/>
        <v>491</v>
      </c>
      <c r="K6" s="1">
        <f t="shared" si="1"/>
        <v>70.142857142857139</v>
      </c>
      <c r="L6">
        <f t="shared" si="2"/>
        <v>57</v>
      </c>
      <c r="M6">
        <f t="shared" si="3"/>
        <v>94</v>
      </c>
      <c r="N6" t="str">
        <f t="shared" si="4"/>
        <v>B</v>
      </c>
    </row>
    <row r="7" spans="1:14" x14ac:dyDescent="0.25">
      <c r="A7">
        <v>5</v>
      </c>
      <c r="B7" s="4" t="s">
        <v>13</v>
      </c>
      <c r="C7">
        <v>76</v>
      </c>
      <c r="D7">
        <v>45</v>
      </c>
      <c r="E7">
        <v>84</v>
      </c>
      <c r="F7">
        <v>68</v>
      </c>
      <c r="G7">
        <v>78</v>
      </c>
      <c r="H7">
        <v>78</v>
      </c>
      <c r="I7">
        <v>76</v>
      </c>
      <c r="J7">
        <f t="shared" si="0"/>
        <v>505</v>
      </c>
      <c r="K7" s="1">
        <f t="shared" si="1"/>
        <v>72.142857142857139</v>
      </c>
      <c r="L7">
        <f t="shared" si="2"/>
        <v>45</v>
      </c>
      <c r="M7">
        <f t="shared" si="3"/>
        <v>84</v>
      </c>
      <c r="N7" t="str">
        <f t="shared" si="4"/>
        <v>B</v>
      </c>
    </row>
    <row r="8" spans="1:14" x14ac:dyDescent="0.25">
      <c r="A8">
        <v>6</v>
      </c>
      <c r="B8" s="4" t="s">
        <v>14</v>
      </c>
      <c r="C8">
        <v>97</v>
      </c>
      <c r="D8">
        <v>96</v>
      </c>
      <c r="E8">
        <v>94</v>
      </c>
      <c r="F8">
        <v>98</v>
      </c>
      <c r="G8">
        <v>94</v>
      </c>
      <c r="H8">
        <v>68</v>
      </c>
      <c r="I8">
        <v>89</v>
      </c>
      <c r="J8">
        <f t="shared" si="0"/>
        <v>636</v>
      </c>
      <c r="K8" s="1">
        <f t="shared" si="1"/>
        <v>90.857142857142861</v>
      </c>
      <c r="L8">
        <f t="shared" si="2"/>
        <v>68</v>
      </c>
      <c r="M8">
        <f t="shared" si="3"/>
        <v>98</v>
      </c>
      <c r="N8" t="str">
        <f t="shared" si="4"/>
        <v>A+</v>
      </c>
    </row>
    <row r="9" spans="1:14" x14ac:dyDescent="0.25">
      <c r="A9">
        <v>7</v>
      </c>
      <c r="B9" s="4" t="s">
        <v>15</v>
      </c>
      <c r="C9">
        <v>98</v>
      </c>
      <c r="D9">
        <v>46</v>
      </c>
      <c r="E9">
        <v>98</v>
      </c>
      <c r="F9">
        <v>78</v>
      </c>
      <c r="G9">
        <v>76</v>
      </c>
      <c r="H9">
        <v>68</v>
      </c>
      <c r="I9">
        <v>68</v>
      </c>
      <c r="J9">
        <f t="shared" si="0"/>
        <v>532</v>
      </c>
      <c r="K9" s="1">
        <f t="shared" si="1"/>
        <v>76</v>
      </c>
      <c r="L9">
        <f t="shared" si="2"/>
        <v>46</v>
      </c>
      <c r="M9">
        <f t="shared" si="3"/>
        <v>98</v>
      </c>
      <c r="N9" t="str">
        <f t="shared" si="4"/>
        <v>B</v>
      </c>
    </row>
    <row r="10" spans="1:14" x14ac:dyDescent="0.25">
      <c r="A10">
        <v>8</v>
      </c>
      <c r="B10" s="4" t="s">
        <v>16</v>
      </c>
      <c r="C10">
        <v>68</v>
      </c>
      <c r="D10">
        <v>79</v>
      </c>
      <c r="E10">
        <v>96</v>
      </c>
      <c r="F10">
        <v>97</v>
      </c>
      <c r="G10">
        <v>79</v>
      </c>
      <c r="H10">
        <v>68</v>
      </c>
      <c r="I10">
        <v>97</v>
      </c>
      <c r="J10">
        <f t="shared" si="0"/>
        <v>584</v>
      </c>
      <c r="K10" s="1">
        <f t="shared" si="1"/>
        <v>83.428571428571431</v>
      </c>
      <c r="L10">
        <f t="shared" si="2"/>
        <v>68</v>
      </c>
      <c r="M10">
        <f t="shared" si="3"/>
        <v>97</v>
      </c>
      <c r="N10" t="str">
        <f t="shared" si="4"/>
        <v>A-</v>
      </c>
    </row>
    <row r="11" spans="1:14" x14ac:dyDescent="0.25">
      <c r="A11">
        <v>9</v>
      </c>
      <c r="B11" s="4" t="s">
        <v>17</v>
      </c>
      <c r="C11">
        <v>89</v>
      </c>
      <c r="D11">
        <v>96</v>
      </c>
      <c r="E11">
        <v>86</v>
      </c>
      <c r="F11">
        <v>68</v>
      </c>
      <c r="G11">
        <v>56</v>
      </c>
      <c r="H11">
        <v>98</v>
      </c>
      <c r="I11">
        <v>65</v>
      </c>
      <c r="J11">
        <f t="shared" si="0"/>
        <v>558</v>
      </c>
      <c r="K11" s="1">
        <f t="shared" si="1"/>
        <v>79.714285714285708</v>
      </c>
      <c r="L11">
        <f t="shared" si="2"/>
        <v>56</v>
      </c>
      <c r="M11">
        <f t="shared" si="3"/>
        <v>98</v>
      </c>
      <c r="N11" t="str">
        <f t="shared" si="4"/>
        <v>B</v>
      </c>
    </row>
    <row r="12" spans="1:14" x14ac:dyDescent="0.25">
      <c r="A12">
        <v>10</v>
      </c>
      <c r="B12" s="4" t="s">
        <v>18</v>
      </c>
      <c r="C12">
        <v>68</v>
      </c>
      <c r="D12">
        <v>96</v>
      </c>
      <c r="E12">
        <v>93</v>
      </c>
      <c r="F12">
        <v>97</v>
      </c>
      <c r="G12">
        <v>78</v>
      </c>
      <c r="H12">
        <v>78</v>
      </c>
      <c r="I12">
        <v>66</v>
      </c>
      <c r="J12">
        <f t="shared" si="0"/>
        <v>576</v>
      </c>
      <c r="K12" s="1">
        <f t="shared" si="1"/>
        <v>82.285714285714292</v>
      </c>
      <c r="L12">
        <f t="shared" si="2"/>
        <v>66</v>
      </c>
      <c r="M12">
        <f t="shared" si="3"/>
        <v>97</v>
      </c>
      <c r="N12" t="str">
        <f t="shared" si="4"/>
        <v>A-</v>
      </c>
    </row>
    <row r="13" spans="1:14" x14ac:dyDescent="0.25">
      <c r="B13" s="5"/>
    </row>
    <row r="14" spans="1:14" x14ac:dyDescent="0.25">
      <c r="H14" s="6" t="s">
        <v>25</v>
      </c>
      <c r="I14" s="6">
        <f>LARGE(J3:J12,1)</f>
        <v>636</v>
      </c>
    </row>
    <row r="15" spans="1:14" x14ac:dyDescent="0.25">
      <c r="H15" s="7" t="s">
        <v>26</v>
      </c>
      <c r="I15" s="7">
        <f>LARGE(J3:J12,2)</f>
        <v>632</v>
      </c>
    </row>
    <row r="16" spans="1:14" x14ac:dyDescent="0.25">
      <c r="H16" s="8" t="s">
        <v>27</v>
      </c>
      <c r="I16" s="8">
        <f>LARGE(J3:J12,3)</f>
        <v>617</v>
      </c>
    </row>
  </sheetData>
  <mergeCells count="1">
    <mergeCell ref="A1:N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Hasan Biplob</dc:creator>
  <cp:lastModifiedBy>Zahid Hasan Biplob</cp:lastModifiedBy>
  <cp:lastPrinted>2023-07-09T06:15:13Z</cp:lastPrinted>
  <dcterms:created xsi:type="dcterms:W3CDTF">2023-07-09T05:31:48Z</dcterms:created>
  <dcterms:modified xsi:type="dcterms:W3CDTF">2023-07-09T06:15:30Z</dcterms:modified>
</cp:coreProperties>
</file>