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rist\Documents\Astrodynamics\Numerical Models\Impulsive Thrust\Rendezvous\Optimal Two-Impulse Rendezvous\py2iopt\examples\3_circle2coplanar_analysis_files\"/>
    </mc:Choice>
  </mc:AlternateContent>
  <xr:revisionPtr revIDLastSave="0" documentId="13_ncr:1_{F891AFE1-701F-4E9F-9E20-B40DB4B2AE7C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Lambert" sheetId="1" r:id="rId1"/>
    <sheet name="L-BFGS-B" sheetId="2" r:id="rId2"/>
    <sheet name="Ipopt" sheetId="3" r:id="rId3"/>
    <sheet name="Analysi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4" l="1"/>
  <c r="O4" i="4"/>
  <c r="P4" i="4"/>
  <c r="Q4" i="4"/>
  <c r="R4" i="4"/>
  <c r="N5" i="4"/>
  <c r="O5" i="4"/>
  <c r="P5" i="4"/>
  <c r="Q5" i="4"/>
  <c r="R5" i="4"/>
  <c r="N6" i="4"/>
  <c r="O6" i="4"/>
  <c r="P6" i="4"/>
  <c r="Q6" i="4"/>
  <c r="R6" i="4"/>
  <c r="N7" i="4"/>
  <c r="O7" i="4"/>
  <c r="P7" i="4"/>
  <c r="Q7" i="4"/>
  <c r="R7" i="4"/>
  <c r="N8" i="4"/>
  <c r="O8" i="4"/>
  <c r="P8" i="4"/>
  <c r="Q8" i="4"/>
  <c r="R8" i="4"/>
  <c r="N9" i="4"/>
  <c r="O9" i="4"/>
  <c r="P9" i="4"/>
  <c r="Q9" i="4"/>
  <c r="R9" i="4"/>
  <c r="N10" i="4"/>
  <c r="O10" i="4"/>
  <c r="P10" i="4"/>
  <c r="Q10" i="4"/>
  <c r="R10" i="4"/>
  <c r="N11" i="4"/>
  <c r="O11" i="4"/>
  <c r="P11" i="4"/>
  <c r="Q11" i="4"/>
  <c r="R11" i="4"/>
  <c r="N12" i="4"/>
  <c r="O12" i="4"/>
  <c r="P12" i="4"/>
  <c r="Q12" i="4"/>
  <c r="R12" i="4"/>
  <c r="N13" i="4"/>
  <c r="O13" i="4"/>
  <c r="P13" i="4"/>
  <c r="Q13" i="4"/>
  <c r="R13" i="4"/>
  <c r="N14" i="4"/>
  <c r="O14" i="4"/>
  <c r="P14" i="4"/>
  <c r="Q14" i="4"/>
  <c r="R14" i="4"/>
  <c r="N15" i="4"/>
  <c r="O15" i="4"/>
  <c r="P15" i="4"/>
  <c r="Q15" i="4"/>
  <c r="R15" i="4"/>
  <c r="N16" i="4"/>
  <c r="O16" i="4"/>
  <c r="P16" i="4"/>
  <c r="Q16" i="4"/>
  <c r="R16" i="4"/>
  <c r="N17" i="4"/>
  <c r="O17" i="4"/>
  <c r="P17" i="4"/>
  <c r="Q17" i="4"/>
  <c r="R17" i="4"/>
  <c r="N18" i="4"/>
  <c r="O18" i="4"/>
  <c r="P18" i="4"/>
  <c r="Q18" i="4"/>
  <c r="R18" i="4"/>
  <c r="N19" i="4"/>
  <c r="O19" i="4"/>
  <c r="P19" i="4"/>
  <c r="Q19" i="4"/>
  <c r="R19" i="4"/>
  <c r="N20" i="4"/>
  <c r="O20" i="4"/>
  <c r="P20" i="4"/>
  <c r="Q20" i="4"/>
  <c r="R20" i="4"/>
  <c r="N21" i="4"/>
  <c r="O21" i="4"/>
  <c r="P21" i="4"/>
  <c r="Q21" i="4"/>
  <c r="R21" i="4"/>
  <c r="N22" i="4"/>
  <c r="O22" i="4"/>
  <c r="P22" i="4"/>
  <c r="Q22" i="4"/>
  <c r="R22" i="4"/>
  <c r="N23" i="4"/>
  <c r="O23" i="4"/>
  <c r="P23" i="4"/>
  <c r="Q23" i="4"/>
  <c r="R23" i="4"/>
  <c r="N24" i="4"/>
  <c r="O24" i="4"/>
  <c r="P24" i="4"/>
  <c r="Q24" i="4"/>
  <c r="R24" i="4"/>
  <c r="N25" i="4"/>
  <c r="O25" i="4"/>
  <c r="P25" i="4"/>
  <c r="Q25" i="4"/>
  <c r="R25" i="4"/>
  <c r="N26" i="4"/>
  <c r="O26" i="4"/>
  <c r="P26" i="4"/>
  <c r="Q26" i="4"/>
  <c r="R26" i="4"/>
  <c r="N27" i="4"/>
  <c r="O27" i="4"/>
  <c r="P27" i="4"/>
  <c r="Q27" i="4"/>
  <c r="R27" i="4"/>
  <c r="N28" i="4"/>
  <c r="O28" i="4"/>
  <c r="P28" i="4"/>
  <c r="Q28" i="4"/>
  <c r="R28" i="4"/>
  <c r="N29" i="4"/>
  <c r="O29" i="4"/>
  <c r="P29" i="4"/>
  <c r="Q29" i="4"/>
  <c r="R29" i="4"/>
  <c r="N30" i="4"/>
  <c r="O30" i="4"/>
  <c r="P30" i="4"/>
  <c r="Q30" i="4"/>
  <c r="R30" i="4"/>
  <c r="N31" i="4"/>
  <c r="O31" i="4"/>
  <c r="P31" i="4"/>
  <c r="Q31" i="4"/>
  <c r="R31" i="4"/>
  <c r="N32" i="4"/>
  <c r="O32" i="4"/>
  <c r="P32" i="4"/>
  <c r="Q32" i="4"/>
  <c r="R32" i="4"/>
  <c r="N33" i="4"/>
  <c r="O33" i="4"/>
  <c r="P33" i="4"/>
  <c r="Q33" i="4"/>
  <c r="R33" i="4"/>
  <c r="N34" i="4"/>
  <c r="O34" i="4"/>
  <c r="P34" i="4"/>
  <c r="Q34" i="4"/>
  <c r="R34" i="4"/>
  <c r="N35" i="4"/>
  <c r="O35" i="4"/>
  <c r="P35" i="4"/>
  <c r="Q35" i="4"/>
  <c r="R35" i="4"/>
  <c r="N36" i="4"/>
  <c r="O36" i="4"/>
  <c r="P36" i="4"/>
  <c r="Q36" i="4"/>
  <c r="R36" i="4"/>
  <c r="N37" i="4"/>
  <c r="O37" i="4"/>
  <c r="P37" i="4"/>
  <c r="Q37" i="4"/>
  <c r="R37" i="4"/>
  <c r="O3" i="4"/>
  <c r="P3" i="4"/>
  <c r="Q3" i="4"/>
  <c r="R3" i="4"/>
  <c r="N3" i="4"/>
  <c r="B3" i="4"/>
  <c r="H4" i="4"/>
  <c r="I4" i="4"/>
  <c r="J4" i="4"/>
  <c r="K4" i="4"/>
  <c r="L4" i="4"/>
  <c r="H5" i="4"/>
  <c r="I5" i="4"/>
  <c r="J5" i="4"/>
  <c r="K5" i="4"/>
  <c r="L5" i="4"/>
  <c r="H6" i="4"/>
  <c r="I6" i="4"/>
  <c r="J6" i="4"/>
  <c r="K6" i="4"/>
  <c r="L6" i="4"/>
  <c r="H7" i="4"/>
  <c r="I7" i="4"/>
  <c r="J7" i="4"/>
  <c r="K7" i="4"/>
  <c r="L7" i="4"/>
  <c r="H8" i="4"/>
  <c r="I8" i="4"/>
  <c r="J8" i="4"/>
  <c r="K8" i="4"/>
  <c r="L8" i="4"/>
  <c r="H9" i="4"/>
  <c r="I9" i="4"/>
  <c r="J9" i="4"/>
  <c r="K9" i="4"/>
  <c r="L9" i="4"/>
  <c r="H10" i="4"/>
  <c r="I10" i="4"/>
  <c r="J10" i="4"/>
  <c r="K10" i="4"/>
  <c r="L10" i="4"/>
  <c r="H11" i="4"/>
  <c r="I11" i="4"/>
  <c r="J11" i="4"/>
  <c r="K11" i="4"/>
  <c r="L11" i="4"/>
  <c r="H12" i="4"/>
  <c r="I12" i="4"/>
  <c r="J12" i="4"/>
  <c r="K12" i="4"/>
  <c r="L12" i="4"/>
  <c r="H13" i="4"/>
  <c r="I13" i="4"/>
  <c r="J13" i="4"/>
  <c r="K13" i="4"/>
  <c r="L13" i="4"/>
  <c r="H14" i="4"/>
  <c r="I14" i="4"/>
  <c r="J14" i="4"/>
  <c r="K14" i="4"/>
  <c r="L14" i="4"/>
  <c r="H15" i="4"/>
  <c r="I15" i="4"/>
  <c r="J15" i="4"/>
  <c r="K15" i="4"/>
  <c r="L15" i="4"/>
  <c r="H16" i="4"/>
  <c r="I16" i="4"/>
  <c r="J16" i="4"/>
  <c r="K16" i="4"/>
  <c r="L16" i="4"/>
  <c r="H17" i="4"/>
  <c r="I17" i="4"/>
  <c r="J17" i="4"/>
  <c r="K17" i="4"/>
  <c r="L17" i="4"/>
  <c r="H18" i="4"/>
  <c r="I18" i="4"/>
  <c r="J18" i="4"/>
  <c r="K18" i="4"/>
  <c r="L18" i="4"/>
  <c r="H19" i="4"/>
  <c r="I19" i="4"/>
  <c r="J19" i="4"/>
  <c r="K19" i="4"/>
  <c r="L19" i="4"/>
  <c r="H20" i="4"/>
  <c r="I20" i="4"/>
  <c r="J20" i="4"/>
  <c r="K20" i="4"/>
  <c r="L20" i="4"/>
  <c r="H21" i="4"/>
  <c r="I21" i="4"/>
  <c r="J21" i="4"/>
  <c r="K21" i="4"/>
  <c r="L21" i="4"/>
  <c r="H22" i="4"/>
  <c r="I22" i="4"/>
  <c r="J22" i="4"/>
  <c r="K22" i="4"/>
  <c r="L22" i="4"/>
  <c r="H23" i="4"/>
  <c r="I23" i="4"/>
  <c r="J23" i="4"/>
  <c r="K23" i="4"/>
  <c r="L23" i="4"/>
  <c r="H24" i="4"/>
  <c r="I24" i="4"/>
  <c r="J24" i="4"/>
  <c r="K24" i="4"/>
  <c r="L24" i="4"/>
  <c r="H25" i="4"/>
  <c r="I25" i="4"/>
  <c r="J25" i="4"/>
  <c r="K25" i="4"/>
  <c r="L25" i="4"/>
  <c r="H26" i="4"/>
  <c r="I26" i="4"/>
  <c r="J26" i="4"/>
  <c r="K26" i="4"/>
  <c r="L26" i="4"/>
  <c r="H27" i="4"/>
  <c r="I27" i="4"/>
  <c r="J27" i="4"/>
  <c r="K27" i="4"/>
  <c r="L27" i="4"/>
  <c r="H28" i="4"/>
  <c r="I28" i="4"/>
  <c r="J28" i="4"/>
  <c r="K28" i="4"/>
  <c r="L28" i="4"/>
  <c r="H29" i="4"/>
  <c r="I29" i="4"/>
  <c r="J29" i="4"/>
  <c r="K29" i="4"/>
  <c r="L29" i="4"/>
  <c r="H30" i="4"/>
  <c r="I30" i="4"/>
  <c r="J30" i="4"/>
  <c r="K30" i="4"/>
  <c r="L30" i="4"/>
  <c r="H31" i="4"/>
  <c r="I31" i="4"/>
  <c r="J31" i="4"/>
  <c r="K31" i="4"/>
  <c r="L31" i="4"/>
  <c r="H32" i="4"/>
  <c r="I32" i="4"/>
  <c r="J32" i="4"/>
  <c r="K32" i="4"/>
  <c r="L32" i="4"/>
  <c r="H33" i="4"/>
  <c r="I33" i="4"/>
  <c r="J33" i="4"/>
  <c r="K33" i="4"/>
  <c r="L33" i="4"/>
  <c r="H34" i="4"/>
  <c r="I34" i="4"/>
  <c r="J34" i="4"/>
  <c r="K34" i="4"/>
  <c r="L34" i="4"/>
  <c r="H35" i="4"/>
  <c r="I35" i="4"/>
  <c r="J35" i="4"/>
  <c r="K35" i="4"/>
  <c r="L35" i="4"/>
  <c r="H36" i="4"/>
  <c r="I36" i="4"/>
  <c r="J36" i="4"/>
  <c r="K36" i="4"/>
  <c r="L36" i="4"/>
  <c r="H37" i="4"/>
  <c r="I37" i="4"/>
  <c r="J37" i="4"/>
  <c r="K37" i="4"/>
  <c r="L37" i="4"/>
  <c r="I3" i="4"/>
  <c r="J3" i="4"/>
  <c r="K3" i="4"/>
  <c r="L3" i="4"/>
  <c r="B4" i="4"/>
  <c r="C4" i="4"/>
  <c r="D4" i="4"/>
  <c r="E4" i="4"/>
  <c r="F4" i="4"/>
  <c r="B5" i="4"/>
  <c r="C5" i="4"/>
  <c r="D5" i="4"/>
  <c r="E5" i="4"/>
  <c r="F5" i="4"/>
  <c r="B6" i="4"/>
  <c r="C6" i="4"/>
  <c r="D6" i="4"/>
  <c r="E6" i="4"/>
  <c r="F6" i="4"/>
  <c r="B7" i="4"/>
  <c r="C7" i="4"/>
  <c r="D7" i="4"/>
  <c r="E7" i="4"/>
  <c r="F7" i="4"/>
  <c r="B8" i="4"/>
  <c r="C8" i="4"/>
  <c r="D8" i="4"/>
  <c r="E8" i="4"/>
  <c r="F8" i="4"/>
  <c r="B9" i="4"/>
  <c r="C9" i="4"/>
  <c r="D9" i="4"/>
  <c r="E9" i="4"/>
  <c r="F9" i="4"/>
  <c r="B10" i="4"/>
  <c r="C10" i="4"/>
  <c r="D10" i="4"/>
  <c r="E10" i="4"/>
  <c r="F10" i="4"/>
  <c r="B11" i="4"/>
  <c r="C11" i="4"/>
  <c r="D11" i="4"/>
  <c r="E11" i="4"/>
  <c r="F11" i="4"/>
  <c r="B12" i="4"/>
  <c r="C12" i="4"/>
  <c r="D12" i="4"/>
  <c r="E12" i="4"/>
  <c r="F12" i="4"/>
  <c r="B13" i="4"/>
  <c r="C13" i="4"/>
  <c r="D13" i="4"/>
  <c r="E13" i="4"/>
  <c r="F13" i="4"/>
  <c r="B14" i="4"/>
  <c r="C14" i="4"/>
  <c r="D14" i="4"/>
  <c r="E14" i="4"/>
  <c r="F14" i="4"/>
  <c r="B15" i="4"/>
  <c r="C15" i="4"/>
  <c r="D15" i="4"/>
  <c r="E15" i="4"/>
  <c r="F15" i="4"/>
  <c r="B16" i="4"/>
  <c r="C16" i="4"/>
  <c r="D16" i="4"/>
  <c r="E16" i="4"/>
  <c r="F16" i="4"/>
  <c r="B17" i="4"/>
  <c r="C17" i="4"/>
  <c r="D17" i="4"/>
  <c r="E17" i="4"/>
  <c r="F17" i="4"/>
  <c r="B18" i="4"/>
  <c r="C18" i="4"/>
  <c r="D18" i="4"/>
  <c r="E18" i="4"/>
  <c r="F18" i="4"/>
  <c r="B19" i="4"/>
  <c r="C19" i="4"/>
  <c r="D19" i="4"/>
  <c r="E19" i="4"/>
  <c r="F19" i="4"/>
  <c r="B20" i="4"/>
  <c r="C20" i="4"/>
  <c r="D20" i="4"/>
  <c r="E20" i="4"/>
  <c r="F20" i="4"/>
  <c r="B21" i="4"/>
  <c r="C21" i="4"/>
  <c r="D21" i="4"/>
  <c r="E21" i="4"/>
  <c r="F21" i="4"/>
  <c r="B22" i="4"/>
  <c r="C22" i="4"/>
  <c r="D22" i="4"/>
  <c r="E22" i="4"/>
  <c r="F22" i="4"/>
  <c r="B23" i="4"/>
  <c r="C23" i="4"/>
  <c r="D23" i="4"/>
  <c r="E23" i="4"/>
  <c r="F23" i="4"/>
  <c r="B24" i="4"/>
  <c r="C24" i="4"/>
  <c r="D24" i="4"/>
  <c r="E24" i="4"/>
  <c r="F24" i="4"/>
  <c r="B25" i="4"/>
  <c r="C25" i="4"/>
  <c r="D25" i="4"/>
  <c r="E25" i="4"/>
  <c r="F25" i="4"/>
  <c r="B26" i="4"/>
  <c r="C26" i="4"/>
  <c r="D26" i="4"/>
  <c r="E26" i="4"/>
  <c r="F26" i="4"/>
  <c r="B27" i="4"/>
  <c r="C27" i="4"/>
  <c r="D27" i="4"/>
  <c r="E27" i="4"/>
  <c r="F27" i="4"/>
  <c r="B28" i="4"/>
  <c r="C28" i="4"/>
  <c r="D28" i="4"/>
  <c r="E28" i="4"/>
  <c r="F28" i="4"/>
  <c r="B29" i="4"/>
  <c r="C29" i="4"/>
  <c r="D29" i="4"/>
  <c r="E29" i="4"/>
  <c r="F29" i="4"/>
  <c r="B30" i="4"/>
  <c r="C30" i="4"/>
  <c r="D30" i="4"/>
  <c r="E30" i="4"/>
  <c r="F30" i="4"/>
  <c r="B31" i="4"/>
  <c r="C31" i="4"/>
  <c r="D31" i="4"/>
  <c r="E31" i="4"/>
  <c r="F31" i="4"/>
  <c r="B32" i="4"/>
  <c r="C32" i="4"/>
  <c r="D32" i="4"/>
  <c r="E32" i="4"/>
  <c r="F32" i="4"/>
  <c r="B33" i="4"/>
  <c r="C33" i="4"/>
  <c r="D33" i="4"/>
  <c r="E33" i="4"/>
  <c r="F33" i="4"/>
  <c r="B34" i="4"/>
  <c r="C34" i="4"/>
  <c r="D34" i="4"/>
  <c r="E34" i="4"/>
  <c r="F34" i="4"/>
  <c r="B35" i="4"/>
  <c r="C35" i="4"/>
  <c r="D35" i="4"/>
  <c r="E35" i="4"/>
  <c r="F35" i="4"/>
  <c r="B36" i="4"/>
  <c r="C36" i="4"/>
  <c r="D36" i="4"/>
  <c r="E36" i="4"/>
  <c r="F36" i="4"/>
  <c r="B37" i="4"/>
  <c r="C37" i="4"/>
  <c r="D37" i="4"/>
  <c r="E37" i="4"/>
  <c r="F37" i="4"/>
  <c r="C3" i="4"/>
  <c r="D3" i="4"/>
  <c r="E3" i="4"/>
  <c r="F3" i="4"/>
  <c r="H3" i="4"/>
</calcChain>
</file>

<file path=xl/sharedStrings.xml><?xml version="1.0" encoding="utf-8"?>
<sst xmlns="http://schemas.openxmlformats.org/spreadsheetml/2006/main" count="3" uniqueCount="3">
  <si>
    <t>L-BFGS-B</t>
  </si>
  <si>
    <t>Ipopt</t>
  </si>
  <si>
    <t>Ipopt &lt; L-BFGS-B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</si>
</sst>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workbookViewId="0"/>
  </sheetViews>
  <sheetFormatPr defaultRowHeight="15" x14ac:dyDescent="0.25"/>
  <sheetData>
    <row r="1" spans="1:6" x14ac:dyDescent="0.25">
      <c r="B1" s="1">
        <v>1</v>
      </c>
      <c r="C1" s="1">
        <v>2</v>
      </c>
      <c r="D1" s="1">
        <v>5</v>
      </c>
      <c r="E1" s="1">
        <v>10</v>
      </c>
      <c r="F1" s="1">
        <v>15</v>
      </c>
    </row>
    <row r="2" spans="1:6" x14ac:dyDescent="0.25">
      <c r="A2" s="1">
        <v>10</v>
      </c>
      <c r="B2">
        <v>5338.0701571735699</v>
      </c>
      <c r="C2">
        <v>3658.2667561547159</v>
      </c>
      <c r="D2">
        <v>6532.5490366875974</v>
      </c>
      <c r="E2">
        <v>3516.0896266373652</v>
      </c>
      <c r="F2">
        <v>9962.5175126891263</v>
      </c>
    </row>
    <row r="3" spans="1:6" x14ac:dyDescent="0.25">
      <c r="A3" s="1">
        <v>20</v>
      </c>
      <c r="B3">
        <v>4974.0144070762244</v>
      </c>
      <c r="C3">
        <v>3406.947304184469</v>
      </c>
      <c r="D3">
        <v>6240.1992300252687</v>
      </c>
      <c r="E3">
        <v>3304.3008060769412</v>
      </c>
      <c r="F3">
        <v>9700.1289644599929</v>
      </c>
    </row>
    <row r="4" spans="1:6" x14ac:dyDescent="0.25">
      <c r="A4" s="1">
        <v>30</v>
      </c>
      <c r="B4">
        <v>4619.6758292396325</v>
      </c>
      <c r="C4">
        <v>3166.1622275022378</v>
      </c>
      <c r="D4">
        <v>5950.4544490159687</v>
      </c>
      <c r="E4">
        <v>3114.8867440872418</v>
      </c>
      <c r="F4">
        <v>9433.7640217026747</v>
      </c>
    </row>
    <row r="5" spans="1:6" x14ac:dyDescent="0.25">
      <c r="A5" s="1">
        <v>40</v>
      </c>
      <c r="B5">
        <v>4276.3114316938281</v>
      </c>
      <c r="C5">
        <v>2936.647679269789</v>
      </c>
      <c r="D5">
        <v>5663.8685144533083</v>
      </c>
      <c r="E5">
        <v>2958.3439324465239</v>
      </c>
      <c r="F5">
        <v>9163.8078704104282</v>
      </c>
    </row>
    <row r="6" spans="1:6" x14ac:dyDescent="0.25">
      <c r="A6" s="1">
        <v>50</v>
      </c>
      <c r="B6">
        <v>3945.0115658201398</v>
      </c>
      <c r="C6">
        <v>2719.421194141411</v>
      </c>
      <c r="D6">
        <v>5380.9896645685676</v>
      </c>
      <c r="E6">
        <v>2853.2460502124009</v>
      </c>
      <c r="F6">
        <v>8890.655398118939</v>
      </c>
    </row>
    <row r="7" spans="1:6" x14ac:dyDescent="0.25">
      <c r="A7" s="1">
        <v>60</v>
      </c>
      <c r="B7">
        <v>3626.700157582301</v>
      </c>
      <c r="C7">
        <v>2516.0125080390881</v>
      </c>
      <c r="D7">
        <v>5102.3705055352921</v>
      </c>
      <c r="E7">
        <v>2834.257375893194</v>
      </c>
      <c r="F7">
        <v>8614.7095688748086</v>
      </c>
    </row>
    <row r="8" spans="1:6" x14ac:dyDescent="0.25">
      <c r="A8" s="1">
        <v>70</v>
      </c>
      <c r="B8">
        <v>3322.1413465860378</v>
      </c>
      <c r="C8">
        <v>2328.878329916512</v>
      </c>
      <c r="D8">
        <v>4828.5829230315921</v>
      </c>
      <c r="E8">
        <v>2970.6273538363148</v>
      </c>
      <c r="F8">
        <v>8336.380043088513</v>
      </c>
    </row>
    <row r="9" spans="1:6" x14ac:dyDescent="0.25">
      <c r="A9" s="1">
        <v>80</v>
      </c>
      <c r="B9">
        <v>3031.9530907986218</v>
      </c>
      <c r="C9">
        <v>2162.1700579533599</v>
      </c>
      <c r="D9">
        <v>4560.24013488732</v>
      </c>
      <c r="E9">
        <v>3420.8049937430342</v>
      </c>
      <c r="F9">
        <v>8056.0821387883543</v>
      </c>
    </row>
    <row r="10" spans="1:6" x14ac:dyDescent="0.25">
      <c r="A10" s="1">
        <v>90</v>
      </c>
      <c r="B10">
        <v>2756.628849791919</v>
      </c>
      <c r="C10">
        <v>2023.162050819298</v>
      </c>
      <c r="D10">
        <v>4298.0294864234274</v>
      </c>
      <c r="E10">
        <v>4647.861945136312</v>
      </c>
      <c r="F10">
        <v>7774.2362465753522</v>
      </c>
    </row>
    <row r="11" spans="1:6" x14ac:dyDescent="0.25">
      <c r="A11" s="1">
        <v>100</v>
      </c>
      <c r="B11">
        <v>2496.5696778427609</v>
      </c>
      <c r="C11">
        <v>1924.79087938307</v>
      </c>
      <c r="D11">
        <v>4042.762129572598</v>
      </c>
      <c r="E11">
        <v>8183.365288859035</v>
      </c>
      <c r="F11">
        <v>7491.2678323705641</v>
      </c>
    </row>
    <row r="12" spans="1:6" x14ac:dyDescent="0.25">
      <c r="A12" s="1">
        <v>110</v>
      </c>
      <c r="B12">
        <v>2252.1315453529528</v>
      </c>
      <c r="C12">
        <v>1889.617872243128</v>
      </c>
      <c r="D12">
        <v>3795.4504029495638</v>
      </c>
      <c r="E12">
        <v>10577.56921304392</v>
      </c>
      <c r="F12">
        <v>7207.6081929720194</v>
      </c>
    </row>
    <row r="13" spans="1:6" x14ac:dyDescent="0.25">
      <c r="A13" s="1">
        <v>120</v>
      </c>
      <c r="B13">
        <v>2023.697729747719</v>
      </c>
      <c r="C13">
        <v>1955.214138089028</v>
      </c>
      <c r="D13">
        <v>3557.4326155021322</v>
      </c>
      <c r="E13">
        <v>10322.793037092821</v>
      </c>
      <c r="F13">
        <v>6923.6961742426374</v>
      </c>
    </row>
    <row r="14" spans="1:6" x14ac:dyDescent="0.25">
      <c r="A14" s="1">
        <v>130</v>
      </c>
      <c r="B14">
        <v>1811.796410682336</v>
      </c>
      <c r="C14">
        <v>2185.6753342093311</v>
      </c>
      <c r="D14">
        <v>3330.582343535445</v>
      </c>
      <c r="E14">
        <v>10062.861387778999</v>
      </c>
      <c r="F14">
        <v>6639.9811277719236</v>
      </c>
    </row>
    <row r="15" spans="1:6" x14ac:dyDescent="0.25">
      <c r="A15" s="1">
        <v>140</v>
      </c>
      <c r="B15">
        <v>1617.305075622854</v>
      </c>
      <c r="C15">
        <v>2718.7338205897609</v>
      </c>
      <c r="D15">
        <v>3117.674360333835</v>
      </c>
      <c r="E15">
        <v>9798.1883444236137</v>
      </c>
      <c r="F15">
        <v>6356.9274807253096</v>
      </c>
    </row>
    <row r="16" spans="1:6" x14ac:dyDescent="0.25">
      <c r="A16" s="1">
        <v>150</v>
      </c>
      <c r="B16">
        <v>1441.8277885755911</v>
      </c>
      <c r="C16">
        <v>3960.909859867349</v>
      </c>
      <c r="D16">
        <v>2923.0508835647411</v>
      </c>
      <c r="E16">
        <v>9529.2054997896521</v>
      </c>
      <c r="F16">
        <v>6075.0214442428241</v>
      </c>
    </row>
    <row r="17" spans="1:6" x14ac:dyDescent="0.25">
      <c r="A17" s="1">
        <v>160</v>
      </c>
      <c r="B17">
        <v>1288.41435987196</v>
      </c>
      <c r="C17">
        <v>7272.6095747613617</v>
      </c>
      <c r="D17">
        <v>2753.8775812383578</v>
      </c>
      <c r="E17">
        <v>9256.3590884826954</v>
      </c>
      <c r="F17">
        <v>5794.7806197615573</v>
      </c>
    </row>
    <row r="18" spans="1:6" x14ac:dyDescent="0.25">
      <c r="A18" s="1">
        <v>170</v>
      </c>
      <c r="B18">
        <v>1162.876862204278</v>
      </c>
      <c r="C18">
        <v>9858.4178127642481</v>
      </c>
      <c r="D18">
        <v>2622.5650651162418</v>
      </c>
      <c r="E18">
        <v>8980.1071122409885</v>
      </c>
      <c r="F18">
        <v>5516.7676342819213</v>
      </c>
    </row>
    <row r="19" spans="1:6" x14ac:dyDescent="0.25">
      <c r="A19" s="1">
        <v>180</v>
      </c>
      <c r="B19">
        <v>1075.6475081965141</v>
      </c>
      <c r="C19">
        <v>9552.9076051004413</v>
      </c>
      <c r="D19">
        <v>2551.4670974400228</v>
      </c>
      <c r="E19">
        <v>8700.9165497378235</v>
      </c>
      <c r="F19">
        <v>5241.6095407607299</v>
      </c>
    </row>
    <row r="20" spans="1:6" x14ac:dyDescent="0.25">
      <c r="A20" s="1">
        <v>190</v>
      </c>
      <c r="B20">
        <v>1042.1443723735611</v>
      </c>
      <c r="C20">
        <v>9240.4900468676005</v>
      </c>
      <c r="D20">
        <v>2582.1693297113652</v>
      </c>
      <c r="E20">
        <v>8419.2607462408032</v>
      </c>
      <c r="F20">
        <v>4970.0257331011226</v>
      </c>
    </row>
    <row r="21" spans="1:6" x14ac:dyDescent="0.25">
      <c r="A21" s="1">
        <v>200</v>
      </c>
      <c r="B21">
        <v>1077.9382998617079</v>
      </c>
      <c r="C21">
        <v>8922.2317471318056</v>
      </c>
      <c r="D21">
        <v>2796.895172724689</v>
      </c>
      <c r="E21">
        <v>8135.6170872259236</v>
      </c>
      <c r="F21">
        <v>4702.8688743609673</v>
      </c>
    </row>
    <row r="22" spans="1:6" x14ac:dyDescent="0.25">
      <c r="A22" s="1">
        <v>210</v>
      </c>
      <c r="B22">
        <v>1195.409797483097</v>
      </c>
      <c r="C22">
        <v>8599.2438729802088</v>
      </c>
      <c r="D22">
        <v>3388.2245879392631</v>
      </c>
      <c r="E22">
        <v>7850.4650709251364</v>
      </c>
      <c r="F22">
        <v>4441.1864565910519</v>
      </c>
    </row>
    <row r="23" spans="1:6" x14ac:dyDescent="0.25">
      <c r="A23" s="1">
        <v>220</v>
      </c>
      <c r="B23">
        <v>1416.1287035115261</v>
      </c>
      <c r="C23">
        <v>8272.6675617594683</v>
      </c>
      <c r="D23">
        <v>4951.0662327587543</v>
      </c>
      <c r="E23">
        <v>7564.2849094088888</v>
      </c>
      <c r="F23">
        <v>4186.3163697041473</v>
      </c>
    </row>
    <row r="24" spans="1:6" x14ac:dyDescent="0.25">
      <c r="A24" s="1">
        <v>230</v>
      </c>
      <c r="B24">
        <v>1798.992723612098</v>
      </c>
      <c r="C24">
        <v>7943.6589938029756</v>
      </c>
      <c r="D24">
        <v>9224.2768034360633</v>
      </c>
      <c r="E24">
        <v>7277.5568085343057</v>
      </c>
      <c r="F24">
        <v>3940.0408696096179</v>
      </c>
    </row>
    <row r="25" spans="1:6" x14ac:dyDescent="0.25">
      <c r="A25" s="1">
        <v>240</v>
      </c>
      <c r="B25">
        <v>2507.071337009414</v>
      </c>
      <c r="C25">
        <v>7613.3745239012078</v>
      </c>
      <c r="D25">
        <v>10293.841807817969</v>
      </c>
      <c r="E25">
        <v>6990.761107467828</v>
      </c>
      <c r="F25">
        <v>3704.8451494685169</v>
      </c>
    </row>
    <row r="26" spans="1:6" x14ac:dyDescent="0.25">
      <c r="A26" s="1">
        <v>250</v>
      </c>
      <c r="B26">
        <v>4056.9867926699321</v>
      </c>
      <c r="C26">
        <v>7282.9562743030419</v>
      </c>
      <c r="D26">
        <v>10023.63119553214</v>
      </c>
      <c r="E26">
        <v>6704.3795039013676</v>
      </c>
      <c r="F26">
        <v>3484.3713938552928</v>
      </c>
    </row>
    <row r="27" spans="1:6" x14ac:dyDescent="0.25">
      <c r="A27" s="1">
        <v>260</v>
      </c>
      <c r="B27">
        <v>7963.06799997299</v>
      </c>
      <c r="C27">
        <v>6953.5185850397011</v>
      </c>
      <c r="D27">
        <v>9747.9258929427197</v>
      </c>
      <c r="E27">
        <v>6418.8976598365698</v>
      </c>
      <c r="F27">
        <v>3284.253424957597</v>
      </c>
    </row>
    <row r="28" spans="1:6" x14ac:dyDescent="0.25">
      <c r="A28" s="1">
        <v>270</v>
      </c>
      <c r="B28">
        <v>9144.1268618610411</v>
      </c>
      <c r="C28">
        <v>6626.1356997876046</v>
      </c>
      <c r="D28">
        <v>9467.3219873091948</v>
      </c>
      <c r="E28">
        <v>6134.8095882276157</v>
      </c>
      <c r="F28">
        <v>3113.720542988191</v>
      </c>
    </row>
    <row r="29" spans="1:6" x14ac:dyDescent="0.25">
      <c r="A29" s="1">
        <v>280</v>
      </c>
      <c r="B29">
        <v>8778.2288497065038</v>
      </c>
      <c r="C29">
        <v>6301.8310395100871</v>
      </c>
      <c r="D29">
        <v>9182.4390427436665</v>
      </c>
      <c r="E29">
        <v>5852.6243845607332</v>
      </c>
      <c r="F29">
        <v>2988.809442035672</v>
      </c>
    </row>
    <row r="30" spans="1:6" x14ac:dyDescent="0.25">
      <c r="A30" s="1">
        <v>290</v>
      </c>
      <c r="B30">
        <v>8403.9270046067923</v>
      </c>
      <c r="C30">
        <v>5981.568385572542</v>
      </c>
      <c r="D30">
        <v>8893.9143475560959</v>
      </c>
      <c r="E30">
        <v>5572.8761262203607</v>
      </c>
      <c r="F30">
        <v>2939.0915974069112</v>
      </c>
    </row>
    <row r="31" spans="1:6" x14ac:dyDescent="0.25">
      <c r="A31" s="1">
        <v>300</v>
      </c>
      <c r="B31">
        <v>8023.0945215794854</v>
      </c>
      <c r="C31">
        <v>5666.2452649108036</v>
      </c>
      <c r="D31">
        <v>8602.3971023934901</v>
      </c>
      <c r="E31">
        <v>5296.1381796504611</v>
      </c>
      <c r="F31">
        <v>3023.0154368534199</v>
      </c>
    </row>
    <row r="32" spans="1:6" x14ac:dyDescent="0.25">
      <c r="A32" s="1">
        <v>310</v>
      </c>
      <c r="B32">
        <v>7637.6723237903016</v>
      </c>
      <c r="C32">
        <v>5356.6888111233457</v>
      </c>
      <c r="D32">
        <v>8308.5427020516054</v>
      </c>
      <c r="E32">
        <v>5023.0438440142334</v>
      </c>
      <c r="F32">
        <v>3370.593319555589</v>
      </c>
    </row>
    <row r="33" spans="1:6" x14ac:dyDescent="0.25">
      <c r="A33" s="1">
        <v>320</v>
      </c>
      <c r="B33">
        <v>7249.6377780768898</v>
      </c>
      <c r="C33">
        <v>5053.6543803796048</v>
      </c>
      <c r="D33">
        <v>8013.0072696202587</v>
      </c>
      <c r="E33">
        <v>4754.3164283208971</v>
      </c>
      <c r="F33">
        <v>4341.6980617173631</v>
      </c>
    </row>
    <row r="34" spans="1:6" x14ac:dyDescent="0.25">
      <c r="A34" s="1">
        <v>330</v>
      </c>
      <c r="B34">
        <v>6860.9727577613048</v>
      </c>
      <c r="C34">
        <v>4757.8272500153134</v>
      </c>
      <c r="D34">
        <v>7716.4426062492767</v>
      </c>
      <c r="E34">
        <v>4490.8139011854582</v>
      </c>
      <c r="F34">
        <v>7164.4800011006519</v>
      </c>
    </row>
    <row r="35" spans="1:6" x14ac:dyDescent="0.25">
      <c r="A35" s="1">
        <v>340</v>
      </c>
      <c r="B35">
        <v>6473.6319614996592</v>
      </c>
      <c r="C35">
        <v>4469.8278526247186</v>
      </c>
      <c r="D35">
        <v>7419.491724617852</v>
      </c>
      <c r="E35">
        <v>4233.5969393569712</v>
      </c>
      <c r="F35">
        <v>10722.15647166628</v>
      </c>
    </row>
    <row r="36" spans="1:6" x14ac:dyDescent="0.25">
      <c r="A36" s="1">
        <v>350</v>
      </c>
      <c r="B36">
        <v>6089.5124328844286</v>
      </c>
      <c r="C36">
        <v>4190.221252627849</v>
      </c>
      <c r="D36">
        <v>7122.7851411605488</v>
      </c>
      <c r="E36">
        <v>3984.0360861505578</v>
      </c>
      <c r="F36">
        <v>10473.88398592155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workbookViewId="0"/>
  </sheetViews>
  <sheetFormatPr defaultRowHeight="15" x14ac:dyDescent="0.25"/>
  <sheetData>
    <row r="1" spans="1:6" x14ac:dyDescent="0.25">
      <c r="B1" s="1">
        <v>1</v>
      </c>
      <c r="C1" s="1">
        <v>2</v>
      </c>
      <c r="D1" s="1">
        <v>5</v>
      </c>
      <c r="E1" s="1">
        <v>10</v>
      </c>
      <c r="F1" s="1">
        <v>15</v>
      </c>
    </row>
    <row r="2" spans="1:6" x14ac:dyDescent="0.25">
      <c r="A2" s="1">
        <v>10</v>
      </c>
      <c r="B2">
        <v>5338.0701571735699</v>
      </c>
      <c r="C2">
        <v>3658.2667561547159</v>
      </c>
      <c r="D2">
        <v>6532.5490366875974</v>
      </c>
      <c r="E2">
        <v>3516.0896266373652</v>
      </c>
      <c r="F2">
        <v>9962.5175126891263</v>
      </c>
    </row>
    <row r="3" spans="1:6" x14ac:dyDescent="0.25">
      <c r="A3" s="1">
        <v>20</v>
      </c>
      <c r="B3">
        <v>4974.0144070762244</v>
      </c>
      <c r="C3">
        <v>3406.947304184469</v>
      </c>
      <c r="D3">
        <v>6240.1992300252687</v>
      </c>
      <c r="E3">
        <v>3304.3008060769412</v>
      </c>
      <c r="F3">
        <v>9700.1289644599929</v>
      </c>
    </row>
    <row r="4" spans="1:6" x14ac:dyDescent="0.25">
      <c r="A4" s="1">
        <v>30</v>
      </c>
      <c r="B4">
        <v>4619.6758292396325</v>
      </c>
      <c r="C4">
        <v>3166.1622275022378</v>
      </c>
      <c r="D4">
        <v>5950.4544490159687</v>
      </c>
      <c r="E4">
        <v>3114.8867440872418</v>
      </c>
      <c r="F4">
        <v>9433.7640217026747</v>
      </c>
    </row>
    <row r="5" spans="1:6" x14ac:dyDescent="0.25">
      <c r="A5" s="1">
        <v>40</v>
      </c>
      <c r="B5">
        <v>4276.3114316938281</v>
      </c>
      <c r="C5">
        <v>2936.647679269789</v>
      </c>
      <c r="D5">
        <v>5663.8685144533083</v>
      </c>
      <c r="E5">
        <v>2958.3439324465239</v>
      </c>
      <c r="F5">
        <v>9163.8078704104282</v>
      </c>
    </row>
    <row r="6" spans="1:6" x14ac:dyDescent="0.25">
      <c r="A6" s="1">
        <v>50</v>
      </c>
      <c r="B6">
        <v>3945.0115658201398</v>
      </c>
      <c r="C6">
        <v>2719.421194141411</v>
      </c>
      <c r="D6">
        <v>5380.9896645685676</v>
      </c>
      <c r="E6">
        <v>2853.2460502124009</v>
      </c>
      <c r="F6">
        <v>8890.655398118939</v>
      </c>
    </row>
    <row r="7" spans="1:6" x14ac:dyDescent="0.25">
      <c r="A7" s="1">
        <v>60</v>
      </c>
      <c r="B7">
        <v>3626.700157582301</v>
      </c>
      <c r="C7">
        <v>2516.0125080390881</v>
      </c>
      <c r="D7">
        <v>5102.3705055352921</v>
      </c>
      <c r="E7">
        <v>2827.4896134103751</v>
      </c>
      <c r="F7">
        <v>8614.7095688748086</v>
      </c>
    </row>
    <row r="8" spans="1:6" x14ac:dyDescent="0.25">
      <c r="A8" s="1">
        <v>70</v>
      </c>
      <c r="B8">
        <v>3322.1413465860378</v>
      </c>
      <c r="C8">
        <v>2328.878329916512</v>
      </c>
      <c r="D8">
        <v>4828.5829230315921</v>
      </c>
      <c r="E8">
        <v>2826.6139398389892</v>
      </c>
      <c r="F8">
        <v>8336.380043088513</v>
      </c>
    </row>
    <row r="9" spans="1:6" x14ac:dyDescent="0.25">
      <c r="A9" s="1">
        <v>80</v>
      </c>
      <c r="B9">
        <v>3031.9530907986218</v>
      </c>
      <c r="C9">
        <v>2162.1700579533599</v>
      </c>
      <c r="D9">
        <v>4560.24013488732</v>
      </c>
      <c r="E9">
        <v>2825.7341290796298</v>
      </c>
      <c r="F9">
        <v>8056.0821387883543</v>
      </c>
    </row>
    <row r="10" spans="1:6" x14ac:dyDescent="0.25">
      <c r="A10" s="1">
        <v>90</v>
      </c>
      <c r="B10">
        <v>2756.628849791919</v>
      </c>
      <c r="C10">
        <v>2023.162050819298</v>
      </c>
      <c r="D10">
        <v>4298.0294864234274</v>
      </c>
      <c r="E10">
        <v>2824.8501471371669</v>
      </c>
      <c r="F10">
        <v>7774.2362465753522</v>
      </c>
    </row>
    <row r="11" spans="1:6" x14ac:dyDescent="0.25">
      <c r="A11" s="1">
        <v>100</v>
      </c>
      <c r="B11">
        <v>2496.5696778427609</v>
      </c>
      <c r="C11">
        <v>1924.79087938307</v>
      </c>
      <c r="D11">
        <v>4042.762129572598</v>
      </c>
      <c r="E11">
        <v>2823.9619650007539</v>
      </c>
      <c r="F11">
        <v>7491.2678323705641</v>
      </c>
    </row>
    <row r="12" spans="1:6" x14ac:dyDescent="0.25">
      <c r="A12" s="1">
        <v>110</v>
      </c>
      <c r="B12">
        <v>2252.1315453529528</v>
      </c>
      <c r="C12">
        <v>1887.284753982593</v>
      </c>
      <c r="D12">
        <v>3795.4504029495638</v>
      </c>
      <c r="E12">
        <v>10577.56921304392</v>
      </c>
      <c r="F12">
        <v>7207.6081929720194</v>
      </c>
    </row>
    <row r="13" spans="1:6" x14ac:dyDescent="0.25">
      <c r="A13" s="1">
        <v>120</v>
      </c>
      <c r="B13">
        <v>2023.697729747719</v>
      </c>
      <c r="C13">
        <v>1873.3217829375781</v>
      </c>
      <c r="D13">
        <v>3557.4326155021322</v>
      </c>
      <c r="E13">
        <v>10322.793037092821</v>
      </c>
      <c r="F13">
        <v>6923.6961742426374</v>
      </c>
    </row>
    <row r="14" spans="1:6" x14ac:dyDescent="0.25">
      <c r="A14" s="1">
        <v>130</v>
      </c>
      <c r="B14">
        <v>1811.796410682336</v>
      </c>
      <c r="C14">
        <v>1859.005400921259</v>
      </c>
      <c r="D14">
        <v>3330.582343535445</v>
      </c>
      <c r="E14">
        <v>10062.861387778999</v>
      </c>
      <c r="F14">
        <v>6639.9811277719236</v>
      </c>
    </row>
    <row r="15" spans="1:6" x14ac:dyDescent="0.25">
      <c r="A15" s="1">
        <v>140</v>
      </c>
      <c r="B15">
        <v>1617.305075622854</v>
      </c>
      <c r="C15">
        <v>1844.3208415459289</v>
      </c>
      <c r="D15">
        <v>3117.674360333835</v>
      </c>
      <c r="E15">
        <v>9798.1883444236137</v>
      </c>
      <c r="F15">
        <v>6356.9274807253096</v>
      </c>
    </row>
    <row r="16" spans="1:6" x14ac:dyDescent="0.25">
      <c r="A16" s="1">
        <v>150</v>
      </c>
      <c r="B16">
        <v>1441.8277885755911</v>
      </c>
      <c r="C16">
        <v>1829.252453068324</v>
      </c>
      <c r="D16">
        <v>2923.0508835647411</v>
      </c>
      <c r="E16">
        <v>9529.2054997896521</v>
      </c>
      <c r="F16">
        <v>6075.0214442428241</v>
      </c>
    </row>
    <row r="17" spans="1:6" x14ac:dyDescent="0.25">
      <c r="A17" s="1">
        <v>160</v>
      </c>
      <c r="B17">
        <v>1288.41435987196</v>
      </c>
      <c r="C17">
        <v>1813.7836257303011</v>
      </c>
      <c r="D17">
        <v>2753.8775812383578</v>
      </c>
      <c r="E17">
        <v>9256.3590884826954</v>
      </c>
      <c r="F17">
        <v>5794.7806197615573</v>
      </c>
    </row>
    <row r="18" spans="1:6" x14ac:dyDescent="0.25">
      <c r="A18" s="1">
        <v>170</v>
      </c>
      <c r="B18">
        <v>1162.876862204278</v>
      </c>
      <c r="C18">
        <v>9858.4178127642481</v>
      </c>
      <c r="D18">
        <v>2622.5650651162418</v>
      </c>
      <c r="E18">
        <v>8980.1071122409885</v>
      </c>
      <c r="F18">
        <v>5516.7676342819213</v>
      </c>
    </row>
    <row r="19" spans="1:6" x14ac:dyDescent="0.25">
      <c r="A19" s="1">
        <v>180</v>
      </c>
      <c r="B19">
        <v>1075.6475081965141</v>
      </c>
      <c r="C19">
        <v>9552.9076051004413</v>
      </c>
      <c r="D19">
        <v>2551.4670974400228</v>
      </c>
      <c r="E19">
        <v>8700.9165497378235</v>
      </c>
      <c r="F19">
        <v>5241.6095407607299</v>
      </c>
    </row>
    <row r="20" spans="1:6" x14ac:dyDescent="0.25">
      <c r="A20" s="1">
        <v>190</v>
      </c>
      <c r="B20">
        <v>1025.930923487598</v>
      </c>
      <c r="C20">
        <v>9240.4900468676005</v>
      </c>
      <c r="D20">
        <v>2545.2030848621671</v>
      </c>
      <c r="E20">
        <v>8419.2607462408032</v>
      </c>
      <c r="F20">
        <v>4970.0257331011226</v>
      </c>
    </row>
    <row r="21" spans="1:6" x14ac:dyDescent="0.25">
      <c r="A21" s="1">
        <v>200</v>
      </c>
      <c r="B21">
        <v>975.72386601643211</v>
      </c>
      <c r="C21">
        <v>8922.2317471318056</v>
      </c>
      <c r="D21">
        <v>2542.333222671662</v>
      </c>
      <c r="E21">
        <v>8135.6170872259236</v>
      </c>
      <c r="F21">
        <v>4702.8688743609673</v>
      </c>
    </row>
    <row r="22" spans="1:6" x14ac:dyDescent="0.25">
      <c r="A22" s="1">
        <v>210</v>
      </c>
      <c r="B22">
        <v>921.87141880512831</v>
      </c>
      <c r="C22">
        <v>8599.2438729802088</v>
      </c>
      <c r="D22">
        <v>2539.435734370802</v>
      </c>
      <c r="E22">
        <v>7850.4650709251364</v>
      </c>
      <c r="F22">
        <v>4441.1864565910519</v>
      </c>
    </row>
    <row r="23" spans="1:6" x14ac:dyDescent="0.25">
      <c r="A23" s="1">
        <v>220</v>
      </c>
      <c r="B23">
        <v>863.70122714597255</v>
      </c>
      <c r="C23">
        <v>8272.6675617594683</v>
      </c>
      <c r="D23">
        <v>2536.5101921906312</v>
      </c>
      <c r="E23">
        <v>7564.2849094088888</v>
      </c>
      <c r="F23">
        <v>4186.3163697041473</v>
      </c>
    </row>
    <row r="24" spans="1:6" x14ac:dyDescent="0.25">
      <c r="A24" s="1">
        <v>230</v>
      </c>
      <c r="B24">
        <v>800.26441252119059</v>
      </c>
      <c r="C24">
        <v>7943.6589938029756</v>
      </c>
      <c r="D24">
        <v>2533.556160707536</v>
      </c>
      <c r="E24">
        <v>7277.5568085343057</v>
      </c>
      <c r="F24">
        <v>3940.0408696096179</v>
      </c>
    </row>
    <row r="25" spans="1:6" x14ac:dyDescent="0.25">
      <c r="A25" s="1">
        <v>240</v>
      </c>
      <c r="B25">
        <v>730.12334481747666</v>
      </c>
      <c r="C25">
        <v>7613.3745239012078</v>
      </c>
      <c r="D25">
        <v>10293.841807817969</v>
      </c>
      <c r="E25">
        <v>6990.761107467828</v>
      </c>
      <c r="F25">
        <v>3704.8451494685169</v>
      </c>
    </row>
    <row r="26" spans="1:6" x14ac:dyDescent="0.25">
      <c r="A26" s="1">
        <v>250</v>
      </c>
      <c r="B26">
        <v>650.85868099941354</v>
      </c>
      <c r="C26">
        <v>7282.9562743030419</v>
      </c>
      <c r="D26">
        <v>10023.63119553214</v>
      </c>
      <c r="E26">
        <v>6704.3795039013676</v>
      </c>
      <c r="F26">
        <v>3484.3713938552928</v>
      </c>
    </row>
    <row r="27" spans="1:6" x14ac:dyDescent="0.25">
      <c r="A27" s="1">
        <v>260</v>
      </c>
      <c r="B27">
        <v>557.62175431746823</v>
      </c>
      <c r="C27">
        <v>6953.5185850397011</v>
      </c>
      <c r="D27">
        <v>9747.9258929427197</v>
      </c>
      <c r="E27">
        <v>6418.8976598365698</v>
      </c>
      <c r="F27">
        <v>3284.253424957597</v>
      </c>
    </row>
    <row r="28" spans="1:6" x14ac:dyDescent="0.25">
      <c r="A28" s="1">
        <v>270</v>
      </c>
      <c r="B28">
        <v>9144.1268618610411</v>
      </c>
      <c r="C28">
        <v>6626.1356997876046</v>
      </c>
      <c r="D28">
        <v>9467.3219873091948</v>
      </c>
      <c r="E28">
        <v>6134.8095882276157</v>
      </c>
      <c r="F28">
        <v>3113.720542988191</v>
      </c>
    </row>
    <row r="29" spans="1:6" x14ac:dyDescent="0.25">
      <c r="A29" s="1">
        <v>280</v>
      </c>
      <c r="B29">
        <v>8778.2288497065038</v>
      </c>
      <c r="C29">
        <v>6301.8310395100871</v>
      </c>
      <c r="D29">
        <v>9182.4390427436665</v>
      </c>
      <c r="E29">
        <v>5852.6243845607332</v>
      </c>
      <c r="F29">
        <v>2988.809442035672</v>
      </c>
    </row>
    <row r="30" spans="1:6" x14ac:dyDescent="0.25">
      <c r="A30" s="1">
        <v>290</v>
      </c>
      <c r="B30">
        <v>8403.9270046067923</v>
      </c>
      <c r="C30">
        <v>5981.568385572542</v>
      </c>
      <c r="D30">
        <v>8893.9143475560959</v>
      </c>
      <c r="E30">
        <v>5572.8761262203607</v>
      </c>
      <c r="F30">
        <v>2939.0264630674919</v>
      </c>
    </row>
    <row r="31" spans="1:6" x14ac:dyDescent="0.25">
      <c r="A31" s="1">
        <v>300</v>
      </c>
      <c r="B31">
        <v>8023.0945215794854</v>
      </c>
      <c r="C31">
        <v>5666.2452649108036</v>
      </c>
      <c r="D31">
        <v>8602.3971023934901</v>
      </c>
      <c r="E31">
        <v>5296.1381796504611</v>
      </c>
      <c r="F31">
        <v>2938.5863949114132</v>
      </c>
    </row>
    <row r="32" spans="1:6" x14ac:dyDescent="0.25">
      <c r="A32" s="1">
        <v>310</v>
      </c>
      <c r="B32">
        <v>7637.6723237903016</v>
      </c>
      <c r="C32">
        <v>5356.6888111233457</v>
      </c>
      <c r="D32">
        <v>8308.5427020516054</v>
      </c>
      <c r="E32">
        <v>5023.0438440142334</v>
      </c>
      <c r="F32">
        <v>2938.1449504792049</v>
      </c>
    </row>
    <row r="33" spans="1:6" x14ac:dyDescent="0.25">
      <c r="A33" s="1">
        <v>320</v>
      </c>
      <c r="B33">
        <v>7249.6377780768898</v>
      </c>
      <c r="C33">
        <v>5053.6543803796048</v>
      </c>
      <c r="D33">
        <v>8013.0072696202587</v>
      </c>
      <c r="E33">
        <v>4754.3164283208971</v>
      </c>
      <c r="F33">
        <v>2937.7021176239718</v>
      </c>
    </row>
    <row r="34" spans="1:6" x14ac:dyDescent="0.25">
      <c r="A34" s="1">
        <v>330</v>
      </c>
      <c r="B34">
        <v>6860.9727577613048</v>
      </c>
      <c r="C34">
        <v>4757.8272500153134</v>
      </c>
      <c r="D34">
        <v>7716.4426062492767</v>
      </c>
      <c r="E34">
        <v>4490.8139011854582</v>
      </c>
      <c r="F34">
        <v>2937.2578955166</v>
      </c>
    </row>
    <row r="35" spans="1:6" x14ac:dyDescent="0.25">
      <c r="A35" s="1">
        <v>340</v>
      </c>
      <c r="B35">
        <v>6473.6319614996592</v>
      </c>
      <c r="C35">
        <v>4469.8278526247186</v>
      </c>
      <c r="D35">
        <v>7419.491724617852</v>
      </c>
      <c r="E35">
        <v>4233.5969393569712</v>
      </c>
      <c r="F35">
        <v>10722.15647166628</v>
      </c>
    </row>
    <row r="36" spans="1:6" x14ac:dyDescent="0.25">
      <c r="A36" s="1">
        <v>350</v>
      </c>
      <c r="B36">
        <v>6089.5124328844286</v>
      </c>
      <c r="C36">
        <v>4190.221252627849</v>
      </c>
      <c r="D36">
        <v>7122.7851411605488</v>
      </c>
      <c r="E36">
        <v>3984.0360861505578</v>
      </c>
      <c r="F36">
        <v>10473.88398592155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workbookViewId="0"/>
  </sheetViews>
  <sheetFormatPr defaultRowHeight="15" x14ac:dyDescent="0.25"/>
  <sheetData>
    <row r="1" spans="1:6" x14ac:dyDescent="0.25">
      <c r="B1" s="1">
        <v>1</v>
      </c>
      <c r="C1" s="1">
        <v>2</v>
      </c>
      <c r="D1" s="1">
        <v>5</v>
      </c>
      <c r="E1" s="1">
        <v>10</v>
      </c>
      <c r="F1" s="1">
        <v>15</v>
      </c>
    </row>
    <row r="2" spans="1:6" x14ac:dyDescent="0.25">
      <c r="A2" s="1">
        <v>10</v>
      </c>
      <c r="B2">
        <v>5338.0701402647337</v>
      </c>
      <c r="C2">
        <v>3658.2667434268051</v>
      </c>
      <c r="D2">
        <v>2488.9401119494069</v>
      </c>
      <c r="E2">
        <v>2757.8700918102841</v>
      </c>
      <c r="F2">
        <v>2935.4669520752982</v>
      </c>
    </row>
    <row r="3" spans="1:6" x14ac:dyDescent="0.25">
      <c r="A3" s="1">
        <v>20</v>
      </c>
      <c r="B3">
        <v>4974.0143907382526</v>
      </c>
      <c r="C3">
        <v>3406.9472919866921</v>
      </c>
      <c r="D3">
        <v>2330.8212225631519</v>
      </c>
      <c r="E3">
        <v>2797.247597425554</v>
      </c>
      <c r="F3">
        <v>2935.015666877292</v>
      </c>
    </row>
    <row r="4" spans="1:6" x14ac:dyDescent="0.25">
      <c r="A4" s="1">
        <v>30</v>
      </c>
      <c r="B4">
        <v>4619.6758135307073</v>
      </c>
      <c r="C4">
        <v>3166.1622158653572</v>
      </c>
      <c r="D4">
        <v>2325.4304143505142</v>
      </c>
      <c r="E4">
        <v>2796.222186575556</v>
      </c>
      <c r="F4">
        <v>2934.5629475351452</v>
      </c>
    </row>
    <row r="5" spans="1:6" x14ac:dyDescent="0.25">
      <c r="A5" s="1">
        <v>40</v>
      </c>
      <c r="B5">
        <v>4276.3114166626419</v>
      </c>
      <c r="C5">
        <v>2936.6476682368411</v>
      </c>
      <c r="D5">
        <v>2319.963722732839</v>
      </c>
      <c r="E5">
        <v>2795.19144968713</v>
      </c>
      <c r="F5">
        <v>2934.108786756452</v>
      </c>
    </row>
    <row r="6" spans="1:6" x14ac:dyDescent="0.25">
      <c r="A6" s="1">
        <v>50</v>
      </c>
      <c r="B6">
        <v>3945.0115515059861</v>
      </c>
      <c r="C6">
        <v>2719.4211837721059</v>
      </c>
      <c r="D6">
        <v>2314.4194254247191</v>
      </c>
      <c r="E6">
        <v>2794.1553424642871</v>
      </c>
      <c r="F6">
        <v>2933.653177198109</v>
      </c>
    </row>
    <row r="7" spans="1:6" x14ac:dyDescent="0.25">
      <c r="A7" s="1">
        <v>60</v>
      </c>
      <c r="B7">
        <v>3626.700144015339</v>
      </c>
      <c r="C7">
        <v>2516.0124984314161</v>
      </c>
      <c r="D7">
        <v>2308.79574582437</v>
      </c>
      <c r="E7">
        <v>2232.428388756925</v>
      </c>
      <c r="F7">
        <v>2779.8553815320638</v>
      </c>
    </row>
    <row r="8" spans="1:6" x14ac:dyDescent="0.25">
      <c r="A8" s="1">
        <v>70</v>
      </c>
      <c r="B8">
        <v>3322.141333788149</v>
      </c>
      <c r="C8">
        <v>2328.8783212330741</v>
      </c>
      <c r="D8">
        <v>2467.728565285749</v>
      </c>
      <c r="E8">
        <v>2826.6139398289861</v>
      </c>
      <c r="F8">
        <v>8336.380043088513</v>
      </c>
    </row>
    <row r="9" spans="1:6" x14ac:dyDescent="0.25">
      <c r="A9" s="1">
        <v>80</v>
      </c>
      <c r="B9">
        <v>3031.9530787845169</v>
      </c>
      <c r="C9">
        <v>2162.170050476017</v>
      </c>
      <c r="D9">
        <v>2464.0563120223978</v>
      </c>
      <c r="E9">
        <v>2825.73412819545</v>
      </c>
      <c r="F9">
        <v>8056.0821387883543</v>
      </c>
    </row>
    <row r="10" spans="1:6" x14ac:dyDescent="0.25">
      <c r="A10" s="1">
        <v>90</v>
      </c>
      <c r="B10">
        <v>2756.6288385705948</v>
      </c>
      <c r="C10">
        <v>2023.1620450488749</v>
      </c>
      <c r="D10">
        <v>2460.3430580140762</v>
      </c>
      <c r="E10">
        <v>2824.8501471241152</v>
      </c>
      <c r="F10">
        <v>7774.2362465753522</v>
      </c>
    </row>
    <row r="11" spans="1:6" x14ac:dyDescent="0.25">
      <c r="A11" s="1">
        <v>100</v>
      </c>
      <c r="B11">
        <v>2496.5696674196101</v>
      </c>
      <c r="C11">
        <v>1924.79087620984</v>
      </c>
      <c r="D11">
        <v>2456.588067380786</v>
      </c>
      <c r="E11">
        <v>2823.961964982263</v>
      </c>
      <c r="F11">
        <v>7491.2678323705641</v>
      </c>
    </row>
    <row r="12" spans="1:6" x14ac:dyDescent="0.25">
      <c r="A12" s="1">
        <v>110</v>
      </c>
      <c r="B12">
        <v>2252.1315357328158</v>
      </c>
      <c r="C12">
        <v>1887.284753828046</v>
      </c>
      <c r="D12">
        <v>2452.7905859592352</v>
      </c>
      <c r="E12">
        <v>2823.0695498068371</v>
      </c>
      <c r="F12">
        <v>7207.6081929720194</v>
      </c>
    </row>
    <row r="13" spans="1:6" x14ac:dyDescent="0.25">
      <c r="A13" s="1">
        <v>120</v>
      </c>
      <c r="B13">
        <v>2023.6977209393949</v>
      </c>
      <c r="C13">
        <v>1873.321782632195</v>
      </c>
      <c r="D13">
        <v>2448.949840720788</v>
      </c>
      <c r="E13">
        <v>2822.172869299477</v>
      </c>
      <c r="F13">
        <v>6923.6961742426374</v>
      </c>
    </row>
    <row r="14" spans="1:6" x14ac:dyDescent="0.25">
      <c r="A14" s="1">
        <v>130</v>
      </c>
      <c r="B14">
        <v>1811.7964027060441</v>
      </c>
      <c r="C14">
        <v>1859.005400679071</v>
      </c>
      <c r="D14">
        <v>2445.065039164851</v>
      </c>
      <c r="E14">
        <v>2821.271890822889</v>
      </c>
      <c r="F14">
        <v>6639.9811277719236</v>
      </c>
    </row>
    <row r="15" spans="1:6" x14ac:dyDescent="0.25">
      <c r="A15" s="1">
        <v>140</v>
      </c>
      <c r="B15">
        <v>1617.3050685233709</v>
      </c>
      <c r="C15">
        <v>1844.3208413796719</v>
      </c>
      <c r="D15">
        <v>2441.1353686906091</v>
      </c>
      <c r="E15">
        <v>2820.3665813954449</v>
      </c>
      <c r="F15">
        <v>6356.9274807253096</v>
      </c>
    </row>
    <row r="16" spans="1:6" x14ac:dyDescent="0.25">
      <c r="A16" s="1">
        <v>150</v>
      </c>
      <c r="B16">
        <v>1441.827782446625</v>
      </c>
      <c r="C16">
        <v>1829.252452650893</v>
      </c>
      <c r="D16">
        <v>2437.1599959419541</v>
      </c>
      <c r="E16">
        <v>1742.953668034869</v>
      </c>
      <c r="F16">
        <v>6075.0214442428241</v>
      </c>
    </row>
    <row r="17" spans="1:6" x14ac:dyDescent="0.25">
      <c r="A17" s="1">
        <v>160</v>
      </c>
      <c r="B17">
        <v>1288.414354902231</v>
      </c>
      <c r="C17">
        <v>1813.783625554963</v>
      </c>
      <c r="D17">
        <v>2247.7584589830672</v>
      </c>
      <c r="E17">
        <v>2818.5428360148012</v>
      </c>
      <c r="F17">
        <v>5794.7806197615573</v>
      </c>
    </row>
    <row r="18" spans="1:6" x14ac:dyDescent="0.25">
      <c r="A18" s="1">
        <v>170</v>
      </c>
      <c r="B18">
        <v>1162.876858758226</v>
      </c>
      <c r="C18">
        <v>1797.896715484713</v>
      </c>
      <c r="D18">
        <v>2622.5650596257851</v>
      </c>
      <c r="E18">
        <v>8980.1071122409885</v>
      </c>
      <c r="F18">
        <v>5516.7676342819213</v>
      </c>
    </row>
    <row r="19" spans="1:6" x14ac:dyDescent="0.25">
      <c r="A19" s="1">
        <v>180</v>
      </c>
      <c r="B19">
        <v>1075.6475068890941</v>
      </c>
      <c r="C19">
        <v>9552.9076051004413</v>
      </c>
      <c r="D19">
        <v>2551.4670960173398</v>
      </c>
      <c r="E19">
        <v>8700.9165497378235</v>
      </c>
      <c r="F19">
        <v>5241.6095407607299</v>
      </c>
    </row>
    <row r="20" spans="1:6" x14ac:dyDescent="0.25">
      <c r="A20" s="1">
        <v>190</v>
      </c>
      <c r="B20">
        <v>1025.9309229438311</v>
      </c>
      <c r="C20">
        <v>9240.4900468676005</v>
      </c>
      <c r="D20">
        <v>2545.2030848299528</v>
      </c>
      <c r="E20">
        <v>8419.2607462408032</v>
      </c>
      <c r="F20">
        <v>2803.995637854483</v>
      </c>
    </row>
    <row r="21" spans="1:6" x14ac:dyDescent="0.25">
      <c r="A21" s="1">
        <v>200</v>
      </c>
      <c r="B21">
        <v>975.72386542487618</v>
      </c>
      <c r="C21">
        <v>8922.2317471318056</v>
      </c>
      <c r="D21">
        <v>2542.3332226300549</v>
      </c>
      <c r="E21">
        <v>8135.6170872259236</v>
      </c>
      <c r="F21">
        <v>2863.5723690325049</v>
      </c>
    </row>
    <row r="22" spans="1:6" x14ac:dyDescent="0.25">
      <c r="A22" s="1">
        <v>210</v>
      </c>
      <c r="B22">
        <v>921.87141809717434</v>
      </c>
      <c r="C22">
        <v>8599.2438729802088</v>
      </c>
      <c r="D22">
        <v>2539.4357340340621</v>
      </c>
      <c r="E22">
        <v>7850.4650709251364</v>
      </c>
      <c r="F22">
        <v>2834.9480804346558</v>
      </c>
    </row>
    <row r="23" spans="1:6" x14ac:dyDescent="0.25">
      <c r="A23" s="1">
        <v>220</v>
      </c>
      <c r="B23">
        <v>863.70122646750337</v>
      </c>
      <c r="C23">
        <v>8272.6675617594683</v>
      </c>
      <c r="D23">
        <v>2536.510192077219</v>
      </c>
      <c r="E23">
        <v>7564.2849094088888</v>
      </c>
      <c r="F23">
        <v>2886.2387741808279</v>
      </c>
    </row>
    <row r="24" spans="1:6" x14ac:dyDescent="0.25">
      <c r="A24" s="1">
        <v>230</v>
      </c>
      <c r="B24">
        <v>800.26441173102421</v>
      </c>
      <c r="C24">
        <v>7943.6589938029756</v>
      </c>
      <c r="D24">
        <v>2533.556160674359</v>
      </c>
      <c r="E24">
        <v>7277.5568085343057</v>
      </c>
      <c r="F24">
        <v>2906.6728050963402</v>
      </c>
    </row>
    <row r="25" spans="1:6" x14ac:dyDescent="0.25">
      <c r="A25" s="1">
        <v>240</v>
      </c>
      <c r="B25">
        <v>730.12334323269215</v>
      </c>
      <c r="C25">
        <v>7613.3745070642162</v>
      </c>
      <c r="D25">
        <v>2530.5731943710098</v>
      </c>
      <c r="E25">
        <v>6990.761107467828</v>
      </c>
      <c r="F25">
        <v>2884.988122473495</v>
      </c>
    </row>
    <row r="26" spans="1:6" x14ac:dyDescent="0.25">
      <c r="A26" s="1">
        <v>250</v>
      </c>
      <c r="B26">
        <v>650.85867032247563</v>
      </c>
      <c r="C26">
        <v>7282.9562575211567</v>
      </c>
      <c r="D26">
        <v>2527.5608380849881</v>
      </c>
      <c r="E26">
        <v>6704.3795039013676</v>
      </c>
      <c r="F26">
        <v>2884.3591694303609</v>
      </c>
    </row>
    <row r="27" spans="1:6" x14ac:dyDescent="0.25">
      <c r="A27" s="1">
        <v>260</v>
      </c>
      <c r="B27">
        <v>557.62175306026586</v>
      </c>
      <c r="C27">
        <v>6953.5185683689151</v>
      </c>
      <c r="D27">
        <v>2524.518626840194</v>
      </c>
      <c r="E27">
        <v>6418.8976598365698</v>
      </c>
      <c r="F27">
        <v>2923.7371360054472</v>
      </c>
    </row>
    <row r="28" spans="1:6" x14ac:dyDescent="0.25">
      <c r="A28" s="1">
        <v>270</v>
      </c>
      <c r="B28">
        <v>9144.1268618610411</v>
      </c>
      <c r="C28">
        <v>6626.1356832811016</v>
      </c>
      <c r="D28">
        <v>9467.3219873091948</v>
      </c>
      <c r="E28">
        <v>6134.8095882276157</v>
      </c>
      <c r="F28">
        <v>2904.467762189709</v>
      </c>
    </row>
    <row r="29" spans="1:6" x14ac:dyDescent="0.25">
      <c r="A29" s="1">
        <v>280</v>
      </c>
      <c r="B29">
        <v>8778.2288497065038</v>
      </c>
      <c r="C29">
        <v>6301.8310232177564</v>
      </c>
      <c r="D29">
        <v>9182.4390427436665</v>
      </c>
      <c r="E29">
        <v>5852.6243697280324</v>
      </c>
      <c r="F29">
        <v>2903.911550433812</v>
      </c>
    </row>
    <row r="30" spans="1:6" x14ac:dyDescent="0.25">
      <c r="A30" s="1">
        <v>290</v>
      </c>
      <c r="B30">
        <v>8403.9270046067923</v>
      </c>
      <c r="C30">
        <v>5981.5683695406042</v>
      </c>
      <c r="D30">
        <v>8893.9143475560959</v>
      </c>
      <c r="E30">
        <v>2660.301539047528</v>
      </c>
      <c r="F30">
        <v>2922.263879022908</v>
      </c>
    </row>
    <row r="31" spans="1:6" x14ac:dyDescent="0.25">
      <c r="A31" s="1">
        <v>300</v>
      </c>
      <c r="B31">
        <v>8023.0945215794854</v>
      </c>
      <c r="C31">
        <v>5666.2452491815939</v>
      </c>
      <c r="D31">
        <v>8602.3971023934901</v>
      </c>
      <c r="E31">
        <v>2718.6474780958679</v>
      </c>
      <c r="F31">
        <v>2921.7695043099939</v>
      </c>
    </row>
    <row r="32" spans="1:6" x14ac:dyDescent="0.25">
      <c r="A32" s="1">
        <v>310</v>
      </c>
      <c r="B32">
        <v>7637.6723051468834</v>
      </c>
      <c r="C32">
        <v>5356.6887957351973</v>
      </c>
      <c r="D32">
        <v>8308.5427020516054</v>
      </c>
      <c r="E32">
        <v>2765.1734514573081</v>
      </c>
      <c r="F32">
        <v>2921.2734703826682</v>
      </c>
    </row>
    <row r="33" spans="1:6" x14ac:dyDescent="0.25">
      <c r="A33" s="1">
        <v>320</v>
      </c>
      <c r="B33">
        <v>7249.6377594876394</v>
      </c>
      <c r="C33">
        <v>5053.654365366925</v>
      </c>
      <c r="D33">
        <v>8013.0072696202587</v>
      </c>
      <c r="E33">
        <v>2715.67247109969</v>
      </c>
      <c r="F33">
        <v>2937.7021176188482</v>
      </c>
    </row>
    <row r="34" spans="1:6" x14ac:dyDescent="0.25">
      <c r="A34" s="1">
        <v>330</v>
      </c>
      <c r="B34">
        <v>6860.9727393272151</v>
      </c>
      <c r="C34">
        <v>4757.8272354088058</v>
      </c>
      <c r="D34">
        <v>7716.4426062492767</v>
      </c>
      <c r="E34">
        <v>2714.170460980406</v>
      </c>
      <c r="F34">
        <v>2937.2578955114791</v>
      </c>
    </row>
    <row r="35" spans="1:6" x14ac:dyDescent="0.25">
      <c r="A35" s="1">
        <v>340</v>
      </c>
      <c r="B35">
        <v>6473.6319433174194</v>
      </c>
      <c r="C35">
        <v>4469.8278384518053</v>
      </c>
      <c r="D35">
        <v>7419.491724617852</v>
      </c>
      <c r="E35">
        <v>2801.2968490079888</v>
      </c>
      <c r="F35">
        <v>2936.8122749716958</v>
      </c>
    </row>
    <row r="36" spans="1:6" x14ac:dyDescent="0.25">
      <c r="A36" s="1">
        <v>350</v>
      </c>
      <c r="B36">
        <v>6089.5124150450956</v>
      </c>
      <c r="C36">
        <v>4190.2212389133747</v>
      </c>
      <c r="D36">
        <v>7122.7851411605488</v>
      </c>
      <c r="E36">
        <v>2760.3325253464782</v>
      </c>
      <c r="F36">
        <v>2936.3652489557289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3E86-99BA-4F31-9544-5B91AB0C0693}">
  <dimension ref="A1:R37"/>
  <sheetViews>
    <sheetView tabSelected="1" topLeftCell="A17" workbookViewId="0">
      <selection activeCell="R27" sqref="R27"/>
    </sheetView>
  </sheetViews>
  <sheetFormatPr defaultRowHeight="15" x14ac:dyDescent="0.25"/>
  <sheetData>
    <row r="1" spans="1:18" s="2" customFormat="1" x14ac:dyDescent="0.25">
      <c r="B1" s="2" t="s">
        <v>0</v>
      </c>
      <c r="H1" s="2" t="s">
        <v>1</v>
      </c>
      <c r="N1" s="2" t="s">
        <v>2</v>
      </c>
    </row>
    <row r="2" spans="1:18" s="2" customFormat="1" x14ac:dyDescent="0.25">
      <c r="A2"/>
      <c r="B2" s="1">
        <v>1</v>
      </c>
      <c r="C2" s="1">
        <v>2</v>
      </c>
      <c r="D2" s="1">
        <v>5</v>
      </c>
      <c r="E2" s="1">
        <v>10</v>
      </c>
      <c r="F2" s="1">
        <v>15</v>
      </c>
      <c r="H2" s="1">
        <v>1</v>
      </c>
      <c r="I2" s="1">
        <v>2</v>
      </c>
      <c r="J2" s="1">
        <v>5</v>
      </c>
      <c r="K2" s="1">
        <v>10</v>
      </c>
      <c r="L2" s="1">
        <v>15</v>
      </c>
      <c r="N2" s="1">
        <v>1</v>
      </c>
      <c r="O2" s="1">
        <v>2</v>
      </c>
      <c r="P2" s="1">
        <v>5</v>
      </c>
      <c r="Q2" s="1">
        <v>10</v>
      </c>
      <c r="R2" s="1">
        <v>15</v>
      </c>
    </row>
    <row r="3" spans="1:18" x14ac:dyDescent="0.25">
      <c r="A3" s="1">
        <v>10</v>
      </c>
      <c r="B3">
        <f>IF(ABS('L-BFGS-B'!B2-Lambert!B2)/Lambert!B2*100 &gt; 1, ('L-BFGS-B'!B2-Lambert!B2)/Lambert!B2*100, 0)</f>
        <v>0</v>
      </c>
      <c r="C3">
        <f>IF(ABS('L-BFGS-B'!C2-Lambert!C2)/Lambert!C2*100 &gt; 1, ('L-BFGS-B'!C2-Lambert!C2)/Lambert!C2*100, 0)</f>
        <v>0</v>
      </c>
      <c r="D3">
        <f>IF(ABS('L-BFGS-B'!D2-Lambert!D2)/Lambert!D2*100 &gt; 1, ('L-BFGS-B'!D2-Lambert!D2)/Lambert!D2*100, 0)</f>
        <v>0</v>
      </c>
      <c r="E3">
        <f>IF(ABS('L-BFGS-B'!E2-Lambert!E2)/Lambert!E2*100 &gt; 1, ('L-BFGS-B'!E2-Lambert!E2)/Lambert!E2*100, 0)</f>
        <v>0</v>
      </c>
      <c r="F3">
        <f>IF(ABS('L-BFGS-B'!F2-Lambert!F2)/Lambert!F2*100 &gt; 1, ('L-BFGS-B'!F2-Lambert!F2)/Lambert!F2*100, 0)</f>
        <v>0</v>
      </c>
      <c r="H3">
        <f>IF(ABS(Ipopt!B2-Lambert!B2)/Lambert!B2*100 &gt; 1, (Ipopt!B2-Lambert!B2)/Lambert!B2*100, 0)</f>
        <v>0</v>
      </c>
      <c r="I3">
        <f>IF(ABS(Ipopt!C2-Lambert!C2)/Lambert!C2*100 &gt; 1, (Ipopt!C2-Lambert!C2)/Lambert!C2*100, 0)</f>
        <v>0</v>
      </c>
      <c r="J3">
        <f>IF(ABS(Ipopt!D2-Lambert!D2)/Lambert!D2*100 &gt; 1, (Ipopt!D2-Lambert!D2)/Lambert!D2*100, 0)</f>
        <v>-61.899404076858609</v>
      </c>
      <c r="K3">
        <f>IF(ABS(Ipopt!E2-Lambert!E2)/Lambert!E2*100 &gt; 1, (Ipopt!E2-Lambert!E2)/Lambert!E2*100, 0)</f>
        <v>-21.56428348933213</v>
      </c>
      <c r="L3">
        <f>IF(ABS(Ipopt!F2-Lambert!F2)/Lambert!F2*100 &gt; 1, (Ipopt!F2-Lambert!F2)/Lambert!F2*100, 0)</f>
        <v>-70.534887910245246</v>
      </c>
      <c r="N3">
        <f>IF(H3=0,0,IF(H3&lt;B3,1,-1))</f>
        <v>0</v>
      </c>
      <c r="O3">
        <f t="shared" ref="O3:R3" si="0">IF(I3=0,0,IF(I3&lt;C3,1,-1))</f>
        <v>0</v>
      </c>
      <c r="P3">
        <f t="shared" si="0"/>
        <v>1</v>
      </c>
      <c r="Q3">
        <f t="shared" si="0"/>
        <v>1</v>
      </c>
      <c r="R3">
        <f t="shared" si="0"/>
        <v>1</v>
      </c>
    </row>
    <row r="4" spans="1:18" x14ac:dyDescent="0.25">
      <c r="A4" s="1">
        <v>20</v>
      </c>
      <c r="B4">
        <f>IF(ABS('L-BFGS-B'!B3-Lambert!B3)/Lambert!B3*100 &gt; 1, ('L-BFGS-B'!B3-Lambert!B3)/Lambert!B3*100, 0)</f>
        <v>0</v>
      </c>
      <c r="C4">
        <f>IF(ABS('L-BFGS-B'!C3-Lambert!C3)/Lambert!C3*100 &gt; 1, ('L-BFGS-B'!C3-Lambert!C3)/Lambert!C3*100, 0)</f>
        <v>0</v>
      </c>
      <c r="D4">
        <f>IF(ABS('L-BFGS-B'!D3-Lambert!D3)/Lambert!D3*100 &gt; 1, ('L-BFGS-B'!D3-Lambert!D3)/Lambert!D3*100, 0)</f>
        <v>0</v>
      </c>
      <c r="E4">
        <f>IF(ABS('L-BFGS-B'!E3-Lambert!E3)/Lambert!E3*100 &gt; 1, ('L-BFGS-B'!E3-Lambert!E3)/Lambert!E3*100, 0)</f>
        <v>0</v>
      </c>
      <c r="F4">
        <f>IF(ABS('L-BFGS-B'!F3-Lambert!F3)/Lambert!F3*100 &gt; 1, ('L-BFGS-B'!F3-Lambert!F3)/Lambert!F3*100, 0)</f>
        <v>0</v>
      </c>
      <c r="H4">
        <f>IF(ABS(Ipopt!B3-Lambert!B3)/Lambert!B3*100 &gt; 1, (Ipopt!B3-Lambert!B3)/Lambert!B3*100, 0)</f>
        <v>0</v>
      </c>
      <c r="I4">
        <f>IF(ABS(Ipopt!C3-Lambert!C3)/Lambert!C3*100 &gt; 1, (Ipopt!C3-Lambert!C3)/Lambert!C3*100, 0)</f>
        <v>0</v>
      </c>
      <c r="J4">
        <f>IF(ABS(Ipopt!D3-Lambert!D3)/Lambert!D3*100 &gt; 1, (Ipopt!D3-Lambert!D3)/Lambert!D3*100, 0)</f>
        <v>-62.648288353548075</v>
      </c>
      <c r="K4">
        <f>IF(ABS(Ipopt!E3-Lambert!E3)/Lambert!E3*100 &gt; 1, (Ipopt!E3-Lambert!E3)/Lambert!E3*100, 0)</f>
        <v>-15.345249673361014</v>
      </c>
      <c r="L4">
        <f>IF(ABS(Ipopt!F3-Lambert!F3)/Lambert!F3*100 &gt; 1, (Ipopt!F3-Lambert!F3)/Lambert!F3*100, 0)</f>
        <v>-69.742508809616794</v>
      </c>
      <c r="N4">
        <f t="shared" ref="N4:N37" si="1">IF(H4=0,0,IF(H4&lt;B4,1,-1))</f>
        <v>0</v>
      </c>
      <c r="O4">
        <f t="shared" ref="O4:O37" si="2">IF(I4=0,0,IF(I4&lt;C4,1,-1))</f>
        <v>0</v>
      </c>
      <c r="P4">
        <f t="shared" ref="P4:P37" si="3">IF(J4=0,0,IF(J4&lt;D4,1,-1))</f>
        <v>1</v>
      </c>
      <c r="Q4">
        <f t="shared" ref="Q4:Q37" si="4">IF(K4=0,0,IF(K4&lt;E4,1,-1))</f>
        <v>1</v>
      </c>
      <c r="R4">
        <f t="shared" ref="R4:R37" si="5">IF(L4=0,0,IF(L4&lt;F4,1,-1))</f>
        <v>1</v>
      </c>
    </row>
    <row r="5" spans="1:18" x14ac:dyDescent="0.25">
      <c r="A5" s="1">
        <v>30</v>
      </c>
      <c r="B5">
        <f>IF(ABS('L-BFGS-B'!B4-Lambert!B4)/Lambert!B4*100 &gt; 1, ('L-BFGS-B'!B4-Lambert!B4)/Lambert!B4*100, 0)</f>
        <v>0</v>
      </c>
      <c r="C5">
        <f>IF(ABS('L-BFGS-B'!C4-Lambert!C4)/Lambert!C4*100 &gt; 1, ('L-BFGS-B'!C4-Lambert!C4)/Lambert!C4*100, 0)</f>
        <v>0</v>
      </c>
      <c r="D5">
        <f>IF(ABS('L-BFGS-B'!D4-Lambert!D4)/Lambert!D4*100 &gt; 1, ('L-BFGS-B'!D4-Lambert!D4)/Lambert!D4*100, 0)</f>
        <v>0</v>
      </c>
      <c r="E5">
        <f>IF(ABS('L-BFGS-B'!E4-Lambert!E4)/Lambert!E4*100 &gt; 1, ('L-BFGS-B'!E4-Lambert!E4)/Lambert!E4*100, 0)</f>
        <v>0</v>
      </c>
      <c r="F5">
        <f>IF(ABS('L-BFGS-B'!F4-Lambert!F4)/Lambert!F4*100 &gt; 1, ('L-BFGS-B'!F4-Lambert!F4)/Lambert!F4*100, 0)</f>
        <v>0</v>
      </c>
      <c r="H5">
        <f>IF(ABS(Ipopt!B4-Lambert!B4)/Lambert!B4*100 &gt; 1, (Ipopt!B4-Lambert!B4)/Lambert!B4*100, 0)</f>
        <v>0</v>
      </c>
      <c r="I5">
        <f>IF(ABS(Ipopt!C4-Lambert!C4)/Lambert!C4*100 &gt; 1, (Ipopt!C4-Lambert!C4)/Lambert!C4*100, 0)</f>
        <v>0</v>
      </c>
      <c r="J5">
        <f>IF(ABS(Ipopt!D4-Lambert!D4)/Lambert!D4*100 &gt; 1, (Ipopt!D4-Lambert!D4)/Lambert!D4*100, 0)</f>
        <v>-60.920120735735196</v>
      </c>
      <c r="K5">
        <f>IF(ABS(Ipopt!E4-Lambert!E4)/Lambert!E4*100 &gt; 1, (Ipopt!E4-Lambert!E4)/Lambert!E4*100, 0)</f>
        <v>-10.230373804652228</v>
      </c>
      <c r="L5">
        <f>IF(ABS(Ipopt!F4-Lambert!F4)/Lambert!F4*100 &gt; 1, (Ipopt!F4-Lambert!F4)/Lambert!F4*100, 0)</f>
        <v>-68.892979082537053</v>
      </c>
      <c r="N5">
        <f t="shared" si="1"/>
        <v>0</v>
      </c>
      <c r="O5">
        <f t="shared" si="2"/>
        <v>0</v>
      </c>
      <c r="P5">
        <f t="shared" si="3"/>
        <v>1</v>
      </c>
      <c r="Q5">
        <f t="shared" si="4"/>
        <v>1</v>
      </c>
      <c r="R5">
        <f t="shared" si="5"/>
        <v>1</v>
      </c>
    </row>
    <row r="6" spans="1:18" x14ac:dyDescent="0.25">
      <c r="A6" s="1">
        <v>40</v>
      </c>
      <c r="B6">
        <f>IF(ABS('L-BFGS-B'!B5-Lambert!B5)/Lambert!B5*100 &gt; 1, ('L-BFGS-B'!B5-Lambert!B5)/Lambert!B5*100, 0)</f>
        <v>0</v>
      </c>
      <c r="C6">
        <f>IF(ABS('L-BFGS-B'!C5-Lambert!C5)/Lambert!C5*100 &gt; 1, ('L-BFGS-B'!C5-Lambert!C5)/Lambert!C5*100, 0)</f>
        <v>0</v>
      </c>
      <c r="D6">
        <f>IF(ABS('L-BFGS-B'!D5-Lambert!D5)/Lambert!D5*100 &gt; 1, ('L-BFGS-B'!D5-Lambert!D5)/Lambert!D5*100, 0)</f>
        <v>0</v>
      </c>
      <c r="E6">
        <f>IF(ABS('L-BFGS-B'!E5-Lambert!E5)/Lambert!E5*100 &gt; 1, ('L-BFGS-B'!E5-Lambert!E5)/Lambert!E5*100, 0)</f>
        <v>0</v>
      </c>
      <c r="F6">
        <f>IF(ABS('L-BFGS-B'!F5-Lambert!F5)/Lambert!F5*100 &gt; 1, ('L-BFGS-B'!F5-Lambert!F5)/Lambert!F5*100, 0)</f>
        <v>0</v>
      </c>
      <c r="H6">
        <f>IF(ABS(Ipopt!B5-Lambert!B5)/Lambert!B5*100 &gt; 1, (Ipopt!B5-Lambert!B5)/Lambert!B5*100, 0)</f>
        <v>0</v>
      </c>
      <c r="I6">
        <f>IF(ABS(Ipopt!C5-Lambert!C5)/Lambert!C5*100 &gt; 1, (Ipopt!C5-Lambert!C5)/Lambert!C5*100, 0)</f>
        <v>0</v>
      </c>
      <c r="J6">
        <f>IF(ABS(Ipopt!D5-Lambert!D5)/Lambert!D5*100 &gt; 1, (Ipopt!D5-Lambert!D5)/Lambert!D5*100, 0)</f>
        <v>-59.039237637444195</v>
      </c>
      <c r="K6">
        <f>IF(ABS(Ipopt!E5-Lambert!E5)/Lambert!E5*100 &gt; 1, (Ipopt!E5-Lambert!E5)/Lambert!E5*100, 0)</f>
        <v>-5.5149937426128917</v>
      </c>
      <c r="L6">
        <f>IF(ABS(Ipopt!F5-Lambert!F5)/Lambert!F5*100 &gt; 1, (Ipopt!F5-Lambert!F5)/Lambert!F5*100, 0)</f>
        <v>-67.981554957840473</v>
      </c>
      <c r="N6">
        <f t="shared" si="1"/>
        <v>0</v>
      </c>
      <c r="O6">
        <f t="shared" si="2"/>
        <v>0</v>
      </c>
      <c r="P6">
        <f t="shared" si="3"/>
        <v>1</v>
      </c>
      <c r="Q6">
        <f t="shared" si="4"/>
        <v>1</v>
      </c>
      <c r="R6">
        <f t="shared" si="5"/>
        <v>1</v>
      </c>
    </row>
    <row r="7" spans="1:18" x14ac:dyDescent="0.25">
      <c r="A7" s="1">
        <v>50</v>
      </c>
      <c r="B7">
        <f>IF(ABS('L-BFGS-B'!B6-Lambert!B6)/Lambert!B6*100 &gt; 1, ('L-BFGS-B'!B6-Lambert!B6)/Lambert!B6*100, 0)</f>
        <v>0</v>
      </c>
      <c r="C7">
        <f>IF(ABS('L-BFGS-B'!C6-Lambert!C6)/Lambert!C6*100 &gt; 1, ('L-BFGS-B'!C6-Lambert!C6)/Lambert!C6*100, 0)</f>
        <v>0</v>
      </c>
      <c r="D7">
        <f>IF(ABS('L-BFGS-B'!D6-Lambert!D6)/Lambert!D6*100 &gt; 1, ('L-BFGS-B'!D6-Lambert!D6)/Lambert!D6*100, 0)</f>
        <v>0</v>
      </c>
      <c r="E7">
        <f>IF(ABS('L-BFGS-B'!E6-Lambert!E6)/Lambert!E6*100 &gt; 1, ('L-BFGS-B'!E6-Lambert!E6)/Lambert!E6*100, 0)</f>
        <v>0</v>
      </c>
      <c r="F7">
        <f>IF(ABS('L-BFGS-B'!F6-Lambert!F6)/Lambert!F6*100 &gt; 1, ('L-BFGS-B'!F6-Lambert!F6)/Lambert!F6*100, 0)</f>
        <v>0</v>
      </c>
      <c r="H7">
        <f>IF(ABS(Ipopt!B6-Lambert!B6)/Lambert!B6*100 &gt; 1, (Ipopt!B6-Lambert!B6)/Lambert!B6*100, 0)</f>
        <v>0</v>
      </c>
      <c r="I7">
        <f>IF(ABS(Ipopt!C6-Lambert!C6)/Lambert!C6*100 &gt; 1, (Ipopt!C6-Lambert!C6)/Lambert!C6*100, 0)</f>
        <v>0</v>
      </c>
      <c r="J7">
        <f>IF(ABS(Ipopt!D6-Lambert!D6)/Lambert!D6*100 &gt; 1, (Ipopt!D6-Lambert!D6)/Lambert!D6*100, 0)</f>
        <v>-56.988963560659755</v>
      </c>
      <c r="K7">
        <f>IF(ABS(Ipopt!E6-Lambert!E6)/Lambert!E6*100 &gt; 1, (Ipopt!E6-Lambert!E6)/Lambert!E6*100, 0)</f>
        <v>-2.0709993708294094</v>
      </c>
      <c r="L7">
        <f>IF(ABS(Ipopt!F6-Lambert!F6)/Lambert!F6*100 &gt; 1, (Ipopt!F6-Lambert!F6)/Lambert!F6*100, 0)</f>
        <v>-67.002959333922632</v>
      </c>
      <c r="N7">
        <f t="shared" si="1"/>
        <v>0</v>
      </c>
      <c r="O7">
        <f t="shared" si="2"/>
        <v>0</v>
      </c>
      <c r="P7">
        <f t="shared" si="3"/>
        <v>1</v>
      </c>
      <c r="Q7">
        <f t="shared" si="4"/>
        <v>1</v>
      </c>
      <c r="R7">
        <f t="shared" si="5"/>
        <v>1</v>
      </c>
    </row>
    <row r="8" spans="1:18" x14ac:dyDescent="0.25">
      <c r="A8" s="1">
        <v>60</v>
      </c>
      <c r="B8">
        <f>IF(ABS('L-BFGS-B'!B7-Lambert!B7)/Lambert!B7*100 &gt; 1, ('L-BFGS-B'!B7-Lambert!B7)/Lambert!B7*100, 0)</f>
        <v>0</v>
      </c>
      <c r="C8">
        <f>IF(ABS('L-BFGS-B'!C7-Lambert!C7)/Lambert!C7*100 &gt; 1, ('L-BFGS-B'!C7-Lambert!C7)/Lambert!C7*100, 0)</f>
        <v>0</v>
      </c>
      <c r="D8">
        <f>IF(ABS('L-BFGS-B'!D7-Lambert!D7)/Lambert!D7*100 &gt; 1, ('L-BFGS-B'!D7-Lambert!D7)/Lambert!D7*100, 0)</f>
        <v>0</v>
      </c>
      <c r="E8">
        <f>IF(ABS('L-BFGS-B'!E7-Lambert!E7)/Lambert!E7*100 &gt; 1, ('L-BFGS-B'!E7-Lambert!E7)/Lambert!E7*100, 0)</f>
        <v>0</v>
      </c>
      <c r="F8">
        <f>IF(ABS('L-BFGS-B'!F7-Lambert!F7)/Lambert!F7*100 &gt; 1, ('L-BFGS-B'!F7-Lambert!F7)/Lambert!F7*100, 0)</f>
        <v>0</v>
      </c>
      <c r="H8">
        <f>IF(ABS(Ipopt!B7-Lambert!B7)/Lambert!B7*100 &gt; 1, (Ipopt!B7-Lambert!B7)/Lambert!B7*100, 0)</f>
        <v>0</v>
      </c>
      <c r="I8">
        <f>IF(ABS(Ipopt!C7-Lambert!C7)/Lambert!C7*100 &gt; 1, (Ipopt!C7-Lambert!C7)/Lambert!C7*100, 0)</f>
        <v>0</v>
      </c>
      <c r="J8">
        <f>IF(ABS(Ipopt!D7-Lambert!D7)/Lambert!D7*100 &gt; 1, (Ipopt!D7-Lambert!D7)/Lambert!D7*100, 0)</f>
        <v>-54.75052736135725</v>
      </c>
      <c r="K8">
        <f>IF(ABS(Ipopt!E7-Lambert!E7)/Lambert!E7*100 &gt; 1, (Ipopt!E7-Lambert!E7)/Lambert!E7*100, 0)</f>
        <v>-21.234097942379258</v>
      </c>
      <c r="L8">
        <f>IF(ABS(Ipopt!F7-Lambert!F7)/Lambert!F7*100 &gt; 1, (Ipopt!F7-Lambert!F7)/Lambert!F7*100, 0)</f>
        <v>-67.731293094595316</v>
      </c>
      <c r="N8">
        <f t="shared" si="1"/>
        <v>0</v>
      </c>
      <c r="O8">
        <f t="shared" si="2"/>
        <v>0</v>
      </c>
      <c r="P8">
        <f t="shared" si="3"/>
        <v>1</v>
      </c>
      <c r="Q8">
        <f t="shared" si="4"/>
        <v>1</v>
      </c>
      <c r="R8">
        <f t="shared" si="5"/>
        <v>1</v>
      </c>
    </row>
    <row r="9" spans="1:18" x14ac:dyDescent="0.25">
      <c r="A9" s="1">
        <v>70</v>
      </c>
      <c r="B9">
        <f>IF(ABS('L-BFGS-B'!B8-Lambert!B8)/Lambert!B8*100 &gt; 1, ('L-BFGS-B'!B8-Lambert!B8)/Lambert!B8*100, 0)</f>
        <v>0</v>
      </c>
      <c r="C9">
        <f>IF(ABS('L-BFGS-B'!C8-Lambert!C8)/Lambert!C8*100 &gt; 1, ('L-BFGS-B'!C8-Lambert!C8)/Lambert!C8*100, 0)</f>
        <v>0</v>
      </c>
      <c r="D9">
        <f>IF(ABS('L-BFGS-B'!D8-Lambert!D8)/Lambert!D8*100 &gt; 1, ('L-BFGS-B'!D8-Lambert!D8)/Lambert!D8*100, 0)</f>
        <v>0</v>
      </c>
      <c r="E9">
        <f>IF(ABS('L-BFGS-B'!E8-Lambert!E8)/Lambert!E8*100 &gt; 1, ('L-BFGS-B'!E8-Lambert!E8)/Lambert!E8*100, 0)</f>
        <v>-4.84791247247301</v>
      </c>
      <c r="F9">
        <f>IF(ABS('L-BFGS-B'!F8-Lambert!F8)/Lambert!F8*100 &gt; 1, ('L-BFGS-B'!F8-Lambert!F8)/Lambert!F8*100, 0)</f>
        <v>0</v>
      </c>
      <c r="H9">
        <f>IF(ABS(Ipopt!B8-Lambert!B8)/Lambert!B8*100 &gt; 1, (Ipopt!B8-Lambert!B8)/Lambert!B8*100, 0)</f>
        <v>0</v>
      </c>
      <c r="I9">
        <f>IF(ABS(Ipopt!C8-Lambert!C8)/Lambert!C8*100 &gt; 1, (Ipopt!C8-Lambert!C8)/Lambert!C8*100, 0)</f>
        <v>0</v>
      </c>
      <c r="J9">
        <f>IF(ABS(Ipopt!D8-Lambert!D8)/Lambert!D8*100 &gt; 1, (Ipopt!D8-Lambert!D8)/Lambert!D8*100, 0)</f>
        <v>-48.893317053434743</v>
      </c>
      <c r="K9">
        <f>IF(ABS(Ipopt!E8-Lambert!E8)/Lambert!E8*100 &gt; 1, (Ipopt!E8-Lambert!E8)/Lambert!E8*100, 0)</f>
        <v>-4.8479124728097425</v>
      </c>
      <c r="L9">
        <f>IF(ABS(Ipopt!F8-Lambert!F8)/Lambert!F8*100 &gt; 1, (Ipopt!F8-Lambert!F8)/Lambert!F8*100, 0)</f>
        <v>0</v>
      </c>
      <c r="N9">
        <f t="shared" si="1"/>
        <v>0</v>
      </c>
      <c r="O9">
        <f t="shared" si="2"/>
        <v>0</v>
      </c>
      <c r="P9">
        <f t="shared" si="3"/>
        <v>1</v>
      </c>
      <c r="Q9">
        <f t="shared" si="4"/>
        <v>1</v>
      </c>
      <c r="R9">
        <f t="shared" si="5"/>
        <v>0</v>
      </c>
    </row>
    <row r="10" spans="1:18" x14ac:dyDescent="0.25">
      <c r="A10" s="1">
        <v>80</v>
      </c>
      <c r="B10">
        <f>IF(ABS('L-BFGS-B'!B9-Lambert!B9)/Lambert!B9*100 &gt; 1, ('L-BFGS-B'!B9-Lambert!B9)/Lambert!B9*100, 0)</f>
        <v>0</v>
      </c>
      <c r="C10">
        <f>IF(ABS('L-BFGS-B'!C9-Lambert!C9)/Lambert!C9*100 &gt; 1, ('L-BFGS-B'!C9-Lambert!C9)/Lambert!C9*100, 0)</f>
        <v>0</v>
      </c>
      <c r="D10">
        <f>IF(ABS('L-BFGS-B'!D9-Lambert!D9)/Lambert!D9*100 &gt; 1, ('L-BFGS-B'!D9-Lambert!D9)/Lambert!D9*100, 0)</f>
        <v>0</v>
      </c>
      <c r="E10">
        <f>IF(ABS('L-BFGS-B'!E9-Lambert!E9)/Lambert!E9*100 &gt; 1, ('L-BFGS-B'!E9-Lambert!E9)/Lambert!E9*100, 0)</f>
        <v>-17.395638329336034</v>
      </c>
      <c r="F10">
        <f>IF(ABS('L-BFGS-B'!F9-Lambert!F9)/Lambert!F9*100 &gt; 1, ('L-BFGS-B'!F9-Lambert!F9)/Lambert!F9*100, 0)</f>
        <v>0</v>
      </c>
      <c r="H10">
        <f>IF(ABS(Ipopt!B9-Lambert!B9)/Lambert!B9*100 &gt; 1, (Ipopt!B9-Lambert!B9)/Lambert!B9*100, 0)</f>
        <v>0</v>
      </c>
      <c r="I10">
        <f>IF(ABS(Ipopt!C9-Lambert!C9)/Lambert!C9*100 &gt; 1, (Ipopt!C9-Lambert!C9)/Lambert!C9*100, 0)</f>
        <v>0</v>
      </c>
      <c r="J10">
        <f>IF(ABS(Ipopt!D9-Lambert!D9)/Lambert!D9*100 &gt; 1, (Ipopt!D9-Lambert!D9)/Lambert!D9*100, 0)</f>
        <v>-45.966522833489279</v>
      </c>
      <c r="K10">
        <f>IF(ABS(Ipopt!E9-Lambert!E9)/Lambert!E9*100 &gt; 1, (Ipopt!E9-Lambert!E9)/Lambert!E9*100, 0)</f>
        <v>-17.395638355183159</v>
      </c>
      <c r="L10">
        <f>IF(ABS(Ipopt!F9-Lambert!F9)/Lambert!F9*100 &gt; 1, (Ipopt!F9-Lambert!F9)/Lambert!F9*100, 0)</f>
        <v>0</v>
      </c>
      <c r="N10">
        <f t="shared" si="1"/>
        <v>0</v>
      </c>
      <c r="O10">
        <f t="shared" si="2"/>
        <v>0</v>
      </c>
      <c r="P10">
        <f t="shared" si="3"/>
        <v>1</v>
      </c>
      <c r="Q10">
        <f t="shared" si="4"/>
        <v>1</v>
      </c>
      <c r="R10">
        <f t="shared" si="5"/>
        <v>0</v>
      </c>
    </row>
    <row r="11" spans="1:18" x14ac:dyDescent="0.25">
      <c r="A11" s="1">
        <v>90</v>
      </c>
      <c r="B11">
        <f>IF(ABS('L-BFGS-B'!B10-Lambert!B10)/Lambert!B10*100 &gt; 1, ('L-BFGS-B'!B10-Lambert!B10)/Lambert!B10*100, 0)</f>
        <v>0</v>
      </c>
      <c r="C11">
        <f>IF(ABS('L-BFGS-B'!C10-Lambert!C10)/Lambert!C10*100 &gt; 1, ('L-BFGS-B'!C10-Lambert!C10)/Lambert!C10*100, 0)</f>
        <v>0</v>
      </c>
      <c r="D11">
        <f>IF(ABS('L-BFGS-B'!D10-Lambert!D10)/Lambert!D10*100 &gt; 1, ('L-BFGS-B'!D10-Lambert!D10)/Lambert!D10*100, 0)</f>
        <v>0</v>
      </c>
      <c r="E11">
        <f>IF(ABS('L-BFGS-B'!E10-Lambert!E10)/Lambert!E10*100 &gt; 1, ('L-BFGS-B'!E10-Lambert!E10)/Lambert!E10*100, 0)</f>
        <v>-39.222589214527112</v>
      </c>
      <c r="F11">
        <f>IF(ABS('L-BFGS-B'!F10-Lambert!F10)/Lambert!F10*100 &gt; 1, ('L-BFGS-B'!F10-Lambert!F10)/Lambert!F10*100, 0)</f>
        <v>0</v>
      </c>
      <c r="H11">
        <f>IF(ABS(Ipopt!B10-Lambert!B10)/Lambert!B10*100 &gt; 1, (Ipopt!B10-Lambert!B10)/Lambert!B10*100, 0)</f>
        <v>0</v>
      </c>
      <c r="I11">
        <f>IF(ABS(Ipopt!C10-Lambert!C10)/Lambert!C10*100 &gt; 1, (Ipopt!C10-Lambert!C10)/Lambert!C10*100, 0)</f>
        <v>0</v>
      </c>
      <c r="J11">
        <f>IF(ABS(Ipopt!D10-Lambert!D10)/Lambert!D10*100 &gt; 1, (Ipopt!D10-Lambert!D10)/Lambert!D10*100, 0)</f>
        <v>-42.756487227791638</v>
      </c>
      <c r="K11">
        <f>IF(ABS(Ipopt!E10-Lambert!E10)/Lambert!E10*100 &gt; 1, (Ipopt!E10-Lambert!E10)/Lambert!E10*100, 0)</f>
        <v>-39.222589214807925</v>
      </c>
      <c r="L11">
        <f>IF(ABS(Ipopt!F10-Lambert!F10)/Lambert!F10*100 &gt; 1, (Ipopt!F10-Lambert!F10)/Lambert!F10*100, 0)</f>
        <v>0</v>
      </c>
      <c r="N11">
        <f t="shared" si="1"/>
        <v>0</v>
      </c>
      <c r="O11">
        <f t="shared" si="2"/>
        <v>0</v>
      </c>
      <c r="P11">
        <f t="shared" si="3"/>
        <v>1</v>
      </c>
      <c r="Q11">
        <f t="shared" si="4"/>
        <v>1</v>
      </c>
      <c r="R11">
        <f t="shared" si="5"/>
        <v>0</v>
      </c>
    </row>
    <row r="12" spans="1:18" x14ac:dyDescent="0.25">
      <c r="A12" s="1">
        <v>100</v>
      </c>
      <c r="B12">
        <f>IF(ABS('L-BFGS-B'!B11-Lambert!B11)/Lambert!B11*100 &gt; 1, ('L-BFGS-B'!B11-Lambert!B11)/Lambert!B11*100, 0)</f>
        <v>0</v>
      </c>
      <c r="C12">
        <f>IF(ABS('L-BFGS-B'!C11-Lambert!C11)/Lambert!C11*100 &gt; 1, ('L-BFGS-B'!C11-Lambert!C11)/Lambert!C11*100, 0)</f>
        <v>0</v>
      </c>
      <c r="D12">
        <f>IF(ABS('L-BFGS-B'!D11-Lambert!D11)/Lambert!D11*100 &gt; 1, ('L-BFGS-B'!D11-Lambert!D11)/Lambert!D11*100, 0)</f>
        <v>0</v>
      </c>
      <c r="E12">
        <f>IF(ABS('L-BFGS-B'!E11-Lambert!E11)/Lambert!E11*100 &gt; 1, ('L-BFGS-B'!E11-Lambert!E11)/Lambert!E11*100, 0)</f>
        <v>-65.49143457099072</v>
      </c>
      <c r="F12">
        <f>IF(ABS('L-BFGS-B'!F11-Lambert!F11)/Lambert!F11*100 &gt; 1, ('L-BFGS-B'!F11-Lambert!F11)/Lambert!F11*100, 0)</f>
        <v>0</v>
      </c>
      <c r="H12">
        <f>IF(ABS(Ipopt!B11-Lambert!B11)/Lambert!B11*100 &gt; 1, (Ipopt!B11-Lambert!B11)/Lambert!B11*100, 0)</f>
        <v>0</v>
      </c>
      <c r="I12">
        <f>IF(ABS(Ipopt!C11-Lambert!C11)/Lambert!C11*100 &gt; 1, (Ipopt!C11-Lambert!C11)/Lambert!C11*100, 0)</f>
        <v>0</v>
      </c>
      <c r="J12">
        <f>IF(ABS(Ipopt!D11-Lambert!D11)/Lambert!D11*100 &gt; 1, (Ipopt!D11-Lambert!D11)/Lambert!D11*100, 0)</f>
        <v>-39.23490948401416</v>
      </c>
      <c r="K12">
        <f>IF(ABS(Ipopt!E11-Lambert!E11)/Lambert!E11*100 &gt; 1, (Ipopt!E11-Lambert!E11)/Lambert!E11*100, 0)</f>
        <v>-65.491434571216672</v>
      </c>
      <c r="L12">
        <f>IF(ABS(Ipopt!F11-Lambert!F11)/Lambert!F11*100 &gt; 1, (Ipopt!F11-Lambert!F11)/Lambert!F11*100, 0)</f>
        <v>0</v>
      </c>
      <c r="N12">
        <f t="shared" si="1"/>
        <v>0</v>
      </c>
      <c r="O12">
        <f t="shared" si="2"/>
        <v>0</v>
      </c>
      <c r="P12">
        <f t="shared" si="3"/>
        <v>1</v>
      </c>
      <c r="Q12">
        <f t="shared" si="4"/>
        <v>1</v>
      </c>
      <c r="R12">
        <f t="shared" si="5"/>
        <v>0</v>
      </c>
    </row>
    <row r="13" spans="1:18" x14ac:dyDescent="0.25">
      <c r="A13" s="1">
        <v>110</v>
      </c>
      <c r="B13">
        <f>IF(ABS('L-BFGS-B'!B12-Lambert!B12)/Lambert!B12*100 &gt; 1, ('L-BFGS-B'!B12-Lambert!B12)/Lambert!B12*100, 0)</f>
        <v>0</v>
      </c>
      <c r="C13">
        <f>IF(ABS('L-BFGS-B'!C12-Lambert!C12)/Lambert!C12*100 &gt; 1, ('L-BFGS-B'!C12-Lambert!C12)/Lambert!C12*100, 0)</f>
        <v>0</v>
      </c>
      <c r="D13">
        <f>IF(ABS('L-BFGS-B'!D12-Lambert!D12)/Lambert!D12*100 &gt; 1, ('L-BFGS-B'!D12-Lambert!D12)/Lambert!D12*100, 0)</f>
        <v>0</v>
      </c>
      <c r="E13">
        <f>IF(ABS('L-BFGS-B'!E12-Lambert!E12)/Lambert!E12*100 &gt; 1, ('L-BFGS-B'!E12-Lambert!E12)/Lambert!E12*100, 0)</f>
        <v>0</v>
      </c>
      <c r="F13">
        <f>IF(ABS('L-BFGS-B'!F12-Lambert!F12)/Lambert!F12*100 &gt; 1, ('L-BFGS-B'!F12-Lambert!F12)/Lambert!F12*100, 0)</f>
        <v>0</v>
      </c>
      <c r="H13">
        <f>IF(ABS(Ipopt!B12-Lambert!B12)/Lambert!B12*100 &gt; 1, (Ipopt!B12-Lambert!B12)/Lambert!B12*100, 0)</f>
        <v>0</v>
      </c>
      <c r="I13">
        <f>IF(ABS(Ipopt!C12-Lambert!C12)/Lambert!C12*100 &gt; 1, (Ipopt!C12-Lambert!C12)/Lambert!C12*100, 0)</f>
        <v>0</v>
      </c>
      <c r="J13">
        <f>IF(ABS(Ipopt!D12-Lambert!D12)/Lambert!D12*100 &gt; 1, (Ipopt!D12-Lambert!D12)/Lambert!D12*100, 0)</f>
        <v>-35.375506842268457</v>
      </c>
      <c r="K13">
        <f>IF(ABS(Ipopt!E12-Lambert!E12)/Lambert!E12*100 &gt; 1, (Ipopt!E12-Lambert!E12)/Lambert!E12*100, 0)</f>
        <v>-73.310791043319128</v>
      </c>
      <c r="L13">
        <f>IF(ABS(Ipopt!F12-Lambert!F12)/Lambert!F12*100 &gt; 1, (Ipopt!F12-Lambert!F12)/Lambert!F12*100, 0)</f>
        <v>0</v>
      </c>
      <c r="N13">
        <f t="shared" si="1"/>
        <v>0</v>
      </c>
      <c r="O13">
        <f t="shared" si="2"/>
        <v>0</v>
      </c>
      <c r="P13">
        <f t="shared" si="3"/>
        <v>1</v>
      </c>
      <c r="Q13">
        <f t="shared" si="4"/>
        <v>1</v>
      </c>
      <c r="R13">
        <f t="shared" si="5"/>
        <v>0</v>
      </c>
    </row>
    <row r="14" spans="1:18" x14ac:dyDescent="0.25">
      <c r="A14" s="1">
        <v>120</v>
      </c>
      <c r="B14">
        <f>IF(ABS('L-BFGS-B'!B13-Lambert!B13)/Lambert!B13*100 &gt; 1, ('L-BFGS-B'!B13-Lambert!B13)/Lambert!B13*100, 0)</f>
        <v>0</v>
      </c>
      <c r="C14">
        <f>IF(ABS('L-BFGS-B'!C13-Lambert!C13)/Lambert!C13*100 &gt; 1, ('L-BFGS-B'!C13-Lambert!C13)/Lambert!C13*100, 0)</f>
        <v>-4.1884084999246802</v>
      </c>
      <c r="D14">
        <f>IF(ABS('L-BFGS-B'!D13-Lambert!D13)/Lambert!D13*100 &gt; 1, ('L-BFGS-B'!D13-Lambert!D13)/Lambert!D13*100, 0)</f>
        <v>0</v>
      </c>
      <c r="E14">
        <f>IF(ABS('L-BFGS-B'!E13-Lambert!E13)/Lambert!E13*100 &gt; 1, ('L-BFGS-B'!E13-Lambert!E13)/Lambert!E13*100, 0)</f>
        <v>0</v>
      </c>
      <c r="F14">
        <f>IF(ABS('L-BFGS-B'!F13-Lambert!F13)/Lambert!F13*100 &gt; 1, ('L-BFGS-B'!F13-Lambert!F13)/Lambert!F13*100, 0)</f>
        <v>0</v>
      </c>
      <c r="H14">
        <f>IF(ABS(Ipopt!B13-Lambert!B13)/Lambert!B13*100 &gt; 1, (Ipopt!B13-Lambert!B13)/Lambert!B13*100, 0)</f>
        <v>0</v>
      </c>
      <c r="I14">
        <f>IF(ABS(Ipopt!C13-Lambert!C13)/Lambert!C13*100 &gt; 1, (Ipopt!C13-Lambert!C13)/Lambert!C13*100, 0)</f>
        <v>-4.1884085155435873</v>
      </c>
      <c r="J14">
        <f>IF(ABS(Ipopt!D13-Lambert!D13)/Lambert!D13*100 &gt; 1, (Ipopt!D13-Lambert!D13)/Lambert!D13*100, 0)</f>
        <v>-31.159628152925162</v>
      </c>
      <c r="K14">
        <f>IF(ABS(Ipopt!E13-Lambert!E13)/Lambert!E13*100 &gt; 1, (Ipopt!E13-Lambert!E13)/Lambert!E13*100, 0)</f>
        <v>-72.660762846270558</v>
      </c>
      <c r="L14">
        <f>IF(ABS(Ipopt!F13-Lambert!F13)/Lambert!F13*100 &gt; 1, (Ipopt!F13-Lambert!F13)/Lambert!F13*100, 0)</f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</row>
    <row r="15" spans="1:18" x14ac:dyDescent="0.25">
      <c r="A15" s="1">
        <v>130</v>
      </c>
      <c r="B15">
        <f>IF(ABS('L-BFGS-B'!B14-Lambert!B14)/Lambert!B14*100 &gt; 1, ('L-BFGS-B'!B14-Lambert!B14)/Lambert!B14*100, 0)</f>
        <v>0</v>
      </c>
      <c r="C15">
        <f>IF(ABS('L-BFGS-B'!C14-Lambert!C14)/Lambert!C14*100 &gt; 1, ('L-BFGS-B'!C14-Lambert!C14)/Lambert!C14*100, 0)</f>
        <v>-14.945949573349834</v>
      </c>
      <c r="D15">
        <f>IF(ABS('L-BFGS-B'!D14-Lambert!D14)/Lambert!D14*100 &gt; 1, ('L-BFGS-B'!D14-Lambert!D14)/Lambert!D14*100, 0)</f>
        <v>0</v>
      </c>
      <c r="E15">
        <f>IF(ABS('L-BFGS-B'!E14-Lambert!E14)/Lambert!E14*100 &gt; 1, ('L-BFGS-B'!E14-Lambert!E14)/Lambert!E14*100, 0)</f>
        <v>0</v>
      </c>
      <c r="F15">
        <f>IF(ABS('L-BFGS-B'!F14-Lambert!F14)/Lambert!F14*100 &gt; 1, ('L-BFGS-B'!F14-Lambert!F14)/Lambert!F14*100, 0)</f>
        <v>0</v>
      </c>
      <c r="H15">
        <f>IF(ABS(Ipopt!B14-Lambert!B14)/Lambert!B14*100 &gt; 1, (Ipopt!B14-Lambert!B14)/Lambert!B14*100, 0)</f>
        <v>0</v>
      </c>
      <c r="I15">
        <f>IF(ABS(Ipopt!C14-Lambert!C14)/Lambert!C14*100 &gt; 1, (Ipopt!C14-Lambert!C14)/Lambert!C14*100, 0)</f>
        <v>-14.945949584430529</v>
      </c>
      <c r="J15">
        <f>IF(ABS(Ipopt!D14-Lambert!D14)/Lambert!D14*100 &gt; 1, (Ipopt!D14-Lambert!D14)/Lambert!D14*100, 0)</f>
        <v>-26.587461681869389</v>
      </c>
      <c r="K15">
        <f>IF(ABS(Ipopt!E14-Lambert!E14)/Lambert!E14*100 &gt; 1, (Ipopt!E14-Lambert!E14)/Lambert!E14*100, 0)</f>
        <v>-71.96352228155277</v>
      </c>
      <c r="L15">
        <f>IF(ABS(Ipopt!F14-Lambert!F14)/Lambert!F14*100 &gt; 1, (Ipopt!F14-Lambert!F14)/Lambert!F14*100, 0)</f>
        <v>0</v>
      </c>
      <c r="N15">
        <f t="shared" si="1"/>
        <v>0</v>
      </c>
      <c r="O15">
        <f t="shared" si="2"/>
        <v>1</v>
      </c>
      <c r="P15">
        <f t="shared" si="3"/>
        <v>1</v>
      </c>
      <c r="Q15">
        <f t="shared" si="4"/>
        <v>1</v>
      </c>
      <c r="R15">
        <f t="shared" si="5"/>
        <v>0</v>
      </c>
    </row>
    <row r="16" spans="1:18" x14ac:dyDescent="0.25">
      <c r="A16" s="1">
        <v>140</v>
      </c>
      <c r="B16">
        <f>IF(ABS('L-BFGS-B'!B15-Lambert!B15)/Lambert!B15*100 &gt; 1, ('L-BFGS-B'!B15-Lambert!B15)/Lambert!B15*100, 0)</f>
        <v>0</v>
      </c>
      <c r="C16">
        <f>IF(ABS('L-BFGS-B'!C15-Lambert!C15)/Lambert!C15*100 &gt; 1, ('L-BFGS-B'!C15-Lambert!C15)/Lambert!C15*100, 0)</f>
        <v>-32.162507871187998</v>
      </c>
      <c r="D16">
        <f>IF(ABS('L-BFGS-B'!D15-Lambert!D15)/Lambert!D15*100 &gt; 1, ('L-BFGS-B'!D15-Lambert!D15)/Lambert!D15*100, 0)</f>
        <v>0</v>
      </c>
      <c r="E16">
        <f>IF(ABS('L-BFGS-B'!E15-Lambert!E15)/Lambert!E15*100 &gt; 1, ('L-BFGS-B'!E15-Lambert!E15)/Lambert!E15*100, 0)</f>
        <v>0</v>
      </c>
      <c r="F16">
        <f>IF(ABS('L-BFGS-B'!F15-Lambert!F15)/Lambert!F15*100 &gt; 1, ('L-BFGS-B'!F15-Lambert!F15)/Lambert!F15*100, 0)</f>
        <v>0</v>
      </c>
      <c r="H16">
        <f>IF(ABS(Ipopt!B15-Lambert!B15)/Lambert!B15*100 &gt; 1, (Ipopt!B15-Lambert!B15)/Lambert!B15*100, 0)</f>
        <v>0</v>
      </c>
      <c r="I16">
        <f>IF(ABS(Ipopt!C15-Lambert!C15)/Lambert!C15*100 &gt; 1, (Ipopt!C15-Lambert!C15)/Lambert!C15*100, 0)</f>
        <v>-32.162507877303234</v>
      </c>
      <c r="J16">
        <f>IF(ABS(Ipopt!D15-Lambert!D15)/Lambert!D15*100 &gt; 1, (Ipopt!D15-Lambert!D15)/Lambert!D15*100, 0)</f>
        <v>-21.700117249281394</v>
      </c>
      <c r="K16">
        <f>IF(ABS(Ipopt!E15-Lambert!E15)/Lambert!E15*100 &gt; 1, (Ipopt!E15-Lambert!E15)/Lambert!E15*100, 0)</f>
        <v>-71.215427972451835</v>
      </c>
      <c r="L16">
        <f>IF(ABS(Ipopt!F15-Lambert!F15)/Lambert!F15*100 &gt; 1, (Ipopt!F15-Lambert!F15)/Lambert!F15*100, 0)</f>
        <v>0</v>
      </c>
      <c r="N16">
        <f t="shared" si="1"/>
        <v>0</v>
      </c>
      <c r="O16">
        <f t="shared" si="2"/>
        <v>1</v>
      </c>
      <c r="P16">
        <f t="shared" si="3"/>
        <v>1</v>
      </c>
      <c r="Q16">
        <f t="shared" si="4"/>
        <v>1</v>
      </c>
      <c r="R16">
        <f t="shared" si="5"/>
        <v>0</v>
      </c>
    </row>
    <row r="17" spans="1:18" x14ac:dyDescent="0.25">
      <c r="A17" s="1">
        <v>150</v>
      </c>
      <c r="B17">
        <f>IF(ABS('L-BFGS-B'!B16-Lambert!B16)/Lambert!B16*100 &gt; 1, ('L-BFGS-B'!B16-Lambert!B16)/Lambert!B16*100, 0)</f>
        <v>0</v>
      </c>
      <c r="C17">
        <f>IF(ABS('L-BFGS-B'!C16-Lambert!C16)/Lambert!C16*100 &gt; 1, ('L-BFGS-B'!C16-Lambert!C16)/Lambert!C16*100, 0)</f>
        <v>-53.817367277083505</v>
      </c>
      <c r="D17">
        <f>IF(ABS('L-BFGS-B'!D16-Lambert!D16)/Lambert!D16*100 &gt; 1, ('L-BFGS-B'!D16-Lambert!D16)/Lambert!D16*100, 0)</f>
        <v>0</v>
      </c>
      <c r="E17">
        <f>IF(ABS('L-BFGS-B'!E16-Lambert!E16)/Lambert!E16*100 &gt; 1, ('L-BFGS-B'!E16-Lambert!E16)/Lambert!E16*100, 0)</f>
        <v>0</v>
      </c>
      <c r="F17">
        <f>IF(ABS('L-BFGS-B'!F16-Lambert!F16)/Lambert!F16*100 &gt; 1, ('L-BFGS-B'!F16-Lambert!F16)/Lambert!F16*100, 0)</f>
        <v>0</v>
      </c>
      <c r="H17">
        <f>IF(ABS(Ipopt!B16-Lambert!B16)/Lambert!B16*100 &gt; 1, (Ipopt!B16-Lambert!B16)/Lambert!B16*100, 0)</f>
        <v>0</v>
      </c>
      <c r="I17">
        <f>IF(ABS(Ipopt!C16-Lambert!C16)/Lambert!C16*100 &gt; 1, (Ipopt!C16-Lambert!C16)/Lambert!C16*100, 0)</f>
        <v>-53.817367287622275</v>
      </c>
      <c r="J17">
        <f>IF(ABS(Ipopt!D16-Lambert!D16)/Lambert!D16*100 &gt; 1, (Ipopt!D16-Lambert!D16)/Lambert!D16*100, 0)</f>
        <v>-16.622731077135054</v>
      </c>
      <c r="K17">
        <f>IF(ABS(Ipopt!E16-Lambert!E16)/Lambert!E16*100 &gt; 1, (Ipopt!E16-Lambert!E16)/Lambert!E16*100, 0)</f>
        <v>-81.7093495562317</v>
      </c>
      <c r="L17">
        <f>IF(ABS(Ipopt!F16-Lambert!F16)/Lambert!F16*100 &gt; 1, (Ipopt!F16-Lambert!F16)/Lambert!F16*100, 0)</f>
        <v>0</v>
      </c>
      <c r="N17">
        <f t="shared" si="1"/>
        <v>0</v>
      </c>
      <c r="O17">
        <f t="shared" si="2"/>
        <v>1</v>
      </c>
      <c r="P17">
        <f t="shared" si="3"/>
        <v>1</v>
      </c>
      <c r="Q17">
        <f t="shared" si="4"/>
        <v>1</v>
      </c>
      <c r="R17">
        <f t="shared" si="5"/>
        <v>0</v>
      </c>
    </row>
    <row r="18" spans="1:18" x14ac:dyDescent="0.25">
      <c r="A18" s="1">
        <v>160</v>
      </c>
      <c r="B18">
        <f>IF(ABS('L-BFGS-B'!B17-Lambert!B17)/Lambert!B17*100 &gt; 1, ('L-BFGS-B'!B17-Lambert!B17)/Lambert!B17*100, 0)</f>
        <v>0</v>
      </c>
      <c r="C18">
        <f>IF(ABS('L-BFGS-B'!C17-Lambert!C17)/Lambert!C17*100 &gt; 1, ('L-BFGS-B'!C17-Lambert!C17)/Lambert!C17*100, 0)</f>
        <v>-75.060071531616401</v>
      </c>
      <c r="D18">
        <f>IF(ABS('L-BFGS-B'!D17-Lambert!D17)/Lambert!D17*100 &gt; 1, ('L-BFGS-B'!D17-Lambert!D17)/Lambert!D17*100, 0)</f>
        <v>0</v>
      </c>
      <c r="E18">
        <f>IF(ABS('L-BFGS-B'!E17-Lambert!E17)/Lambert!E17*100 &gt; 1, ('L-BFGS-B'!E17-Lambert!E17)/Lambert!E17*100, 0)</f>
        <v>0</v>
      </c>
      <c r="F18">
        <f>IF(ABS('L-BFGS-B'!F17-Lambert!F17)/Lambert!F17*100 &gt; 1, ('L-BFGS-B'!F17-Lambert!F17)/Lambert!F17*100, 0)</f>
        <v>0</v>
      </c>
      <c r="H18">
        <f>IF(ABS(Ipopt!B17-Lambert!B17)/Lambert!B17*100 &gt; 1, (Ipopt!B17-Lambert!B17)/Lambert!B17*100, 0)</f>
        <v>0</v>
      </c>
      <c r="I18">
        <f>IF(ABS(Ipopt!C17-Lambert!C17)/Lambert!C17*100 &gt; 1, (Ipopt!C17-Lambert!C17)/Lambert!C17*100, 0)</f>
        <v>-75.06007153402733</v>
      </c>
      <c r="J18">
        <f>IF(ABS(Ipopt!D17-Lambert!D17)/Lambert!D17*100 &gt; 1, (Ipopt!D17-Lambert!D17)/Lambert!D17*100, 0)</f>
        <v>-18.378417606627963</v>
      </c>
      <c r="K18">
        <f>IF(ABS(Ipopt!E17-Lambert!E17)/Lambert!E17*100 &gt; 1, (Ipopt!E17-Lambert!E17)/Lambert!E17*100, 0)</f>
        <v>-69.550199932046738</v>
      </c>
      <c r="L18">
        <f>IF(ABS(Ipopt!F17-Lambert!F17)/Lambert!F17*100 &gt; 1, (Ipopt!F17-Lambert!F17)/Lambert!F17*100, 0)</f>
        <v>0</v>
      </c>
      <c r="N18">
        <f t="shared" si="1"/>
        <v>0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</row>
    <row r="19" spans="1:18" x14ac:dyDescent="0.25">
      <c r="A19" s="1">
        <v>170</v>
      </c>
      <c r="B19">
        <f>IF(ABS('L-BFGS-B'!B18-Lambert!B18)/Lambert!B18*100 &gt; 1, ('L-BFGS-B'!B18-Lambert!B18)/Lambert!B18*100, 0)</f>
        <v>0</v>
      </c>
      <c r="C19">
        <f>IF(ABS('L-BFGS-B'!C18-Lambert!C18)/Lambert!C18*100 &gt; 1, ('L-BFGS-B'!C18-Lambert!C18)/Lambert!C18*100, 0)</f>
        <v>0</v>
      </c>
      <c r="D19">
        <f>IF(ABS('L-BFGS-B'!D18-Lambert!D18)/Lambert!D18*100 &gt; 1, ('L-BFGS-B'!D18-Lambert!D18)/Lambert!D18*100, 0)</f>
        <v>0</v>
      </c>
      <c r="E19">
        <f>IF(ABS('L-BFGS-B'!E18-Lambert!E18)/Lambert!E18*100 &gt; 1, ('L-BFGS-B'!E18-Lambert!E18)/Lambert!E18*100, 0)</f>
        <v>0</v>
      </c>
      <c r="F19">
        <f>IF(ABS('L-BFGS-B'!F18-Lambert!F18)/Lambert!F18*100 &gt; 1, ('L-BFGS-B'!F18-Lambert!F18)/Lambert!F18*100, 0)</f>
        <v>0</v>
      </c>
      <c r="H19">
        <f>IF(ABS(Ipopt!B18-Lambert!B18)/Lambert!B18*100 &gt; 1, (Ipopt!B18-Lambert!B18)/Lambert!B18*100, 0)</f>
        <v>0</v>
      </c>
      <c r="I19">
        <f>IF(ABS(Ipopt!C18-Lambert!C18)/Lambert!C18*100 &gt; 1, (Ipopt!C18-Lambert!C18)/Lambert!C18*100, 0)</f>
        <v>-81.762826960357927</v>
      </c>
      <c r="J19">
        <f>IF(ABS(Ipopt!D18-Lambert!D18)/Lambert!D18*100 &gt; 1, (Ipopt!D18-Lambert!D18)/Lambert!D18*100, 0)</f>
        <v>0</v>
      </c>
      <c r="K19">
        <f>IF(ABS(Ipopt!E18-Lambert!E18)/Lambert!E18*100 &gt; 1, (Ipopt!E18-Lambert!E18)/Lambert!E18*100, 0)</f>
        <v>0</v>
      </c>
      <c r="L19">
        <f>IF(ABS(Ipopt!F18-Lambert!F18)/Lambert!F18*100 &gt; 1, (Ipopt!F18-Lambert!F18)/Lambert!F18*100, 0)</f>
        <v>0</v>
      </c>
      <c r="N19">
        <f t="shared" si="1"/>
        <v>0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</row>
    <row r="20" spans="1:18" x14ac:dyDescent="0.25">
      <c r="A20" s="1">
        <v>180</v>
      </c>
      <c r="B20">
        <f>IF(ABS('L-BFGS-B'!B19-Lambert!B19)/Lambert!B19*100 &gt; 1, ('L-BFGS-B'!B19-Lambert!B19)/Lambert!B19*100, 0)</f>
        <v>0</v>
      </c>
      <c r="C20">
        <f>IF(ABS('L-BFGS-B'!C19-Lambert!C19)/Lambert!C19*100 &gt; 1, ('L-BFGS-B'!C19-Lambert!C19)/Lambert!C19*100, 0)</f>
        <v>0</v>
      </c>
      <c r="D20">
        <f>IF(ABS('L-BFGS-B'!D19-Lambert!D19)/Lambert!D19*100 &gt; 1, ('L-BFGS-B'!D19-Lambert!D19)/Lambert!D19*100, 0)</f>
        <v>0</v>
      </c>
      <c r="E20">
        <f>IF(ABS('L-BFGS-B'!E19-Lambert!E19)/Lambert!E19*100 &gt; 1, ('L-BFGS-B'!E19-Lambert!E19)/Lambert!E19*100, 0)</f>
        <v>0</v>
      </c>
      <c r="F20">
        <f>IF(ABS('L-BFGS-B'!F19-Lambert!F19)/Lambert!F19*100 &gt; 1, ('L-BFGS-B'!F19-Lambert!F19)/Lambert!F19*100, 0)</f>
        <v>0</v>
      </c>
      <c r="H20">
        <f>IF(ABS(Ipopt!B19-Lambert!B19)/Lambert!B19*100 &gt; 1, (Ipopt!B19-Lambert!B19)/Lambert!B19*100, 0)</f>
        <v>0</v>
      </c>
      <c r="I20">
        <f>IF(ABS(Ipopt!C19-Lambert!C19)/Lambert!C19*100 &gt; 1, (Ipopt!C19-Lambert!C19)/Lambert!C19*100, 0)</f>
        <v>0</v>
      </c>
      <c r="J20">
        <f>IF(ABS(Ipopt!D19-Lambert!D19)/Lambert!D19*100 &gt; 1, (Ipopt!D19-Lambert!D19)/Lambert!D19*100, 0)</f>
        <v>0</v>
      </c>
      <c r="K20">
        <f>IF(ABS(Ipopt!E19-Lambert!E19)/Lambert!E19*100 &gt; 1, (Ipopt!E19-Lambert!E19)/Lambert!E19*100, 0)</f>
        <v>0</v>
      </c>
      <c r="L20">
        <f>IF(ABS(Ipopt!F19-Lambert!F19)/Lambert!F19*100 &gt; 1, (Ipopt!F19-Lambert!F19)/Lambert!F19*100, 0)</f>
        <v>0</v>
      </c>
      <c r="N20">
        <f t="shared" si="1"/>
        <v>0</v>
      </c>
      <c r="O20">
        <f t="shared" si="2"/>
        <v>0</v>
      </c>
      <c r="P20">
        <f t="shared" si="3"/>
        <v>0</v>
      </c>
      <c r="Q20">
        <f t="shared" si="4"/>
        <v>0</v>
      </c>
      <c r="R20">
        <f t="shared" si="5"/>
        <v>0</v>
      </c>
    </row>
    <row r="21" spans="1:18" x14ac:dyDescent="0.25">
      <c r="A21" s="1">
        <v>190</v>
      </c>
      <c r="B21">
        <f>IF(ABS('L-BFGS-B'!B20-Lambert!B20)/Lambert!B20*100 &gt; 1, ('L-BFGS-B'!B20-Lambert!B20)/Lambert!B20*100, 0)</f>
        <v>-1.5557776173598441</v>
      </c>
      <c r="C21">
        <f>IF(ABS('L-BFGS-B'!C20-Lambert!C20)/Lambert!C20*100 &gt; 1, ('L-BFGS-B'!C20-Lambert!C20)/Lambert!C20*100, 0)</f>
        <v>0</v>
      </c>
      <c r="D21">
        <f>IF(ABS('L-BFGS-B'!D20-Lambert!D20)/Lambert!D20*100 &gt; 1, ('L-BFGS-B'!D20-Lambert!D20)/Lambert!D20*100, 0)</f>
        <v>-1.4315964651834125</v>
      </c>
      <c r="E21">
        <f>IF(ABS('L-BFGS-B'!E20-Lambert!E20)/Lambert!E20*100 &gt; 1, ('L-BFGS-B'!E20-Lambert!E20)/Lambert!E20*100, 0)</f>
        <v>0</v>
      </c>
      <c r="F21">
        <f>IF(ABS('L-BFGS-B'!F20-Lambert!F20)/Lambert!F20*100 &gt; 1, ('L-BFGS-B'!F20-Lambert!F20)/Lambert!F20*100, 0)</f>
        <v>0</v>
      </c>
      <c r="H21">
        <f>IF(ABS(Ipopt!B20-Lambert!B20)/Lambert!B20*100 &gt; 1, (Ipopt!B20-Lambert!B20)/Lambert!B20*100, 0)</f>
        <v>-1.5557776695375354</v>
      </c>
      <c r="I21">
        <f>IF(ABS(Ipopt!C20-Lambert!C20)/Lambert!C20*100 &gt; 1, (Ipopt!C20-Lambert!C20)/Lambert!C20*100, 0)</f>
        <v>0</v>
      </c>
      <c r="J21">
        <f>IF(ABS(Ipopt!D20-Lambert!D20)/Lambert!D20*100 &gt; 1, (Ipopt!D20-Lambert!D20)/Lambert!D20*100, 0)</f>
        <v>-1.4315964664309799</v>
      </c>
      <c r="K21">
        <f>IF(ABS(Ipopt!E20-Lambert!E20)/Lambert!E20*100 &gt; 1, (Ipopt!E20-Lambert!E20)/Lambert!E20*100, 0)</f>
        <v>0</v>
      </c>
      <c r="L21">
        <f>IF(ABS(Ipopt!F20-Lambert!F20)/Lambert!F20*100 &gt; 1, (Ipopt!F20-Lambert!F20)/Lambert!F20*100, 0)</f>
        <v>-43.581868818516405</v>
      </c>
      <c r="N21">
        <f t="shared" si="1"/>
        <v>1</v>
      </c>
      <c r="O21">
        <f t="shared" si="2"/>
        <v>0</v>
      </c>
      <c r="P21">
        <f t="shared" si="3"/>
        <v>1</v>
      </c>
      <c r="Q21">
        <f t="shared" si="4"/>
        <v>0</v>
      </c>
      <c r="R21">
        <f t="shared" si="5"/>
        <v>1</v>
      </c>
    </row>
    <row r="22" spans="1:18" x14ac:dyDescent="0.25">
      <c r="A22" s="1">
        <v>200</v>
      </c>
      <c r="B22">
        <f>IF(ABS('L-BFGS-B'!B21-Lambert!B21)/Lambert!B21*100 &gt; 1, ('L-BFGS-B'!B21-Lambert!B21)/Lambert!B21*100, 0)</f>
        <v>-9.4824011595458888</v>
      </c>
      <c r="C22">
        <f>IF(ABS('L-BFGS-B'!C21-Lambert!C21)/Lambert!C21*100 &gt; 1, ('L-BFGS-B'!C21-Lambert!C21)/Lambert!C21*100, 0)</f>
        <v>0</v>
      </c>
      <c r="D22">
        <f>IF(ABS('L-BFGS-B'!D21-Lambert!D21)/Lambert!D21*100 &gt; 1, ('L-BFGS-B'!D21-Lambert!D21)/Lambert!D21*100, 0)</f>
        <v>-9.1015906686640999</v>
      </c>
      <c r="E22">
        <f>IF(ABS('L-BFGS-B'!E21-Lambert!E21)/Lambert!E21*100 &gt; 1, ('L-BFGS-B'!E21-Lambert!E21)/Lambert!E21*100, 0)</f>
        <v>0</v>
      </c>
      <c r="F22">
        <f>IF(ABS('L-BFGS-B'!F21-Lambert!F21)/Lambert!F21*100 &gt; 1, ('L-BFGS-B'!F21-Lambert!F21)/Lambert!F21*100, 0)</f>
        <v>0</v>
      </c>
      <c r="H22">
        <f>IF(ABS(Ipopt!B21-Lambert!B21)/Lambert!B21*100 &gt; 1, (Ipopt!B21-Lambert!B21)/Lambert!B21*100, 0)</f>
        <v>-9.4824012144243479</v>
      </c>
      <c r="I22">
        <f>IF(ABS(Ipopt!C21-Lambert!C21)/Lambert!C21*100 &gt; 1, (Ipopt!C21-Lambert!C21)/Lambert!C21*100, 0)</f>
        <v>0</v>
      </c>
      <c r="J22">
        <f>IF(ABS(Ipopt!D21-Lambert!D21)/Lambert!D21*100 &gt; 1, (Ipopt!D21-Lambert!D21)/Lambert!D21*100, 0)</f>
        <v>-9.1015906701517189</v>
      </c>
      <c r="K22">
        <f>IF(ABS(Ipopt!E21-Lambert!E21)/Lambert!E21*100 &gt; 1, (Ipopt!E21-Lambert!E21)/Lambert!E21*100, 0)</f>
        <v>0</v>
      </c>
      <c r="L22">
        <f>IF(ABS(Ipopt!F21-Lambert!F21)/Lambert!F21*100 &gt; 1, (Ipopt!F21-Lambert!F21)/Lambert!F21*100, 0)</f>
        <v>-39.110095443143493</v>
      </c>
      <c r="N22">
        <f t="shared" si="1"/>
        <v>1</v>
      </c>
      <c r="O22">
        <f t="shared" si="2"/>
        <v>0</v>
      </c>
      <c r="P22">
        <f t="shared" si="3"/>
        <v>1</v>
      </c>
      <c r="Q22">
        <f t="shared" si="4"/>
        <v>0</v>
      </c>
      <c r="R22">
        <f t="shared" si="5"/>
        <v>1</v>
      </c>
    </row>
    <row r="23" spans="1:18" x14ac:dyDescent="0.25">
      <c r="A23" s="1">
        <v>210</v>
      </c>
      <c r="B23">
        <f>IF(ABS('L-BFGS-B'!B22-Lambert!B22)/Lambert!B22*100 &gt; 1, ('L-BFGS-B'!B22-Lambert!B22)/Lambert!B22*100, 0)</f>
        <v>-22.882393908256095</v>
      </c>
      <c r="C23">
        <f>IF(ABS('L-BFGS-B'!C22-Lambert!C22)/Lambert!C22*100 &gt; 1, ('L-BFGS-B'!C22-Lambert!C22)/Lambert!C22*100, 0)</f>
        <v>0</v>
      </c>
      <c r="D23">
        <f>IF(ABS('L-BFGS-B'!D22-Lambert!D22)/Lambert!D22*100 &gt; 1, ('L-BFGS-B'!D22-Lambert!D22)/Lambert!D22*100, 0)</f>
        <v>-25.051139071176483</v>
      </c>
      <c r="E23">
        <f>IF(ABS('L-BFGS-B'!E22-Lambert!E22)/Lambert!E22*100 &gt; 1, ('L-BFGS-B'!E22-Lambert!E22)/Lambert!E22*100, 0)</f>
        <v>0</v>
      </c>
      <c r="F23">
        <f>IF(ABS('L-BFGS-B'!F22-Lambert!F22)/Lambert!F22*100 &gt; 1, ('L-BFGS-B'!F22-Lambert!F22)/Lambert!F22*100, 0)</f>
        <v>0</v>
      </c>
      <c r="H23">
        <f>IF(ABS(Ipopt!B22-Lambert!B22)/Lambert!B22*100 &gt; 1, (Ipopt!B22-Lambert!B22)/Lambert!B22*100, 0)</f>
        <v>-22.882393967478794</v>
      </c>
      <c r="I23">
        <f>IF(ABS(Ipopt!C22-Lambert!C22)/Lambert!C22*100 &gt; 1, (Ipopt!C22-Lambert!C22)/Lambert!C22*100, 0)</f>
        <v>0</v>
      </c>
      <c r="J23">
        <f>IF(ABS(Ipopt!D22-Lambert!D22)/Lambert!D22*100 &gt; 1, (Ipopt!D22-Lambert!D22)/Lambert!D22*100, 0)</f>
        <v>-25.051139081115014</v>
      </c>
      <c r="K23">
        <f>IF(ABS(Ipopt!E22-Lambert!E22)/Lambert!E22*100 &gt; 1, (Ipopt!E22-Lambert!E22)/Lambert!E22*100, 0)</f>
        <v>0</v>
      </c>
      <c r="L23">
        <f>IF(ABS(Ipopt!F22-Lambert!F22)/Lambert!F22*100 &gt; 1, (Ipopt!F22-Lambert!F22)/Lambert!F22*100, 0)</f>
        <v>-36.166875492755288</v>
      </c>
      <c r="N23">
        <f t="shared" si="1"/>
        <v>1</v>
      </c>
      <c r="O23">
        <f t="shared" si="2"/>
        <v>0</v>
      </c>
      <c r="P23">
        <f t="shared" si="3"/>
        <v>1</v>
      </c>
      <c r="Q23">
        <f t="shared" si="4"/>
        <v>0</v>
      </c>
      <c r="R23">
        <f t="shared" si="5"/>
        <v>1</v>
      </c>
    </row>
    <row r="24" spans="1:18" x14ac:dyDescent="0.25">
      <c r="A24" s="1">
        <v>220</v>
      </c>
      <c r="B24">
        <f>IF(ABS('L-BFGS-B'!B23-Lambert!B23)/Lambert!B23*100 &gt; 1, ('L-BFGS-B'!B23-Lambert!B23)/Lambert!B23*100, 0)</f>
        <v>-39.009694175092839</v>
      </c>
      <c r="C24">
        <f>IF(ABS('L-BFGS-B'!C23-Lambert!C23)/Lambert!C23*100 &gt; 1, ('L-BFGS-B'!C23-Lambert!C23)/Lambert!C23*100, 0)</f>
        <v>0</v>
      </c>
      <c r="D24">
        <f>IF(ABS('L-BFGS-B'!D23-Lambert!D23)/Lambert!D23*100 &gt; 1, ('L-BFGS-B'!D23-Lambert!D23)/Lambert!D23*100, 0)</f>
        <v>-48.768405168813963</v>
      </c>
      <c r="E24">
        <f>IF(ABS('L-BFGS-B'!E23-Lambert!E23)/Lambert!E23*100 &gt; 1, ('L-BFGS-B'!E23-Lambert!E23)/Lambert!E23*100, 0)</f>
        <v>0</v>
      </c>
      <c r="F24">
        <f>IF(ABS('L-BFGS-B'!F23-Lambert!F23)/Lambert!F23*100 &gt; 1, ('L-BFGS-B'!F23-Lambert!F23)/Lambert!F23*100, 0)</f>
        <v>0</v>
      </c>
      <c r="H24">
        <f>IF(ABS(Ipopt!B23-Lambert!B23)/Lambert!B23*100 &gt; 1, (Ipopt!B23-Lambert!B23)/Lambert!B23*100, 0)</f>
        <v>-39.009694223002974</v>
      </c>
      <c r="I24">
        <f>IF(ABS(Ipopt!C23-Lambert!C23)/Lambert!C23*100 &gt; 1, (Ipopt!C23-Lambert!C23)/Lambert!C23*100, 0)</f>
        <v>0</v>
      </c>
      <c r="J24">
        <f>IF(ABS(Ipopt!D23-Lambert!D23)/Lambert!D23*100 &gt; 1, (Ipopt!D23-Lambert!D23)/Lambert!D23*100, 0)</f>
        <v>-48.768405171104625</v>
      </c>
      <c r="K24">
        <f>IF(ABS(Ipopt!E23-Lambert!E23)/Lambert!E23*100 &gt; 1, (Ipopt!E23-Lambert!E23)/Lambert!E23*100, 0)</f>
        <v>0</v>
      </c>
      <c r="L24">
        <f>IF(ABS(Ipopt!F23-Lambert!F23)/Lambert!F23*100 &gt; 1, (Ipopt!F23-Lambert!F23)/Lambert!F23*100, 0)</f>
        <v>-31.055407205528461</v>
      </c>
      <c r="N24">
        <f t="shared" si="1"/>
        <v>1</v>
      </c>
      <c r="O24">
        <f t="shared" si="2"/>
        <v>0</v>
      </c>
      <c r="P24">
        <f t="shared" si="3"/>
        <v>1</v>
      </c>
      <c r="Q24">
        <f t="shared" si="4"/>
        <v>0</v>
      </c>
      <c r="R24">
        <f t="shared" si="5"/>
        <v>1</v>
      </c>
    </row>
    <row r="25" spans="1:18" x14ac:dyDescent="0.25">
      <c r="A25" s="1">
        <v>230</v>
      </c>
      <c r="B25">
        <f>IF(ABS('L-BFGS-B'!B24-Lambert!B24)/Lambert!B24*100 &gt; 1, ('L-BFGS-B'!B24-Lambert!B24)/Lambert!B24*100, 0)</f>
        <v>-55.51597279869015</v>
      </c>
      <c r="C25">
        <f>IF(ABS('L-BFGS-B'!C24-Lambert!C24)/Lambert!C24*100 &gt; 1, ('L-BFGS-B'!C24-Lambert!C24)/Lambert!C24*100, 0)</f>
        <v>0</v>
      </c>
      <c r="D25">
        <f>IF(ABS('L-BFGS-B'!D24-Lambert!D24)/Lambert!D24*100 &gt; 1, ('L-BFGS-B'!D24-Lambert!D24)/Lambert!D24*100, 0)</f>
        <v>-72.533823358772352</v>
      </c>
      <c r="E25">
        <f>IF(ABS('L-BFGS-B'!E24-Lambert!E24)/Lambert!E24*100 &gt; 1, ('L-BFGS-B'!E24-Lambert!E24)/Lambert!E24*100, 0)</f>
        <v>0</v>
      </c>
      <c r="F25">
        <f>IF(ABS('L-BFGS-B'!F24-Lambert!F24)/Lambert!F24*100 &gt; 1, ('L-BFGS-B'!F24-Lambert!F24)/Lambert!F24*100, 0)</f>
        <v>0</v>
      </c>
      <c r="H25">
        <f>IF(ABS(Ipopt!B24-Lambert!B24)/Lambert!B24*100 &gt; 1, (Ipopt!B24-Lambert!B24)/Lambert!B24*100, 0)</f>
        <v>-55.515972842612861</v>
      </c>
      <c r="I25">
        <f>IF(ABS(Ipopt!C24-Lambert!C24)/Lambert!C24*100 &gt; 1, (Ipopt!C24-Lambert!C24)/Lambert!C24*100, 0)</f>
        <v>0</v>
      </c>
      <c r="J25">
        <f>IF(ABS(Ipopt!D24-Lambert!D24)/Lambert!D24*100 &gt; 1, (Ipopt!D24-Lambert!D24)/Lambert!D24*100, 0)</f>
        <v>-72.533823359132015</v>
      </c>
      <c r="K25">
        <f>IF(ABS(Ipopt!E24-Lambert!E24)/Lambert!E24*100 &gt; 1, (Ipopt!E24-Lambert!E24)/Lambert!E24*100, 0)</f>
        <v>0</v>
      </c>
      <c r="L25">
        <f>IF(ABS(Ipopt!F24-Lambert!F24)/Lambert!F24*100 &gt; 1, (Ipopt!F24-Lambert!F24)/Lambert!F24*100, 0)</f>
        <v>-26.227343794422737</v>
      </c>
      <c r="N25">
        <f t="shared" si="1"/>
        <v>1</v>
      </c>
      <c r="O25">
        <f t="shared" si="2"/>
        <v>0</v>
      </c>
      <c r="P25">
        <f t="shared" si="3"/>
        <v>1</v>
      </c>
      <c r="Q25">
        <f t="shared" si="4"/>
        <v>0</v>
      </c>
      <c r="R25">
        <f t="shared" si="5"/>
        <v>1</v>
      </c>
    </row>
    <row r="26" spans="1:18" x14ac:dyDescent="0.25">
      <c r="A26" s="1">
        <v>240</v>
      </c>
      <c r="B26">
        <f>IF(ABS('L-BFGS-B'!B25-Lambert!B25)/Lambert!B25*100 &gt; 1, ('L-BFGS-B'!B25-Lambert!B25)/Lambert!B25*100, 0)</f>
        <v>-70.877440380758699</v>
      </c>
      <c r="C26">
        <f>IF(ABS('L-BFGS-B'!C25-Lambert!C25)/Lambert!C25*100 &gt; 1, ('L-BFGS-B'!C25-Lambert!C25)/Lambert!C25*100, 0)</f>
        <v>0</v>
      </c>
      <c r="D26">
        <f>IF(ABS('L-BFGS-B'!D25-Lambert!D25)/Lambert!D25*100 &gt; 1, ('L-BFGS-B'!D25-Lambert!D25)/Lambert!D25*100, 0)</f>
        <v>0</v>
      </c>
      <c r="E26">
        <f>IF(ABS('L-BFGS-B'!E25-Lambert!E25)/Lambert!E25*100 &gt; 1, ('L-BFGS-B'!E25-Lambert!E25)/Lambert!E25*100, 0)</f>
        <v>0</v>
      </c>
      <c r="F26">
        <f>IF(ABS('L-BFGS-B'!F25-Lambert!F25)/Lambert!F25*100 &gt; 1, ('L-BFGS-B'!F25-Lambert!F25)/Lambert!F25*100, 0)</f>
        <v>0</v>
      </c>
      <c r="H26">
        <f>IF(ABS(Ipopt!B25-Lambert!B25)/Lambert!B25*100 &gt; 1, (Ipopt!B25-Lambert!B25)/Lambert!B25*100, 0)</f>
        <v>-70.877440443971267</v>
      </c>
      <c r="I26">
        <f>IF(ABS(Ipopt!C25-Lambert!C25)/Lambert!C25*100 &gt; 1, (Ipopt!C25-Lambert!C25)/Lambert!C25*100, 0)</f>
        <v>0</v>
      </c>
      <c r="J26">
        <f>IF(ABS(Ipopt!D25-Lambert!D25)/Lambert!D25*100 &gt; 1, (Ipopt!D25-Lambert!D25)/Lambert!D25*100, 0)</f>
        <v>-75.416630237613617</v>
      </c>
      <c r="K26">
        <f>IF(ABS(Ipopt!E25-Lambert!E25)/Lambert!E25*100 &gt; 1, (Ipopt!E25-Lambert!E25)/Lambert!E25*100, 0)</f>
        <v>0</v>
      </c>
      <c r="L26">
        <f>IF(ABS(Ipopt!F25-Lambert!F25)/Lambert!F25*100 &gt; 1, (Ipopt!F25-Lambert!F25)/Lambert!F25*100, 0)</f>
        <v>-22.129319685942487</v>
      </c>
      <c r="N26">
        <f t="shared" si="1"/>
        <v>1</v>
      </c>
      <c r="O26">
        <f t="shared" si="2"/>
        <v>0</v>
      </c>
      <c r="P26">
        <f t="shared" si="3"/>
        <v>1</v>
      </c>
      <c r="Q26">
        <f t="shared" si="4"/>
        <v>0</v>
      </c>
      <c r="R26">
        <f t="shared" si="5"/>
        <v>1</v>
      </c>
    </row>
    <row r="27" spans="1:18" x14ac:dyDescent="0.25">
      <c r="A27" s="1">
        <v>250</v>
      </c>
      <c r="B27">
        <f>IF(ABS('L-BFGS-B'!B26-Lambert!B26)/Lambert!B26*100 &gt; 1, ('L-BFGS-B'!B26-Lambert!B26)/Lambert!B26*100, 0)</f>
        <v>-83.957091450843038</v>
      </c>
      <c r="C27">
        <f>IF(ABS('L-BFGS-B'!C26-Lambert!C26)/Lambert!C26*100 &gt; 1, ('L-BFGS-B'!C26-Lambert!C26)/Lambert!C26*100, 0)</f>
        <v>0</v>
      </c>
      <c r="D27">
        <f>IF(ABS('L-BFGS-B'!D26-Lambert!D26)/Lambert!D26*100 &gt; 1, ('L-BFGS-B'!D26-Lambert!D26)/Lambert!D26*100, 0)</f>
        <v>0</v>
      </c>
      <c r="E27">
        <f>IF(ABS('L-BFGS-B'!E26-Lambert!E26)/Lambert!E26*100 &gt; 1, ('L-BFGS-B'!E26-Lambert!E26)/Lambert!E26*100, 0)</f>
        <v>0</v>
      </c>
      <c r="F27">
        <f>IF(ABS('L-BFGS-B'!F26-Lambert!F26)/Lambert!F26*100 &gt; 1, ('L-BFGS-B'!F26-Lambert!F26)/Lambert!F26*100, 0)</f>
        <v>0</v>
      </c>
      <c r="H27">
        <f>IF(ABS(Ipopt!B26-Lambert!B26)/Lambert!B26*100 &gt; 1, (Ipopt!B26-Lambert!B26)/Lambert!B26*100, 0)</f>
        <v>-83.957091714017125</v>
      </c>
      <c r="I27">
        <f>IF(ABS(Ipopt!C26-Lambert!C26)/Lambert!C26*100 &gt; 1, (Ipopt!C26-Lambert!C26)/Lambert!C26*100, 0)</f>
        <v>0</v>
      </c>
      <c r="J27">
        <f>IF(ABS(Ipopt!D26-Lambert!D26)/Lambert!D26*100 &gt; 1, (Ipopt!D26-Lambert!D26)/Lambert!D26*100, 0)</f>
        <v>-74.783980088856367</v>
      </c>
      <c r="K27">
        <f>IF(ABS(Ipopt!E26-Lambert!E26)/Lambert!E26*100 &gt; 1, (Ipopt!E26-Lambert!E26)/Lambert!E26*100, 0)</f>
        <v>0</v>
      </c>
      <c r="L27">
        <f>IF(ABS(Ipopt!F26-Lambert!F26)/Lambert!F26*100 &gt; 1, (Ipopt!F26-Lambert!F26)/Lambert!F26*100, 0)</f>
        <v>-17.220099599114395</v>
      </c>
      <c r="N27">
        <f t="shared" si="1"/>
        <v>1</v>
      </c>
      <c r="O27">
        <f t="shared" si="2"/>
        <v>0</v>
      </c>
      <c r="P27">
        <f t="shared" si="3"/>
        <v>1</v>
      </c>
      <c r="Q27">
        <f t="shared" si="4"/>
        <v>0</v>
      </c>
      <c r="R27">
        <f t="shared" si="5"/>
        <v>1</v>
      </c>
    </row>
    <row r="28" spans="1:18" x14ac:dyDescent="0.25">
      <c r="A28" s="1">
        <v>260</v>
      </c>
      <c r="B28">
        <f>IF(ABS('L-BFGS-B'!B27-Lambert!B27)/Lambert!B27*100 &gt; 1, ('L-BFGS-B'!B27-Lambert!B27)/Lambert!B27*100, 0)</f>
        <v>-92.99740057074284</v>
      </c>
      <c r="C28">
        <f>IF(ABS('L-BFGS-B'!C27-Lambert!C27)/Lambert!C27*100 &gt; 1, ('L-BFGS-B'!C27-Lambert!C27)/Lambert!C27*100, 0)</f>
        <v>0</v>
      </c>
      <c r="D28">
        <f>IF(ABS('L-BFGS-B'!D27-Lambert!D27)/Lambert!D27*100 &gt; 1, ('L-BFGS-B'!D27-Lambert!D27)/Lambert!D27*100, 0)</f>
        <v>0</v>
      </c>
      <c r="E28">
        <f>IF(ABS('L-BFGS-B'!E27-Lambert!E27)/Lambert!E27*100 &gt; 1, ('L-BFGS-B'!E27-Lambert!E27)/Lambert!E27*100, 0)</f>
        <v>0</v>
      </c>
      <c r="F28">
        <f>IF(ABS('L-BFGS-B'!F27-Lambert!F27)/Lambert!F27*100 &gt; 1, ('L-BFGS-B'!F27-Lambert!F27)/Lambert!F27*100, 0)</f>
        <v>0</v>
      </c>
      <c r="H28">
        <f>IF(ABS(Ipopt!B27-Lambert!B27)/Lambert!B27*100 &gt; 1, (Ipopt!B27-Lambert!B27)/Lambert!B27*100, 0)</f>
        <v>-92.997400586530759</v>
      </c>
      <c r="I28">
        <f>IF(ABS(Ipopt!C27-Lambert!C27)/Lambert!C27*100 &gt; 1, (Ipopt!C27-Lambert!C27)/Lambert!C27*100, 0)</f>
        <v>0</v>
      </c>
      <c r="J28">
        <f>IF(ABS(Ipopt!D27-Lambert!D27)/Lambert!D27*100 &gt; 1, (Ipopt!D27-Lambert!D27)/Lambert!D27*100, 0)</f>
        <v>-74.101992007675292</v>
      </c>
      <c r="K28">
        <f>IF(ABS(Ipopt!E27-Lambert!E27)/Lambert!E27*100 &gt; 1, (Ipopt!E27-Lambert!E27)/Lambert!E27*100, 0)</f>
        <v>0</v>
      </c>
      <c r="L28">
        <f>IF(ABS(Ipopt!F27-Lambert!F27)/Lambert!F27*100 &gt; 1, (Ipopt!F27-Lambert!F27)/Lambert!F27*100, 0)</f>
        <v>-10.977115414192022</v>
      </c>
      <c r="N28">
        <f t="shared" si="1"/>
        <v>1</v>
      </c>
      <c r="O28">
        <f t="shared" si="2"/>
        <v>0</v>
      </c>
      <c r="P28">
        <f t="shared" si="3"/>
        <v>1</v>
      </c>
      <c r="Q28">
        <f t="shared" si="4"/>
        <v>0</v>
      </c>
      <c r="R28">
        <f t="shared" si="5"/>
        <v>1</v>
      </c>
    </row>
    <row r="29" spans="1:18" x14ac:dyDescent="0.25">
      <c r="A29" s="1">
        <v>270</v>
      </c>
      <c r="B29">
        <f>IF(ABS('L-BFGS-B'!B28-Lambert!B28)/Lambert!B28*100 &gt; 1, ('L-BFGS-B'!B28-Lambert!B28)/Lambert!B28*100, 0)</f>
        <v>0</v>
      </c>
      <c r="C29">
        <f>IF(ABS('L-BFGS-B'!C28-Lambert!C28)/Lambert!C28*100 &gt; 1, ('L-BFGS-B'!C28-Lambert!C28)/Lambert!C28*100, 0)</f>
        <v>0</v>
      </c>
      <c r="D29">
        <f>IF(ABS('L-BFGS-B'!D28-Lambert!D28)/Lambert!D28*100 &gt; 1, ('L-BFGS-B'!D28-Lambert!D28)/Lambert!D28*100, 0)</f>
        <v>0</v>
      </c>
      <c r="E29">
        <f>IF(ABS('L-BFGS-B'!E28-Lambert!E28)/Lambert!E28*100 &gt; 1, ('L-BFGS-B'!E28-Lambert!E28)/Lambert!E28*100, 0)</f>
        <v>0</v>
      </c>
      <c r="F29">
        <f>IF(ABS('L-BFGS-B'!F28-Lambert!F28)/Lambert!F28*100 &gt; 1, ('L-BFGS-B'!F28-Lambert!F28)/Lambert!F28*100, 0)</f>
        <v>0</v>
      </c>
      <c r="H29">
        <f>IF(ABS(Ipopt!B28-Lambert!B28)/Lambert!B28*100 &gt; 1, (Ipopt!B28-Lambert!B28)/Lambert!B28*100, 0)</f>
        <v>0</v>
      </c>
      <c r="I29">
        <f>IF(ABS(Ipopt!C28-Lambert!C28)/Lambert!C28*100 &gt; 1, (Ipopt!C28-Lambert!C28)/Lambert!C28*100, 0)</f>
        <v>0</v>
      </c>
      <c r="J29">
        <f>IF(ABS(Ipopt!D28-Lambert!D28)/Lambert!D28*100 &gt; 1, (Ipopt!D28-Lambert!D28)/Lambert!D28*100, 0)</f>
        <v>0</v>
      </c>
      <c r="K29">
        <f>IF(ABS(Ipopt!E28-Lambert!E28)/Lambert!E28*100 &gt; 1, (Ipopt!E28-Lambert!E28)/Lambert!E28*100, 0)</f>
        <v>0</v>
      </c>
      <c r="L29">
        <f>IF(ABS(Ipopt!F28-Lambert!F28)/Lambert!F28*100 &gt; 1, (Ipopt!F28-Lambert!F28)/Lambert!F28*100, 0)</f>
        <v>-6.7203455772451974</v>
      </c>
      <c r="N29">
        <f t="shared" si="1"/>
        <v>0</v>
      </c>
      <c r="O29">
        <f t="shared" si="2"/>
        <v>0</v>
      </c>
      <c r="P29">
        <f t="shared" si="3"/>
        <v>0</v>
      </c>
      <c r="Q29">
        <f t="shared" si="4"/>
        <v>0</v>
      </c>
      <c r="R29">
        <f t="shared" si="5"/>
        <v>1</v>
      </c>
    </row>
    <row r="30" spans="1:18" x14ac:dyDescent="0.25">
      <c r="A30" s="1">
        <v>280</v>
      </c>
      <c r="B30">
        <f>IF(ABS('L-BFGS-B'!B29-Lambert!B29)/Lambert!B29*100 &gt; 1, ('L-BFGS-B'!B29-Lambert!B29)/Lambert!B29*100, 0)</f>
        <v>0</v>
      </c>
      <c r="C30">
        <f>IF(ABS('L-BFGS-B'!C29-Lambert!C29)/Lambert!C29*100 &gt; 1, ('L-BFGS-B'!C29-Lambert!C29)/Lambert!C29*100, 0)</f>
        <v>0</v>
      </c>
      <c r="D30">
        <f>IF(ABS('L-BFGS-B'!D29-Lambert!D29)/Lambert!D29*100 &gt; 1, ('L-BFGS-B'!D29-Lambert!D29)/Lambert!D29*100, 0)</f>
        <v>0</v>
      </c>
      <c r="E30">
        <f>IF(ABS('L-BFGS-B'!E29-Lambert!E29)/Lambert!E29*100 &gt; 1, ('L-BFGS-B'!E29-Lambert!E29)/Lambert!E29*100, 0)</f>
        <v>0</v>
      </c>
      <c r="F30">
        <f>IF(ABS('L-BFGS-B'!F29-Lambert!F29)/Lambert!F29*100 &gt; 1, ('L-BFGS-B'!F29-Lambert!F29)/Lambert!F29*100, 0)</f>
        <v>0</v>
      </c>
      <c r="H30">
        <f>IF(ABS(Ipopt!B29-Lambert!B29)/Lambert!B29*100 &gt; 1, (Ipopt!B29-Lambert!B29)/Lambert!B29*100, 0)</f>
        <v>0</v>
      </c>
      <c r="I30">
        <f>IF(ABS(Ipopt!C29-Lambert!C29)/Lambert!C29*100 &gt; 1, (Ipopt!C29-Lambert!C29)/Lambert!C29*100, 0)</f>
        <v>0</v>
      </c>
      <c r="J30">
        <f>IF(ABS(Ipopt!D29-Lambert!D29)/Lambert!D29*100 &gt; 1, (Ipopt!D29-Lambert!D29)/Lambert!D29*100, 0)</f>
        <v>0</v>
      </c>
      <c r="K30">
        <f>IF(ABS(Ipopt!E29-Lambert!E29)/Lambert!E29*100 &gt; 1, (Ipopt!E29-Lambert!E29)/Lambert!E29*100, 0)</f>
        <v>0</v>
      </c>
      <c r="L30">
        <f>IF(ABS(Ipopt!F29-Lambert!F29)/Lambert!F29*100 &gt; 1, (Ipopt!F29-Lambert!F29)/Lambert!F29*100, 0)</f>
        <v>-2.8405254081383067</v>
      </c>
      <c r="N30">
        <f t="shared" si="1"/>
        <v>0</v>
      </c>
      <c r="O30">
        <f t="shared" si="2"/>
        <v>0</v>
      </c>
      <c r="P30">
        <f t="shared" si="3"/>
        <v>0</v>
      </c>
      <c r="Q30">
        <f t="shared" si="4"/>
        <v>0</v>
      </c>
      <c r="R30">
        <f t="shared" si="5"/>
        <v>1</v>
      </c>
    </row>
    <row r="31" spans="1:18" x14ac:dyDescent="0.25">
      <c r="A31" s="1">
        <v>290</v>
      </c>
      <c r="B31">
        <f>IF(ABS('L-BFGS-B'!B30-Lambert!B30)/Lambert!B30*100 &gt; 1, ('L-BFGS-B'!B30-Lambert!B30)/Lambert!B30*100, 0)</f>
        <v>0</v>
      </c>
      <c r="C31">
        <f>IF(ABS('L-BFGS-B'!C30-Lambert!C30)/Lambert!C30*100 &gt; 1, ('L-BFGS-B'!C30-Lambert!C30)/Lambert!C30*100, 0)</f>
        <v>0</v>
      </c>
      <c r="D31">
        <f>IF(ABS('L-BFGS-B'!D30-Lambert!D30)/Lambert!D30*100 &gt; 1, ('L-BFGS-B'!D30-Lambert!D30)/Lambert!D30*100, 0)</f>
        <v>0</v>
      </c>
      <c r="E31">
        <f>IF(ABS('L-BFGS-B'!E30-Lambert!E30)/Lambert!E30*100 &gt; 1, ('L-BFGS-B'!E30-Lambert!E30)/Lambert!E30*100, 0)</f>
        <v>0</v>
      </c>
      <c r="F31">
        <f>IF(ABS('L-BFGS-B'!F30-Lambert!F30)/Lambert!F30*100 &gt; 1, ('L-BFGS-B'!F30-Lambert!F30)/Lambert!F30*100, 0)</f>
        <v>0</v>
      </c>
      <c r="H31">
        <f>IF(ABS(Ipopt!B30-Lambert!B30)/Lambert!B30*100 &gt; 1, (Ipopt!B30-Lambert!B30)/Lambert!B30*100, 0)</f>
        <v>0</v>
      </c>
      <c r="I31">
        <f>IF(ABS(Ipopt!C30-Lambert!C30)/Lambert!C30*100 &gt; 1, (Ipopt!C30-Lambert!C30)/Lambert!C30*100, 0)</f>
        <v>0</v>
      </c>
      <c r="J31">
        <f>IF(ABS(Ipopt!D30-Lambert!D30)/Lambert!D30*100 &gt; 1, (Ipopt!D30-Lambert!D30)/Lambert!D30*100, 0)</f>
        <v>0</v>
      </c>
      <c r="K31">
        <f>IF(ABS(Ipopt!E30-Lambert!E30)/Lambert!E30*100 &gt; 1, (Ipopt!E30-Lambert!E30)/Lambert!E30*100, 0)</f>
        <v>-52.26340082222859</v>
      </c>
      <c r="L31">
        <f>IF(ABS(Ipopt!F30-Lambert!F30)/Lambert!F30*100 &gt; 1, (Ipopt!F30-Lambert!F30)/Lambert!F30*100, 0)</f>
        <v>0</v>
      </c>
      <c r="N31">
        <f t="shared" si="1"/>
        <v>0</v>
      </c>
      <c r="O31">
        <f t="shared" si="2"/>
        <v>0</v>
      </c>
      <c r="P31">
        <f t="shared" si="3"/>
        <v>0</v>
      </c>
      <c r="Q31">
        <f t="shared" si="4"/>
        <v>1</v>
      </c>
      <c r="R31">
        <f t="shared" si="5"/>
        <v>0</v>
      </c>
    </row>
    <row r="32" spans="1:18" x14ac:dyDescent="0.25">
      <c r="A32" s="1">
        <v>300</v>
      </c>
      <c r="B32">
        <f>IF(ABS('L-BFGS-B'!B31-Lambert!B31)/Lambert!B31*100 &gt; 1, ('L-BFGS-B'!B31-Lambert!B31)/Lambert!B31*100, 0)</f>
        <v>0</v>
      </c>
      <c r="C32">
        <f>IF(ABS('L-BFGS-B'!C31-Lambert!C31)/Lambert!C31*100 &gt; 1, ('L-BFGS-B'!C31-Lambert!C31)/Lambert!C31*100, 0)</f>
        <v>0</v>
      </c>
      <c r="D32">
        <f>IF(ABS('L-BFGS-B'!D31-Lambert!D31)/Lambert!D31*100 &gt; 1, ('L-BFGS-B'!D31-Lambert!D31)/Lambert!D31*100, 0)</f>
        <v>0</v>
      </c>
      <c r="E32">
        <f>IF(ABS('L-BFGS-B'!E31-Lambert!E31)/Lambert!E31*100 &gt; 1, ('L-BFGS-B'!E31-Lambert!E31)/Lambert!E31*100, 0)</f>
        <v>0</v>
      </c>
      <c r="F32">
        <f>IF(ABS('L-BFGS-B'!F31-Lambert!F31)/Lambert!F31*100 &gt; 1, ('L-BFGS-B'!F31-Lambert!F31)/Lambert!F31*100, 0)</f>
        <v>-2.7928749854445591</v>
      </c>
      <c r="H32">
        <f>IF(ABS(Ipopt!B31-Lambert!B31)/Lambert!B31*100 &gt; 1, (Ipopt!B31-Lambert!B31)/Lambert!B31*100, 0)</f>
        <v>0</v>
      </c>
      <c r="I32">
        <f>IF(ABS(Ipopt!C31-Lambert!C31)/Lambert!C31*100 &gt; 1, (Ipopt!C31-Lambert!C31)/Lambert!C31*100, 0)</f>
        <v>0</v>
      </c>
      <c r="J32">
        <f>IF(ABS(Ipopt!D31-Lambert!D31)/Lambert!D31*100 &gt; 1, (Ipopt!D31-Lambert!D31)/Lambert!D31*100, 0)</f>
        <v>0</v>
      </c>
      <c r="K32">
        <f>IF(ABS(Ipopt!E31-Lambert!E31)/Lambert!E31*100 &gt; 1, (Ipopt!E31-Lambert!E31)/Lambert!E31*100, 0)</f>
        <v>-48.667361275772166</v>
      </c>
      <c r="L32">
        <f>IF(ABS(Ipopt!F31-Lambert!F31)/Lambert!F31*100 &gt; 1, (Ipopt!F31-Lambert!F31)/Lambert!F31*100, 0)</f>
        <v>-3.3491702129318401</v>
      </c>
      <c r="N32">
        <f t="shared" si="1"/>
        <v>0</v>
      </c>
      <c r="O32">
        <f t="shared" si="2"/>
        <v>0</v>
      </c>
      <c r="P32">
        <f t="shared" si="3"/>
        <v>0</v>
      </c>
      <c r="Q32">
        <f t="shared" si="4"/>
        <v>1</v>
      </c>
      <c r="R32">
        <f t="shared" si="5"/>
        <v>1</v>
      </c>
    </row>
    <row r="33" spans="1:18" x14ac:dyDescent="0.25">
      <c r="A33" s="1">
        <v>310</v>
      </c>
      <c r="B33">
        <f>IF(ABS('L-BFGS-B'!B32-Lambert!B32)/Lambert!B32*100 &gt; 1, ('L-BFGS-B'!B32-Lambert!B32)/Lambert!B32*100, 0)</f>
        <v>0</v>
      </c>
      <c r="C33">
        <f>IF(ABS('L-BFGS-B'!C32-Lambert!C32)/Lambert!C32*100 &gt; 1, ('L-BFGS-B'!C32-Lambert!C32)/Lambert!C32*100, 0)</f>
        <v>0</v>
      </c>
      <c r="D33">
        <f>IF(ABS('L-BFGS-B'!D32-Lambert!D32)/Lambert!D32*100 &gt; 1, ('L-BFGS-B'!D32-Lambert!D32)/Lambert!D32*100, 0)</f>
        <v>0</v>
      </c>
      <c r="E33">
        <f>IF(ABS('L-BFGS-B'!E32-Lambert!E32)/Lambert!E32*100 &gt; 1, ('L-BFGS-B'!E32-Lambert!E32)/Lambert!E32*100, 0)</f>
        <v>0</v>
      </c>
      <c r="F33">
        <f>IF(ABS('L-BFGS-B'!F32-Lambert!F32)/Lambert!F32*100 &gt; 1, ('L-BFGS-B'!F32-Lambert!F32)/Lambert!F32*100, 0)</f>
        <v>-12.830036972048653</v>
      </c>
      <c r="H33">
        <f>IF(ABS(Ipopt!B32-Lambert!B32)/Lambert!B32*100 &gt; 1, (Ipopt!B32-Lambert!B32)/Lambert!B32*100, 0)</f>
        <v>0</v>
      </c>
      <c r="I33">
        <f>IF(ABS(Ipopt!C32-Lambert!C32)/Lambert!C32*100 &gt; 1, (Ipopt!C32-Lambert!C32)/Lambert!C32*100, 0)</f>
        <v>0</v>
      </c>
      <c r="J33">
        <f>IF(ABS(Ipopt!D32-Lambert!D32)/Lambert!D32*100 &gt; 1, (Ipopt!D32-Lambert!D32)/Lambert!D32*100, 0)</f>
        <v>0</v>
      </c>
      <c r="K33">
        <f>IF(ABS(Ipopt!E32-Lambert!E32)/Lambert!E32*100 &gt; 1, (Ipopt!E32-Lambert!E32)/Lambert!E32*100, 0)</f>
        <v>-44.95024257547626</v>
      </c>
      <c r="L33">
        <f>IF(ABS(Ipopt!F32-Lambert!F32)/Lambert!F32*100 &gt; 1, (Ipopt!F32-Lambert!F32)/Lambert!F32*100, 0)</f>
        <v>-13.330586237326415</v>
      </c>
      <c r="N33">
        <f t="shared" si="1"/>
        <v>0</v>
      </c>
      <c r="O33">
        <f t="shared" si="2"/>
        <v>0</v>
      </c>
      <c r="P33">
        <f t="shared" si="3"/>
        <v>0</v>
      </c>
      <c r="Q33">
        <f t="shared" si="4"/>
        <v>1</v>
      </c>
      <c r="R33">
        <f t="shared" si="5"/>
        <v>1</v>
      </c>
    </row>
    <row r="34" spans="1:18" x14ac:dyDescent="0.25">
      <c r="A34" s="1">
        <v>320</v>
      </c>
      <c r="B34">
        <f>IF(ABS('L-BFGS-B'!B33-Lambert!B33)/Lambert!B33*100 &gt; 1, ('L-BFGS-B'!B33-Lambert!B33)/Lambert!B33*100, 0)</f>
        <v>0</v>
      </c>
      <c r="C34">
        <f>IF(ABS('L-BFGS-B'!C33-Lambert!C33)/Lambert!C33*100 &gt; 1, ('L-BFGS-B'!C33-Lambert!C33)/Lambert!C33*100, 0)</f>
        <v>0</v>
      </c>
      <c r="D34">
        <f>IF(ABS('L-BFGS-B'!D33-Lambert!D33)/Lambert!D33*100 &gt; 1, ('L-BFGS-B'!D33-Lambert!D33)/Lambert!D33*100, 0)</f>
        <v>0</v>
      </c>
      <c r="E34">
        <f>IF(ABS('L-BFGS-B'!E33-Lambert!E33)/Lambert!E33*100 &gt; 1, ('L-BFGS-B'!E33-Lambert!E33)/Lambert!E33*100, 0)</f>
        <v>0</v>
      </c>
      <c r="F34">
        <f>IF(ABS('L-BFGS-B'!F33-Lambert!F33)/Lambert!F33*100 &gt; 1, ('L-BFGS-B'!F33-Lambert!F33)/Lambert!F33*100, 0)</f>
        <v>-32.337484646227082</v>
      </c>
      <c r="H34">
        <f>IF(ABS(Ipopt!B33-Lambert!B33)/Lambert!B33*100 &gt; 1, (Ipopt!B33-Lambert!B33)/Lambert!B33*100, 0)</f>
        <v>0</v>
      </c>
      <c r="I34">
        <f>IF(ABS(Ipopt!C33-Lambert!C33)/Lambert!C33*100 &gt; 1, (Ipopt!C33-Lambert!C33)/Lambert!C33*100, 0)</f>
        <v>0</v>
      </c>
      <c r="J34">
        <f>IF(ABS(Ipopt!D33-Lambert!D33)/Lambert!D33*100 &gt; 1, (Ipopt!D33-Lambert!D33)/Lambert!D33*100, 0)</f>
        <v>0</v>
      </c>
      <c r="K34">
        <f>IF(ABS(Ipopt!E33-Lambert!E33)/Lambert!E33*100 &gt; 1, (Ipopt!E33-Lambert!E33)/Lambert!E33*100, 0)</f>
        <v>-42.879854295714267</v>
      </c>
      <c r="L34">
        <f>IF(ABS(Ipopt!F33-Lambert!F33)/Lambert!F33*100 &gt; 1, (Ipopt!F33-Lambert!F33)/Lambert!F33*100, 0)</f>
        <v>-32.337484646345096</v>
      </c>
      <c r="N34">
        <f t="shared" si="1"/>
        <v>0</v>
      </c>
      <c r="O34">
        <f t="shared" si="2"/>
        <v>0</v>
      </c>
      <c r="P34">
        <f t="shared" si="3"/>
        <v>0</v>
      </c>
      <c r="Q34">
        <f t="shared" si="4"/>
        <v>1</v>
      </c>
      <c r="R34">
        <f t="shared" si="5"/>
        <v>1</v>
      </c>
    </row>
    <row r="35" spans="1:18" x14ac:dyDescent="0.25">
      <c r="A35" s="1">
        <v>330</v>
      </c>
      <c r="B35">
        <f>IF(ABS('L-BFGS-B'!B34-Lambert!B34)/Lambert!B34*100 &gt; 1, ('L-BFGS-B'!B34-Lambert!B34)/Lambert!B34*100, 0)</f>
        <v>0</v>
      </c>
      <c r="C35">
        <f>IF(ABS('L-BFGS-B'!C34-Lambert!C34)/Lambert!C34*100 &gt; 1, ('L-BFGS-B'!C34-Lambert!C34)/Lambert!C34*100, 0)</f>
        <v>0</v>
      </c>
      <c r="D35">
        <f>IF(ABS('L-BFGS-B'!D34-Lambert!D34)/Lambert!D34*100 &gt; 1, ('L-BFGS-B'!D34-Lambert!D34)/Lambert!D34*100, 0)</f>
        <v>0</v>
      </c>
      <c r="E35">
        <f>IF(ABS('L-BFGS-B'!E34-Lambert!E34)/Lambert!E34*100 &gt; 1, ('L-BFGS-B'!E34-Lambert!E34)/Lambert!E34*100, 0)</f>
        <v>0</v>
      </c>
      <c r="F35">
        <f>IF(ABS('L-BFGS-B'!F34-Lambert!F34)/Lambert!F34*100 &gt; 1, ('L-BFGS-B'!F34-Lambert!F34)/Lambert!F34*100, 0)</f>
        <v>-59.00249710983406</v>
      </c>
      <c r="H35">
        <f>IF(ABS(Ipopt!B34-Lambert!B34)/Lambert!B34*100 &gt; 1, (Ipopt!B34-Lambert!B34)/Lambert!B34*100, 0)</f>
        <v>0</v>
      </c>
      <c r="I35">
        <f>IF(ABS(Ipopt!C34-Lambert!C34)/Lambert!C34*100 &gt; 1, (Ipopt!C34-Lambert!C34)/Lambert!C34*100, 0)</f>
        <v>0</v>
      </c>
      <c r="J35">
        <f>IF(ABS(Ipopt!D34-Lambert!D34)/Lambert!D34*100 &gt; 1, (Ipopt!D34-Lambert!D34)/Lambert!D34*100, 0)</f>
        <v>0</v>
      </c>
      <c r="K35">
        <f>IF(ABS(Ipopt!E34-Lambert!E34)/Lambert!E34*100 &gt; 1, (Ipopt!E34-Lambert!E34)/Lambert!E34*100, 0)</f>
        <v>-39.561724874327666</v>
      </c>
      <c r="L35">
        <f>IF(ABS(Ipopt!F34-Lambert!F34)/Lambert!F34*100 &gt; 1, (Ipopt!F34-Lambert!F34)/Lambert!F34*100, 0)</f>
        <v>-59.002497109905548</v>
      </c>
      <c r="N35">
        <f t="shared" si="1"/>
        <v>0</v>
      </c>
      <c r="O35">
        <f t="shared" si="2"/>
        <v>0</v>
      </c>
      <c r="P35">
        <f t="shared" si="3"/>
        <v>0</v>
      </c>
      <c r="Q35">
        <f t="shared" si="4"/>
        <v>1</v>
      </c>
      <c r="R35">
        <f t="shared" si="5"/>
        <v>1</v>
      </c>
    </row>
    <row r="36" spans="1:18" x14ac:dyDescent="0.25">
      <c r="A36" s="1">
        <v>340</v>
      </c>
      <c r="B36">
        <f>IF(ABS('L-BFGS-B'!B35-Lambert!B35)/Lambert!B35*100 &gt; 1, ('L-BFGS-B'!B35-Lambert!B35)/Lambert!B35*100, 0)</f>
        <v>0</v>
      </c>
      <c r="C36">
        <f>IF(ABS('L-BFGS-B'!C35-Lambert!C35)/Lambert!C35*100 &gt; 1, ('L-BFGS-B'!C35-Lambert!C35)/Lambert!C35*100, 0)</f>
        <v>0</v>
      </c>
      <c r="D36">
        <f>IF(ABS('L-BFGS-B'!D35-Lambert!D35)/Lambert!D35*100 &gt; 1, ('L-BFGS-B'!D35-Lambert!D35)/Lambert!D35*100, 0)</f>
        <v>0</v>
      </c>
      <c r="E36">
        <f>IF(ABS('L-BFGS-B'!E35-Lambert!E35)/Lambert!E35*100 &gt; 1, ('L-BFGS-B'!E35-Lambert!E35)/Lambert!E35*100, 0)</f>
        <v>0</v>
      </c>
      <c r="F36">
        <f>IF(ABS('L-BFGS-B'!F35-Lambert!F35)/Lambert!F35*100 &gt; 1, ('L-BFGS-B'!F35-Lambert!F35)/Lambert!F35*100, 0)</f>
        <v>0</v>
      </c>
      <c r="H36">
        <f>IF(ABS(Ipopt!B35-Lambert!B35)/Lambert!B35*100 &gt; 1, (Ipopt!B35-Lambert!B35)/Lambert!B35*100, 0)</f>
        <v>0</v>
      </c>
      <c r="I36">
        <f>IF(ABS(Ipopt!C35-Lambert!C35)/Lambert!C35*100 &gt; 1, (Ipopt!C35-Lambert!C35)/Lambert!C35*100, 0)</f>
        <v>0</v>
      </c>
      <c r="J36">
        <f>IF(ABS(Ipopt!D35-Lambert!D35)/Lambert!D35*100 &gt; 1, (Ipopt!D35-Lambert!D35)/Lambert!D35*100, 0)</f>
        <v>0</v>
      </c>
      <c r="K36">
        <f>IF(ABS(Ipopt!E35-Lambert!E35)/Lambert!E35*100 &gt; 1, (Ipopt!E35-Lambert!E35)/Lambert!E35*100, 0)</f>
        <v>-33.831753727754027</v>
      </c>
      <c r="L36">
        <f>IF(ABS(Ipopt!F35-Lambert!F35)/Lambert!F35*100 &gt; 1, (Ipopt!F35-Lambert!F35)/Lambert!F35*100, 0)</f>
        <v>-72.609872997728232</v>
      </c>
      <c r="N36">
        <f t="shared" si="1"/>
        <v>0</v>
      </c>
      <c r="O36">
        <f t="shared" si="2"/>
        <v>0</v>
      </c>
      <c r="P36">
        <f t="shared" si="3"/>
        <v>0</v>
      </c>
      <c r="Q36">
        <f t="shared" si="4"/>
        <v>1</v>
      </c>
      <c r="R36">
        <f t="shared" si="5"/>
        <v>1</v>
      </c>
    </row>
    <row r="37" spans="1:18" x14ac:dyDescent="0.25">
      <c r="A37" s="1">
        <v>350</v>
      </c>
      <c r="B37">
        <f>IF(ABS('L-BFGS-B'!B36-Lambert!B36)/Lambert!B36*100 &gt; 1, ('L-BFGS-B'!B36-Lambert!B36)/Lambert!B36*100, 0)</f>
        <v>0</v>
      </c>
      <c r="C37">
        <f>IF(ABS('L-BFGS-B'!C36-Lambert!C36)/Lambert!C36*100 &gt; 1, ('L-BFGS-B'!C36-Lambert!C36)/Lambert!C36*100, 0)</f>
        <v>0</v>
      </c>
      <c r="D37">
        <f>IF(ABS('L-BFGS-B'!D36-Lambert!D36)/Lambert!D36*100 &gt; 1, ('L-BFGS-B'!D36-Lambert!D36)/Lambert!D36*100, 0)</f>
        <v>0</v>
      </c>
      <c r="E37">
        <f>IF(ABS('L-BFGS-B'!E36-Lambert!E36)/Lambert!E36*100 &gt; 1, ('L-BFGS-B'!E36-Lambert!E36)/Lambert!E36*100, 0)</f>
        <v>0</v>
      </c>
      <c r="F37">
        <f>IF(ABS('L-BFGS-B'!F36-Lambert!F36)/Lambert!F36*100 &gt; 1, ('L-BFGS-B'!F36-Lambert!F36)/Lambert!F36*100, 0)</f>
        <v>0</v>
      </c>
      <c r="H37">
        <f>IF(ABS(Ipopt!B36-Lambert!B36)/Lambert!B36*100 &gt; 1, (Ipopt!B36-Lambert!B36)/Lambert!B36*100, 0)</f>
        <v>0</v>
      </c>
      <c r="I37">
        <f>IF(ABS(Ipopt!C36-Lambert!C36)/Lambert!C36*100 &gt; 1, (Ipopt!C36-Lambert!C36)/Lambert!C36*100, 0)</f>
        <v>0</v>
      </c>
      <c r="J37">
        <f>IF(ABS(Ipopt!D36-Lambert!D36)/Lambert!D36*100 &gt; 1, (Ipopt!D36-Lambert!D36)/Lambert!D36*100, 0)</f>
        <v>0</v>
      </c>
      <c r="K37">
        <f>IF(ABS(Ipopt!E36-Lambert!E36)/Lambert!E36*100 &gt; 1, (Ipopt!E36-Lambert!E36)/Lambert!E36*100, 0)</f>
        <v>-30.715172612466031</v>
      </c>
      <c r="L37">
        <f>IF(ABS(Ipopt!F36-Lambert!F36)/Lambert!F36*100 &gt; 1, (Ipopt!F36-Lambert!F36)/Lambert!F36*100, 0)</f>
        <v>-71.96488663706188</v>
      </c>
      <c r="N37">
        <f t="shared" si="1"/>
        <v>0</v>
      </c>
      <c r="O37">
        <f t="shared" si="2"/>
        <v>0</v>
      </c>
      <c r="P37">
        <f t="shared" si="3"/>
        <v>0</v>
      </c>
      <c r="Q37">
        <f t="shared" si="4"/>
        <v>1</v>
      </c>
      <c r="R37">
        <f t="shared" si="5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Lambert</vt:lpstr>
      <vt:lpstr>L-BFGS-B</vt:lpstr>
      <vt:lpstr>Ipopt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Tristan SARTON DU JONCHAY</cp:lastModifiedBy>
  <dcterms:created xsi:type="dcterms:W3CDTF">2023-05-06T19:58:56Z</dcterms:created>
  <dcterms:modified xsi:type="dcterms:W3CDTF">2023-05-07T01:25:36Z</dcterms:modified>
</cp:coreProperties>
</file>