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trist\Documents\Astrodynamics\Numerical Models\Impulsive Thrust\Rendezvous\Optimal Two-Impulse Rendezvous\py2iopt\examples\4_circle2inclined_analysis_files\"/>
    </mc:Choice>
  </mc:AlternateContent>
  <xr:revisionPtr revIDLastSave="0" documentId="13_ncr:1_{77C0B11C-61CB-43D6-8D62-6D8A18215FF6}" xr6:coauthVersionLast="47" xr6:coauthVersionMax="47" xr10:uidLastSave="{00000000-0000-0000-0000-000000000000}"/>
  <bookViews>
    <workbookView minimized="1" xWindow="0" yWindow="360" windowWidth="20730" windowHeight="11160" firstSheet="1" activeTab="3" xr2:uid="{00000000-000D-0000-FFFF-FFFF00000000}"/>
  </bookViews>
  <sheets>
    <sheet name="Lambert" sheetId="1" r:id="rId1"/>
    <sheet name="L-BFGS-B" sheetId="2" r:id="rId2"/>
    <sheet name="Ipopt" sheetId="3" r:id="rId3"/>
    <sheet name="Analysi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4" l="1"/>
  <c r="O4" i="4"/>
  <c r="P4" i="4"/>
  <c r="Q4" i="4"/>
  <c r="R4" i="4"/>
  <c r="N5" i="4"/>
  <c r="O5" i="4"/>
  <c r="P5" i="4"/>
  <c r="Q5" i="4"/>
  <c r="R5" i="4"/>
  <c r="N6" i="4"/>
  <c r="O6" i="4"/>
  <c r="P6" i="4"/>
  <c r="Q6" i="4"/>
  <c r="R6" i="4"/>
  <c r="N7" i="4"/>
  <c r="O7" i="4"/>
  <c r="P7" i="4"/>
  <c r="Q7" i="4"/>
  <c r="R7" i="4"/>
  <c r="N8" i="4"/>
  <c r="O8" i="4"/>
  <c r="P8" i="4"/>
  <c r="Q8" i="4"/>
  <c r="R8" i="4"/>
  <c r="N9" i="4"/>
  <c r="O9" i="4"/>
  <c r="P9" i="4"/>
  <c r="Q9" i="4"/>
  <c r="R9" i="4"/>
  <c r="N10" i="4"/>
  <c r="O10" i="4"/>
  <c r="P10" i="4"/>
  <c r="Q10" i="4"/>
  <c r="R10" i="4"/>
  <c r="N11" i="4"/>
  <c r="O11" i="4"/>
  <c r="P11" i="4"/>
  <c r="Q11" i="4"/>
  <c r="R11" i="4"/>
  <c r="N12" i="4"/>
  <c r="O12" i="4"/>
  <c r="P12" i="4"/>
  <c r="Q12" i="4"/>
  <c r="R12" i="4"/>
  <c r="N13" i="4"/>
  <c r="O13" i="4"/>
  <c r="P13" i="4"/>
  <c r="Q13" i="4"/>
  <c r="R13" i="4"/>
  <c r="N14" i="4"/>
  <c r="O14" i="4"/>
  <c r="P14" i="4"/>
  <c r="Q14" i="4"/>
  <c r="R14" i="4"/>
  <c r="N15" i="4"/>
  <c r="O15" i="4"/>
  <c r="P15" i="4"/>
  <c r="Q15" i="4"/>
  <c r="R15" i="4"/>
  <c r="N16" i="4"/>
  <c r="O16" i="4"/>
  <c r="P16" i="4"/>
  <c r="Q16" i="4"/>
  <c r="R16" i="4"/>
  <c r="N17" i="4"/>
  <c r="O17" i="4"/>
  <c r="P17" i="4"/>
  <c r="Q17" i="4"/>
  <c r="R17" i="4"/>
  <c r="N18" i="4"/>
  <c r="O18" i="4"/>
  <c r="P18" i="4"/>
  <c r="Q18" i="4"/>
  <c r="R18" i="4"/>
  <c r="N19" i="4"/>
  <c r="O19" i="4"/>
  <c r="P19" i="4"/>
  <c r="Q19" i="4"/>
  <c r="R19" i="4"/>
  <c r="N20" i="4"/>
  <c r="O20" i="4"/>
  <c r="P20" i="4"/>
  <c r="Q20" i="4"/>
  <c r="R20" i="4"/>
  <c r="N21" i="4"/>
  <c r="O21" i="4"/>
  <c r="P21" i="4"/>
  <c r="Q21" i="4"/>
  <c r="R21" i="4"/>
  <c r="N22" i="4"/>
  <c r="O22" i="4"/>
  <c r="P22" i="4"/>
  <c r="Q22" i="4"/>
  <c r="R22" i="4"/>
  <c r="N23" i="4"/>
  <c r="O23" i="4"/>
  <c r="P23" i="4"/>
  <c r="Q23" i="4"/>
  <c r="R23" i="4"/>
  <c r="N24" i="4"/>
  <c r="O24" i="4"/>
  <c r="P24" i="4"/>
  <c r="Q24" i="4"/>
  <c r="R24" i="4"/>
  <c r="N25" i="4"/>
  <c r="O25" i="4"/>
  <c r="P25" i="4"/>
  <c r="Q25" i="4"/>
  <c r="R25" i="4"/>
  <c r="N26" i="4"/>
  <c r="O26" i="4"/>
  <c r="P26" i="4"/>
  <c r="Q26" i="4"/>
  <c r="R26" i="4"/>
  <c r="N27" i="4"/>
  <c r="O27" i="4"/>
  <c r="P27" i="4"/>
  <c r="Q27" i="4"/>
  <c r="R27" i="4"/>
  <c r="N28" i="4"/>
  <c r="O28" i="4"/>
  <c r="P28" i="4"/>
  <c r="Q28" i="4"/>
  <c r="R28" i="4"/>
  <c r="N29" i="4"/>
  <c r="O29" i="4"/>
  <c r="P29" i="4"/>
  <c r="Q29" i="4"/>
  <c r="R29" i="4"/>
  <c r="N30" i="4"/>
  <c r="O30" i="4"/>
  <c r="P30" i="4"/>
  <c r="Q30" i="4"/>
  <c r="R30" i="4"/>
  <c r="N31" i="4"/>
  <c r="O31" i="4"/>
  <c r="P31" i="4"/>
  <c r="Q31" i="4"/>
  <c r="R31" i="4"/>
  <c r="N32" i="4"/>
  <c r="O32" i="4"/>
  <c r="P32" i="4"/>
  <c r="Q32" i="4"/>
  <c r="R32" i="4"/>
  <c r="N33" i="4"/>
  <c r="O33" i="4"/>
  <c r="P33" i="4"/>
  <c r="Q33" i="4"/>
  <c r="R33" i="4"/>
  <c r="N34" i="4"/>
  <c r="O34" i="4"/>
  <c r="P34" i="4"/>
  <c r="Q34" i="4"/>
  <c r="R34" i="4"/>
  <c r="N35" i="4"/>
  <c r="O35" i="4"/>
  <c r="P35" i="4"/>
  <c r="Q35" i="4"/>
  <c r="R35" i="4"/>
  <c r="N36" i="4"/>
  <c r="O36" i="4"/>
  <c r="P36" i="4"/>
  <c r="Q36" i="4"/>
  <c r="R36" i="4"/>
  <c r="N37" i="4"/>
  <c r="O37" i="4"/>
  <c r="P37" i="4"/>
  <c r="Q37" i="4"/>
  <c r="R37" i="4"/>
  <c r="O3" i="4"/>
  <c r="P3" i="4"/>
  <c r="Q3" i="4"/>
  <c r="R3" i="4"/>
  <c r="N3" i="4"/>
  <c r="H4" i="4"/>
  <c r="I4" i="4"/>
  <c r="J4" i="4"/>
  <c r="K4" i="4"/>
  <c r="L4" i="4"/>
  <c r="H5" i="4"/>
  <c r="I5" i="4"/>
  <c r="J5" i="4"/>
  <c r="K5" i="4"/>
  <c r="L5" i="4"/>
  <c r="H6" i="4"/>
  <c r="I6" i="4"/>
  <c r="J6" i="4"/>
  <c r="K6" i="4"/>
  <c r="L6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I13" i="4"/>
  <c r="J13" i="4"/>
  <c r="K13" i="4"/>
  <c r="L13" i="4"/>
  <c r="H14" i="4"/>
  <c r="I14" i="4"/>
  <c r="J14" i="4"/>
  <c r="K14" i="4"/>
  <c r="L14" i="4"/>
  <c r="H15" i="4"/>
  <c r="I15" i="4"/>
  <c r="J15" i="4"/>
  <c r="K15" i="4"/>
  <c r="L15" i="4"/>
  <c r="H16" i="4"/>
  <c r="I16" i="4"/>
  <c r="J16" i="4"/>
  <c r="K16" i="4"/>
  <c r="L16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H26" i="4"/>
  <c r="I26" i="4"/>
  <c r="J26" i="4"/>
  <c r="K26" i="4"/>
  <c r="L26" i="4"/>
  <c r="H27" i="4"/>
  <c r="I27" i="4"/>
  <c r="J27" i="4"/>
  <c r="K27" i="4"/>
  <c r="L27" i="4"/>
  <c r="H28" i="4"/>
  <c r="I28" i="4"/>
  <c r="J28" i="4"/>
  <c r="K28" i="4"/>
  <c r="L28" i="4"/>
  <c r="H29" i="4"/>
  <c r="I29" i="4"/>
  <c r="J29" i="4"/>
  <c r="K29" i="4"/>
  <c r="L29" i="4"/>
  <c r="H30" i="4"/>
  <c r="I30" i="4"/>
  <c r="J30" i="4"/>
  <c r="K30" i="4"/>
  <c r="L30" i="4"/>
  <c r="H31" i="4"/>
  <c r="I31" i="4"/>
  <c r="J31" i="4"/>
  <c r="K31" i="4"/>
  <c r="L31" i="4"/>
  <c r="H32" i="4"/>
  <c r="I32" i="4"/>
  <c r="J32" i="4"/>
  <c r="K32" i="4"/>
  <c r="L32" i="4"/>
  <c r="H33" i="4"/>
  <c r="I33" i="4"/>
  <c r="J33" i="4"/>
  <c r="K33" i="4"/>
  <c r="L33" i="4"/>
  <c r="H34" i="4"/>
  <c r="I34" i="4"/>
  <c r="J34" i="4"/>
  <c r="K34" i="4"/>
  <c r="L34" i="4"/>
  <c r="H35" i="4"/>
  <c r="I35" i="4"/>
  <c r="J35" i="4"/>
  <c r="K35" i="4"/>
  <c r="L35" i="4"/>
  <c r="H36" i="4"/>
  <c r="I36" i="4"/>
  <c r="J36" i="4"/>
  <c r="K36" i="4"/>
  <c r="L36" i="4"/>
  <c r="H37" i="4"/>
  <c r="I37" i="4"/>
  <c r="J37" i="4"/>
  <c r="K37" i="4"/>
  <c r="L37" i="4"/>
  <c r="I3" i="4"/>
  <c r="J3" i="4"/>
  <c r="K3" i="4"/>
  <c r="L3" i="4"/>
  <c r="H3" i="4"/>
  <c r="B3" i="4"/>
  <c r="B4" i="4"/>
  <c r="C4" i="4"/>
  <c r="D4" i="4"/>
  <c r="E4" i="4"/>
  <c r="F4" i="4"/>
  <c r="B5" i="4"/>
  <c r="C5" i="4"/>
  <c r="D5" i="4"/>
  <c r="E5" i="4"/>
  <c r="F5" i="4"/>
  <c r="B6" i="4"/>
  <c r="C6" i="4"/>
  <c r="D6" i="4"/>
  <c r="E6" i="4"/>
  <c r="F6" i="4"/>
  <c r="B7" i="4"/>
  <c r="C7" i="4"/>
  <c r="D7" i="4"/>
  <c r="E7" i="4"/>
  <c r="F7" i="4"/>
  <c r="B8" i="4"/>
  <c r="C8" i="4"/>
  <c r="D8" i="4"/>
  <c r="E8" i="4"/>
  <c r="F8" i="4"/>
  <c r="B9" i="4"/>
  <c r="C9" i="4"/>
  <c r="D9" i="4"/>
  <c r="E9" i="4"/>
  <c r="F9" i="4"/>
  <c r="B10" i="4"/>
  <c r="C10" i="4"/>
  <c r="D10" i="4"/>
  <c r="E10" i="4"/>
  <c r="F10" i="4"/>
  <c r="B11" i="4"/>
  <c r="C11" i="4"/>
  <c r="D11" i="4"/>
  <c r="E11" i="4"/>
  <c r="F11" i="4"/>
  <c r="B12" i="4"/>
  <c r="C12" i="4"/>
  <c r="D12" i="4"/>
  <c r="E12" i="4"/>
  <c r="F12" i="4"/>
  <c r="B13" i="4"/>
  <c r="C13" i="4"/>
  <c r="D13" i="4"/>
  <c r="E13" i="4"/>
  <c r="F13" i="4"/>
  <c r="B14" i="4"/>
  <c r="C14" i="4"/>
  <c r="D14" i="4"/>
  <c r="E14" i="4"/>
  <c r="F14" i="4"/>
  <c r="B15" i="4"/>
  <c r="C15" i="4"/>
  <c r="D15" i="4"/>
  <c r="E15" i="4"/>
  <c r="F15" i="4"/>
  <c r="B16" i="4"/>
  <c r="C16" i="4"/>
  <c r="D16" i="4"/>
  <c r="E16" i="4"/>
  <c r="F16" i="4"/>
  <c r="B17" i="4"/>
  <c r="C17" i="4"/>
  <c r="D17" i="4"/>
  <c r="E17" i="4"/>
  <c r="F17" i="4"/>
  <c r="B18" i="4"/>
  <c r="C18" i="4"/>
  <c r="D18" i="4"/>
  <c r="E18" i="4"/>
  <c r="F18" i="4"/>
  <c r="B19" i="4"/>
  <c r="C19" i="4"/>
  <c r="D19" i="4"/>
  <c r="E19" i="4"/>
  <c r="F19" i="4"/>
  <c r="B20" i="4"/>
  <c r="C20" i="4"/>
  <c r="D20" i="4"/>
  <c r="E20" i="4"/>
  <c r="F20" i="4"/>
  <c r="B21" i="4"/>
  <c r="C21" i="4"/>
  <c r="D21" i="4"/>
  <c r="E21" i="4"/>
  <c r="F21" i="4"/>
  <c r="B22" i="4"/>
  <c r="C22" i="4"/>
  <c r="D22" i="4"/>
  <c r="E22" i="4"/>
  <c r="F22" i="4"/>
  <c r="B23" i="4"/>
  <c r="C23" i="4"/>
  <c r="D23" i="4"/>
  <c r="E23" i="4"/>
  <c r="F23" i="4"/>
  <c r="B24" i="4"/>
  <c r="C24" i="4"/>
  <c r="D24" i="4"/>
  <c r="E24" i="4"/>
  <c r="F24" i="4"/>
  <c r="B25" i="4"/>
  <c r="C25" i="4"/>
  <c r="D25" i="4"/>
  <c r="E25" i="4"/>
  <c r="F25" i="4"/>
  <c r="B26" i="4"/>
  <c r="C26" i="4"/>
  <c r="D26" i="4"/>
  <c r="E26" i="4"/>
  <c r="F26" i="4"/>
  <c r="B27" i="4"/>
  <c r="C27" i="4"/>
  <c r="D27" i="4"/>
  <c r="E27" i="4"/>
  <c r="F27" i="4"/>
  <c r="B28" i="4"/>
  <c r="C28" i="4"/>
  <c r="D28" i="4"/>
  <c r="E28" i="4"/>
  <c r="F28" i="4"/>
  <c r="B29" i="4"/>
  <c r="C29" i="4"/>
  <c r="D29" i="4"/>
  <c r="E29" i="4"/>
  <c r="F29" i="4"/>
  <c r="B30" i="4"/>
  <c r="C30" i="4"/>
  <c r="D30" i="4"/>
  <c r="E30" i="4"/>
  <c r="F30" i="4"/>
  <c r="B31" i="4"/>
  <c r="C31" i="4"/>
  <c r="D31" i="4"/>
  <c r="E31" i="4"/>
  <c r="F31" i="4"/>
  <c r="B32" i="4"/>
  <c r="C32" i="4"/>
  <c r="D32" i="4"/>
  <c r="E32" i="4"/>
  <c r="F32" i="4"/>
  <c r="B33" i="4"/>
  <c r="C33" i="4"/>
  <c r="D33" i="4"/>
  <c r="E33" i="4"/>
  <c r="F33" i="4"/>
  <c r="B34" i="4"/>
  <c r="C34" i="4"/>
  <c r="D34" i="4"/>
  <c r="E34" i="4"/>
  <c r="F34" i="4"/>
  <c r="B35" i="4"/>
  <c r="C35" i="4"/>
  <c r="D35" i="4"/>
  <c r="E35" i="4"/>
  <c r="F35" i="4"/>
  <c r="B36" i="4"/>
  <c r="C36" i="4"/>
  <c r="D36" i="4"/>
  <c r="E36" i="4"/>
  <c r="F36" i="4"/>
  <c r="B37" i="4"/>
  <c r="C37" i="4"/>
  <c r="D37" i="4"/>
  <c r="E37" i="4"/>
  <c r="F37" i="4"/>
  <c r="C3" i="4"/>
  <c r="D3" i="4"/>
  <c r="E3" i="4"/>
  <c r="F3" i="4"/>
</calcChain>
</file>

<file path=xl/sharedStrings.xml><?xml version="1.0" encoding="utf-8"?>
<sst xmlns="http://schemas.openxmlformats.org/spreadsheetml/2006/main" count="4" uniqueCount="4">
  <si>
    <t>problem</t>
  </si>
  <si>
    <t>L-BFGS-B</t>
  </si>
  <si>
    <t>Ipopt</t>
  </si>
  <si>
    <t>Ipopt &lt; L-BFGS-B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</si>
</sst>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opLeftCell="A12" workbookViewId="0"/>
  </sheetViews>
  <sheetFormatPr defaultRowHeight="15" x14ac:dyDescent="0.25"/>
  <sheetData>
    <row r="1" spans="1:6" x14ac:dyDescent="0.25">
      <c r="B1" s="1">
        <v>1</v>
      </c>
      <c r="C1" s="1">
        <v>2</v>
      </c>
      <c r="D1" s="1">
        <v>5</v>
      </c>
      <c r="E1" s="1">
        <v>10</v>
      </c>
      <c r="F1" s="1">
        <v>15</v>
      </c>
    </row>
    <row r="2" spans="1:6" x14ac:dyDescent="0.25">
      <c r="A2" s="1">
        <v>10</v>
      </c>
      <c r="B2">
        <v>5666.5668174008961</v>
      </c>
      <c r="C2">
        <v>5056.4969122754592</v>
      </c>
      <c r="D2">
        <v>4559.4643409510991</v>
      </c>
      <c r="E2">
        <v>8616.3322868315263</v>
      </c>
      <c r="F2">
        <v>5974.8488370766854</v>
      </c>
    </row>
    <row r="3" spans="1:6" x14ac:dyDescent="0.25">
      <c r="A3" s="1">
        <v>20</v>
      </c>
      <c r="B3">
        <v>6663.090046222932</v>
      </c>
      <c r="C3">
        <v>4569.7117493132228</v>
      </c>
      <c r="D3">
        <v>4604.7259995850618</v>
      </c>
      <c r="E3">
        <v>8488.3756893428563</v>
      </c>
      <c r="F3">
        <v>6700.7295743684972</v>
      </c>
    </row>
    <row r="4" spans="1:6" x14ac:dyDescent="0.25">
      <c r="A4" s="1">
        <v>30</v>
      </c>
      <c r="B4">
        <v>7919.7672330991991</v>
      </c>
      <c r="C4">
        <v>4251.9617852178581</v>
      </c>
      <c r="D4">
        <v>4759.2470516740896</v>
      </c>
      <c r="E4">
        <v>8436.9392438420182</v>
      </c>
      <c r="F4">
        <v>7706.9541776727901</v>
      </c>
    </row>
    <row r="5" spans="1:6" x14ac:dyDescent="0.25">
      <c r="A5" s="1">
        <v>40</v>
      </c>
      <c r="B5">
        <v>9375.6452079148785</v>
      </c>
      <c r="C5">
        <v>4058.4257715631938</v>
      </c>
      <c r="D5">
        <v>5044.831008468891</v>
      </c>
      <c r="E5">
        <v>8510.4102964559461</v>
      </c>
      <c r="F5">
        <v>9026.3890864313616</v>
      </c>
    </row>
    <row r="6" spans="1:6" x14ac:dyDescent="0.25">
      <c r="A6" s="1">
        <v>50</v>
      </c>
      <c r="B6">
        <v>9885.7165877304087</v>
      </c>
      <c r="C6">
        <v>3967.6884974627892</v>
      </c>
      <c r="D6">
        <v>5491.6162311325734</v>
      </c>
      <c r="E6">
        <v>8790.3894163235454</v>
      </c>
      <c r="F6">
        <v>10597.39183969136</v>
      </c>
    </row>
    <row r="7" spans="1:6" x14ac:dyDescent="0.25">
      <c r="A7" s="1">
        <v>60</v>
      </c>
      <c r="B7">
        <v>9536.6563089336323</v>
      </c>
      <c r="C7">
        <v>3972.8898863423628</v>
      </c>
      <c r="D7">
        <v>6139.9072899742041</v>
      </c>
      <c r="E7">
        <v>9398.0427292055283</v>
      </c>
      <c r="F7">
        <v>11297.280241633191</v>
      </c>
    </row>
    <row r="8" spans="1:6" x14ac:dyDescent="0.25">
      <c r="A8" s="1">
        <v>70</v>
      </c>
      <c r="B8">
        <v>9182.5745793912847</v>
      </c>
      <c r="C8">
        <v>4076.9223140353988</v>
      </c>
      <c r="D8">
        <v>7039.675839920762</v>
      </c>
      <c r="E8">
        <v>10432.52558158719</v>
      </c>
      <c r="F8">
        <v>11048.071674759391</v>
      </c>
    </row>
    <row r="9" spans="1:6" x14ac:dyDescent="0.25">
      <c r="A9" s="1">
        <v>80</v>
      </c>
      <c r="B9">
        <v>8826.1748356781209</v>
      </c>
      <c r="C9">
        <v>4290.2588365673146</v>
      </c>
      <c r="D9">
        <v>8235.7746216434043</v>
      </c>
      <c r="E9">
        <v>10793.31387176695</v>
      </c>
      <c r="F9">
        <v>10796.20067948975</v>
      </c>
    </row>
    <row r="10" spans="1:6" x14ac:dyDescent="0.25">
      <c r="A10" s="1">
        <v>90</v>
      </c>
      <c r="B10">
        <v>8470.5486048453386</v>
      </c>
      <c r="C10">
        <v>4630.6981770128514</v>
      </c>
      <c r="D10">
        <v>9714.1280469465855</v>
      </c>
      <c r="E10">
        <v>9073.6500826652064</v>
      </c>
      <c r="F10">
        <v>10542.68827409902</v>
      </c>
    </row>
    <row r="11" spans="1:6" x14ac:dyDescent="0.25">
      <c r="A11" s="1">
        <v>100</v>
      </c>
      <c r="B11">
        <v>8119.2885580632028</v>
      </c>
      <c r="C11">
        <v>5124.8101388774521</v>
      </c>
      <c r="D11">
        <v>11095.52010550713</v>
      </c>
      <c r="E11">
        <v>7661.3942001254054</v>
      </c>
      <c r="F11">
        <v>10288.756946417459</v>
      </c>
    </row>
    <row r="12" spans="1:6" x14ac:dyDescent="0.25">
      <c r="A12" s="1">
        <v>110</v>
      </c>
      <c r="B12">
        <v>7776.6673467283681</v>
      </c>
      <c r="C12">
        <v>5810.2314906381289</v>
      </c>
      <c r="D12">
        <v>10830.5432691771</v>
      </c>
      <c r="E12">
        <v>6677.810958455324</v>
      </c>
      <c r="F12">
        <v>10035.915669883139</v>
      </c>
    </row>
    <row r="13" spans="1:6" x14ac:dyDescent="0.25">
      <c r="A13" s="1">
        <v>120</v>
      </c>
      <c r="B13">
        <v>7447.9235178826966</v>
      </c>
      <c r="C13">
        <v>6734.7768325873276</v>
      </c>
      <c r="D13">
        <v>10562.032541475221</v>
      </c>
      <c r="E13">
        <v>6014.0592603729947</v>
      </c>
      <c r="F13">
        <v>9786.0879873336307</v>
      </c>
    </row>
    <row r="14" spans="1:6" x14ac:dyDescent="0.25">
      <c r="A14" s="1">
        <v>130</v>
      </c>
      <c r="B14">
        <v>7139.7238493650311</v>
      </c>
      <c r="C14">
        <v>7939.7083833749657</v>
      </c>
      <c r="D14">
        <v>10291.205477100961</v>
      </c>
      <c r="E14">
        <v>5555.3569306808949</v>
      </c>
      <c r="F14">
        <v>9541.8119025457199</v>
      </c>
    </row>
    <row r="15" spans="1:6" x14ac:dyDescent="0.25">
      <c r="A15" s="1">
        <v>140</v>
      </c>
      <c r="B15">
        <v>6860.9216650259614</v>
      </c>
      <c r="C15">
        <v>9403.170945856471</v>
      </c>
      <c r="D15">
        <v>10019.481257138101</v>
      </c>
      <c r="E15">
        <v>5231.948749013729</v>
      </c>
      <c r="F15">
        <v>9306.562022538581</v>
      </c>
    </row>
    <row r="16" spans="1:6" x14ac:dyDescent="0.25">
      <c r="A16" s="1">
        <v>150</v>
      </c>
      <c r="B16">
        <v>6623.8212862638702</v>
      </c>
      <c r="C16">
        <v>10597.232306539179</v>
      </c>
      <c r="D16">
        <v>9748.5566494458017</v>
      </c>
      <c r="E16">
        <v>5008.8106760654346</v>
      </c>
      <c r="F16">
        <v>9085.2854800068853</v>
      </c>
    </row>
    <row r="17" spans="1:6" x14ac:dyDescent="0.25">
      <c r="A17" s="1">
        <v>160</v>
      </c>
      <c r="B17">
        <v>6446.3197082722163</v>
      </c>
      <c r="C17">
        <v>10300.04147350249</v>
      </c>
      <c r="D17">
        <v>9480.5200419030643</v>
      </c>
      <c r="E17">
        <v>4872.2089093336444</v>
      </c>
      <c r="F17">
        <v>8885.3226210799257</v>
      </c>
    </row>
    <row r="18" spans="1:6" x14ac:dyDescent="0.25">
      <c r="A18" s="1">
        <v>170</v>
      </c>
      <c r="B18">
        <v>6355.5610597472059</v>
      </c>
      <c r="C18">
        <v>9998.441067756019</v>
      </c>
      <c r="D18">
        <v>9218.0285670909434</v>
      </c>
      <c r="E18">
        <v>4821.8142314365423</v>
      </c>
      <c r="F18">
        <v>8718.0388904906849</v>
      </c>
    </row>
    <row r="19" spans="1:6" x14ac:dyDescent="0.25">
      <c r="A19" s="1">
        <v>180</v>
      </c>
      <c r="B19">
        <v>6394.0574277880023</v>
      </c>
      <c r="C19">
        <v>9694.1716389775138</v>
      </c>
      <c r="D19">
        <v>8964.5914485860339</v>
      </c>
      <c r="E19">
        <v>4866.8817537013947</v>
      </c>
      <c r="F19">
        <v>8601.7932525209362</v>
      </c>
    </row>
    <row r="20" spans="1:6" x14ac:dyDescent="0.25">
      <c r="A20" s="1">
        <v>190</v>
      </c>
      <c r="B20">
        <v>6629.0002223984193</v>
      </c>
      <c r="C20">
        <v>9389.2332322223156</v>
      </c>
      <c r="D20">
        <v>8725.0365045537746</v>
      </c>
      <c r="E20">
        <v>5024.6790761049906</v>
      </c>
      <c r="F20">
        <v>8567.3859734083926</v>
      </c>
    </row>
    <row r="21" spans="1:6" x14ac:dyDescent="0.25">
      <c r="A21" s="1">
        <v>200</v>
      </c>
      <c r="B21">
        <v>7161.4917898045715</v>
      </c>
      <c r="C21">
        <v>9085.9690053188224</v>
      </c>
      <c r="D21">
        <v>8506.3011655099835</v>
      </c>
      <c r="E21">
        <v>5320.2648122368146</v>
      </c>
      <c r="F21">
        <v>8667.6511894512241</v>
      </c>
    </row>
    <row r="22" spans="1:6" x14ac:dyDescent="0.25">
      <c r="A22" s="1">
        <v>210</v>
      </c>
      <c r="B22">
        <v>8112.1866284727648</v>
      </c>
      <c r="C22">
        <v>8787.1938637814928</v>
      </c>
      <c r="D22">
        <v>8318.8138432900032</v>
      </c>
      <c r="E22">
        <v>5787.438737628383</v>
      </c>
      <c r="F22">
        <v>8991.057618409357</v>
      </c>
    </row>
    <row r="23" spans="1:6" x14ac:dyDescent="0.25">
      <c r="A23" s="1">
        <v>220</v>
      </c>
      <c r="B23">
        <v>9505.0826351006835</v>
      </c>
      <c r="C23">
        <v>8496.3974698040347</v>
      </c>
      <c r="D23">
        <v>8178.9701089374503</v>
      </c>
      <c r="E23">
        <v>6470.2933166707298</v>
      </c>
      <c r="F23">
        <v>9662.9482239418867</v>
      </c>
    </row>
    <row r="24" spans="1:6" x14ac:dyDescent="0.25">
      <c r="A24" s="1">
        <v>230</v>
      </c>
      <c r="B24">
        <v>9063.9661754004919</v>
      </c>
      <c r="C24">
        <v>8218.0718387181623</v>
      </c>
      <c r="D24">
        <v>8113.6342914915367</v>
      </c>
      <c r="E24">
        <v>7421.1367045611669</v>
      </c>
      <c r="F24">
        <v>10759.229220888959</v>
      </c>
    </row>
    <row r="25" spans="1:6" x14ac:dyDescent="0.25">
      <c r="A25" s="1">
        <v>240</v>
      </c>
      <c r="B25">
        <v>7192.8000372262159</v>
      </c>
      <c r="C25">
        <v>7958.2522077278609</v>
      </c>
      <c r="D25">
        <v>8168.1505197586266</v>
      </c>
      <c r="E25">
        <v>8680.2777330877234</v>
      </c>
      <c r="F25">
        <v>10555.628386940671</v>
      </c>
    </row>
    <row r="26" spans="1:6" x14ac:dyDescent="0.25">
      <c r="A26" s="1">
        <v>250</v>
      </c>
      <c r="B26">
        <v>5690.8742406802357</v>
      </c>
      <c r="C26">
        <v>7725.4320317269667</v>
      </c>
      <c r="D26">
        <v>8418.8167535151351</v>
      </c>
      <c r="E26">
        <v>10211.75940376122</v>
      </c>
      <c r="F26">
        <v>8876.6076509222603</v>
      </c>
    </row>
    <row r="27" spans="1:6" x14ac:dyDescent="0.25">
      <c r="A27" s="1">
        <v>260</v>
      </c>
      <c r="B27">
        <v>4649.0333204909603</v>
      </c>
      <c r="C27">
        <v>7532.1491993667323</v>
      </c>
      <c r="D27">
        <v>8982.0140410967506</v>
      </c>
      <c r="E27">
        <v>11258.21664219854</v>
      </c>
      <c r="F27">
        <v>7558.3563380172218</v>
      </c>
    </row>
    <row r="28" spans="1:6" x14ac:dyDescent="0.25">
      <c r="A28" s="1">
        <v>270</v>
      </c>
      <c r="B28">
        <v>3969.2491398773791</v>
      </c>
      <c r="C28">
        <v>7397.7917860785683</v>
      </c>
      <c r="D28">
        <v>9971.2442689273139</v>
      </c>
      <c r="E28">
        <v>11004.883028546319</v>
      </c>
      <c r="F28">
        <v>6652.7661220909886</v>
      </c>
    </row>
    <row r="29" spans="1:6" x14ac:dyDescent="0.25">
      <c r="A29" s="1">
        <v>280</v>
      </c>
      <c r="B29">
        <v>3548.0301745334668</v>
      </c>
      <c r="C29">
        <v>7353.5862133978098</v>
      </c>
      <c r="D29">
        <v>10902.86073344372</v>
      </c>
      <c r="E29">
        <v>10748.58171846975</v>
      </c>
      <c r="F29">
        <v>6038.4757657022519</v>
      </c>
    </row>
    <row r="30" spans="1:6" x14ac:dyDescent="0.25">
      <c r="A30" s="1">
        <v>290</v>
      </c>
      <c r="B30">
        <v>3313.308986334192</v>
      </c>
      <c r="C30">
        <v>7451.1302487524663</v>
      </c>
      <c r="D30">
        <v>9145.7180530404003</v>
      </c>
      <c r="E30">
        <v>10490.3739148107</v>
      </c>
      <c r="F30">
        <v>5609.368020954711</v>
      </c>
    </row>
    <row r="31" spans="1:6" x14ac:dyDescent="0.25">
      <c r="A31" s="1">
        <v>300</v>
      </c>
      <c r="B31">
        <v>3218.928821493073</v>
      </c>
      <c r="C31">
        <v>7774.5588629033746</v>
      </c>
      <c r="D31">
        <v>7623.1517573521596</v>
      </c>
      <c r="E31">
        <v>10231.51629172882</v>
      </c>
      <c r="F31">
        <v>5304.234946131468</v>
      </c>
    </row>
    <row r="32" spans="1:6" x14ac:dyDescent="0.25">
      <c r="A32" s="1">
        <v>310</v>
      </c>
      <c r="B32">
        <v>3237.4270490894701</v>
      </c>
      <c r="C32">
        <v>8445.1272753747362</v>
      </c>
      <c r="D32">
        <v>6540.4863046769296</v>
      </c>
      <c r="E32">
        <v>9973.540803279895</v>
      </c>
      <c r="F32">
        <v>5093.54295811668</v>
      </c>
    </row>
    <row r="33" spans="1:6" x14ac:dyDescent="0.25">
      <c r="A33" s="1">
        <v>320</v>
      </c>
      <c r="B33">
        <v>3355.260525382957</v>
      </c>
      <c r="C33">
        <v>9562.0035808272405</v>
      </c>
      <c r="D33">
        <v>5813.229305209803</v>
      </c>
      <c r="E33">
        <v>9718.3743894664767</v>
      </c>
      <c r="F33">
        <v>4967.0018248421666</v>
      </c>
    </row>
    <row r="34" spans="1:6" x14ac:dyDescent="0.25">
      <c r="A34" s="1">
        <v>330</v>
      </c>
      <c r="B34">
        <v>3569.5561760865949</v>
      </c>
      <c r="C34">
        <v>10284.97246482055</v>
      </c>
      <c r="D34">
        <v>5319.0640905038181</v>
      </c>
      <c r="E34">
        <v>9468.5249970817877</v>
      </c>
      <c r="F34">
        <v>4926.7084432597831</v>
      </c>
    </row>
    <row r="35" spans="1:6" x14ac:dyDescent="0.25">
      <c r="A35" s="1">
        <v>340</v>
      </c>
      <c r="B35">
        <v>3886.5175076467931</v>
      </c>
      <c r="C35">
        <v>8462.9222739973084</v>
      </c>
      <c r="D35">
        <v>4977.8598152441937</v>
      </c>
      <c r="E35">
        <v>9227.3799188195753</v>
      </c>
      <c r="F35">
        <v>4983.9561557591524</v>
      </c>
    </row>
    <row r="36" spans="1:6" x14ac:dyDescent="0.25">
      <c r="A36" s="1">
        <v>350</v>
      </c>
      <c r="B36">
        <v>4321.7211128469962</v>
      </c>
      <c r="C36">
        <v>6900.7799789380297</v>
      </c>
      <c r="D36">
        <v>4747.3590720536185</v>
      </c>
      <c r="E36">
        <v>8999.6993183987906</v>
      </c>
      <c r="F36">
        <v>5158.025923308538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"/>
  <sheetViews>
    <sheetView workbookViewId="0"/>
  </sheetViews>
  <sheetFormatPr defaultRowHeight="15" x14ac:dyDescent="0.25"/>
  <sheetData>
    <row r="1" spans="1:6" x14ac:dyDescent="0.25">
      <c r="B1" s="1">
        <v>1</v>
      </c>
      <c r="C1" s="1">
        <v>2</v>
      </c>
      <c r="D1" s="1">
        <v>5</v>
      </c>
      <c r="E1" s="1">
        <v>10</v>
      </c>
      <c r="F1" s="1">
        <v>15</v>
      </c>
    </row>
    <row r="2" spans="1:6" x14ac:dyDescent="0.25">
      <c r="A2" s="1">
        <v>10</v>
      </c>
      <c r="B2">
        <v>2348.1376892167282</v>
      </c>
      <c r="C2">
        <v>5056.4969122754592</v>
      </c>
      <c r="D2">
        <v>4524.8822866058472</v>
      </c>
      <c r="E2">
        <v>8616.3322868315263</v>
      </c>
      <c r="F2">
        <v>4476.6826060450012</v>
      </c>
    </row>
    <row r="3" spans="1:6" x14ac:dyDescent="0.25">
      <c r="A3" s="1">
        <v>20</v>
      </c>
      <c r="B3">
        <v>2321.2957042104299</v>
      </c>
      <c r="C3">
        <v>4569.7117493132228</v>
      </c>
      <c r="D3">
        <v>4420.9737792050691</v>
      </c>
      <c r="E3">
        <v>8488.3756893428563</v>
      </c>
      <c r="F3">
        <v>4374.8950375101604</v>
      </c>
    </row>
    <row r="4" spans="1:6" x14ac:dyDescent="0.25">
      <c r="A4" s="1">
        <v>30</v>
      </c>
      <c r="B4">
        <v>2293.624280118428</v>
      </c>
      <c r="C4">
        <v>4251.9617852178581</v>
      </c>
      <c r="D4">
        <v>4312.8265897648826</v>
      </c>
      <c r="E4">
        <v>8427.204518678418</v>
      </c>
      <c r="F4">
        <v>4284.2355522823036</v>
      </c>
    </row>
    <row r="5" spans="1:6" x14ac:dyDescent="0.25">
      <c r="A5" s="1">
        <v>40</v>
      </c>
      <c r="B5">
        <v>2265.0855748130762</v>
      </c>
      <c r="C5">
        <v>4058.4257715631938</v>
      </c>
      <c r="D5">
        <v>4205.9501863042206</v>
      </c>
      <c r="E5">
        <v>8358.1813655263395</v>
      </c>
      <c r="F5">
        <v>4214.4203537528556</v>
      </c>
    </row>
    <row r="6" spans="1:6" x14ac:dyDescent="0.25">
      <c r="A6" s="1">
        <v>50</v>
      </c>
      <c r="B6">
        <v>9885.7165877304087</v>
      </c>
      <c r="C6">
        <v>3943.1397411052499</v>
      </c>
      <c r="D6">
        <v>4101.8971404369531</v>
      </c>
      <c r="E6">
        <v>8259.6117249948584</v>
      </c>
      <c r="F6">
        <v>4177.2469018683969</v>
      </c>
    </row>
    <row r="7" spans="1:6" x14ac:dyDescent="0.25">
      <c r="A7" s="1">
        <v>60</v>
      </c>
      <c r="B7">
        <v>9536.6563089336323</v>
      </c>
      <c r="C7">
        <v>3808.1263488492982</v>
      </c>
      <c r="D7">
        <v>4003.5802703145741</v>
      </c>
      <c r="E7">
        <v>8134.139587266096</v>
      </c>
      <c r="F7">
        <v>11297.280241633191</v>
      </c>
    </row>
    <row r="8" spans="1:6" x14ac:dyDescent="0.25">
      <c r="A8" s="1">
        <v>70</v>
      </c>
      <c r="B8">
        <v>9182.5745793912847</v>
      </c>
      <c r="C8">
        <v>3681.2676259537211</v>
      </c>
      <c r="D8">
        <v>3916.9384162674592</v>
      </c>
      <c r="E8">
        <v>7983.5817297370804</v>
      </c>
      <c r="F8">
        <v>11048.071674759391</v>
      </c>
    </row>
    <row r="9" spans="1:6" x14ac:dyDescent="0.25">
      <c r="A9" s="1">
        <v>80</v>
      </c>
      <c r="B9">
        <v>8826.1748356781209</v>
      </c>
      <c r="C9">
        <v>3566.992946887442</v>
      </c>
      <c r="D9">
        <v>3851.179404650893</v>
      </c>
      <c r="E9">
        <v>10793.31387176695</v>
      </c>
      <c r="F9">
        <v>10796.20067948975</v>
      </c>
    </row>
    <row r="10" spans="1:6" x14ac:dyDescent="0.25">
      <c r="A10" s="1">
        <v>90</v>
      </c>
      <c r="B10">
        <v>8470.5486048453386</v>
      </c>
      <c r="C10">
        <v>3462.0633530524278</v>
      </c>
      <c r="D10">
        <v>3817.4939201584662</v>
      </c>
      <c r="E10">
        <v>9073.6500826652064</v>
      </c>
      <c r="F10">
        <v>10542.68827409902</v>
      </c>
    </row>
    <row r="11" spans="1:6" x14ac:dyDescent="0.25">
      <c r="A11" s="1">
        <v>100</v>
      </c>
      <c r="B11">
        <v>8119.2885580632028</v>
      </c>
      <c r="C11">
        <v>3366.378992593533</v>
      </c>
      <c r="D11">
        <v>11095.52010550713</v>
      </c>
      <c r="E11">
        <v>7661.3942001254054</v>
      </c>
      <c r="F11">
        <v>10288.756946417459</v>
      </c>
    </row>
    <row r="12" spans="1:6" x14ac:dyDescent="0.25">
      <c r="A12" s="1">
        <v>110</v>
      </c>
      <c r="B12">
        <v>7776.6673467283681</v>
      </c>
      <c r="C12">
        <v>3284.1832072173879</v>
      </c>
      <c r="D12">
        <v>10830.5432691771</v>
      </c>
      <c r="E12">
        <v>6677.810958455324</v>
      </c>
      <c r="F12">
        <v>10035.915669883139</v>
      </c>
    </row>
    <row r="13" spans="1:6" x14ac:dyDescent="0.25">
      <c r="A13" s="1">
        <v>120</v>
      </c>
      <c r="B13">
        <v>7447.9235178826966</v>
      </c>
      <c r="C13">
        <v>3223.7234612826842</v>
      </c>
      <c r="D13">
        <v>10562.032541475221</v>
      </c>
      <c r="E13">
        <v>6014.0592603729947</v>
      </c>
      <c r="F13">
        <v>9786.0879873336307</v>
      </c>
    </row>
    <row r="14" spans="1:6" x14ac:dyDescent="0.25">
      <c r="A14" s="1">
        <v>130</v>
      </c>
      <c r="B14">
        <v>7139.7238493650311</v>
      </c>
      <c r="C14">
        <v>3195.196268323537</v>
      </c>
      <c r="D14">
        <v>10291.205477100961</v>
      </c>
      <c r="E14">
        <v>5555.3569306808949</v>
      </c>
      <c r="F14">
        <v>9541.8119025457199</v>
      </c>
    </row>
    <row r="15" spans="1:6" x14ac:dyDescent="0.25">
      <c r="A15" s="1">
        <v>140</v>
      </c>
      <c r="B15">
        <v>6860.9216650259614</v>
      </c>
      <c r="C15">
        <v>3187.3974612198449</v>
      </c>
      <c r="D15">
        <v>10019.481257138101</v>
      </c>
      <c r="E15">
        <v>5231.948749013729</v>
      </c>
      <c r="F15">
        <v>9306.562022538581</v>
      </c>
    </row>
    <row r="16" spans="1:6" x14ac:dyDescent="0.25">
      <c r="A16" s="1">
        <v>150</v>
      </c>
      <c r="B16">
        <v>6623.8212862638702</v>
      </c>
      <c r="C16">
        <v>10597.232306539179</v>
      </c>
      <c r="D16">
        <v>9748.5566494458017</v>
      </c>
      <c r="E16">
        <v>5008.8106760654346</v>
      </c>
      <c r="F16">
        <v>9085.2854800068853</v>
      </c>
    </row>
    <row r="17" spans="1:6" x14ac:dyDescent="0.25">
      <c r="A17" s="1">
        <v>160</v>
      </c>
      <c r="B17">
        <v>6446.3197082722163</v>
      </c>
      <c r="C17">
        <v>10300.04147350249</v>
      </c>
      <c r="D17">
        <v>9480.5200419030643</v>
      </c>
      <c r="E17">
        <v>4872.2089093336444</v>
      </c>
      <c r="F17">
        <v>8885.3226210799257</v>
      </c>
    </row>
    <row r="18" spans="1:6" x14ac:dyDescent="0.25">
      <c r="A18" s="1">
        <v>170</v>
      </c>
      <c r="B18">
        <v>6343.4790192853779</v>
      </c>
      <c r="C18">
        <v>9998.441067756019</v>
      </c>
      <c r="D18">
        <v>9218.0285670909434</v>
      </c>
      <c r="E18">
        <v>4794.1922193637538</v>
      </c>
      <c r="F18">
        <v>8718.0388904906849</v>
      </c>
    </row>
    <row r="19" spans="1:6" x14ac:dyDescent="0.25">
      <c r="A19" s="1">
        <v>180</v>
      </c>
      <c r="B19">
        <v>6225.4036622843832</v>
      </c>
      <c r="C19">
        <v>9694.1716389775138</v>
      </c>
      <c r="D19">
        <v>8964.5914485860339</v>
      </c>
      <c r="E19">
        <v>4697.3880630538451</v>
      </c>
      <c r="F19">
        <v>8601.7932525209362</v>
      </c>
    </row>
    <row r="20" spans="1:6" x14ac:dyDescent="0.25">
      <c r="A20" s="1">
        <v>190</v>
      </c>
      <c r="B20">
        <v>6070.3818783575716</v>
      </c>
      <c r="C20">
        <v>9389.2332322223156</v>
      </c>
      <c r="D20">
        <v>8725.0365045537746</v>
      </c>
      <c r="E20">
        <v>4592.4225286901374</v>
      </c>
      <c r="F20">
        <v>8546.8481017020276</v>
      </c>
    </row>
    <row r="21" spans="1:6" x14ac:dyDescent="0.25">
      <c r="A21" s="1">
        <v>200</v>
      </c>
      <c r="B21">
        <v>5882.8388753780473</v>
      </c>
      <c r="C21">
        <v>9085.9690053188224</v>
      </c>
      <c r="D21">
        <v>8506.3011655099835</v>
      </c>
      <c r="E21">
        <v>4485.7805083673829</v>
      </c>
      <c r="F21">
        <v>8473.675338705023</v>
      </c>
    </row>
    <row r="22" spans="1:6" x14ac:dyDescent="0.25">
      <c r="A22" s="1">
        <v>210</v>
      </c>
      <c r="B22">
        <v>5666.3907404911124</v>
      </c>
      <c r="C22">
        <v>8787.1938637814928</v>
      </c>
      <c r="D22">
        <v>8318.8138432900032</v>
      </c>
      <c r="E22">
        <v>4380.0486209066094</v>
      </c>
      <c r="F22">
        <v>8371.7743855121917</v>
      </c>
    </row>
    <row r="23" spans="1:6" x14ac:dyDescent="0.25">
      <c r="A23" s="1">
        <v>220</v>
      </c>
      <c r="B23" t="s">
        <v>0</v>
      </c>
      <c r="C23">
        <v>8496.3974698040347</v>
      </c>
      <c r="D23">
        <v>8178.9701089374503</v>
      </c>
      <c r="E23">
        <v>4278.6984411793001</v>
      </c>
      <c r="F23">
        <v>8243.5726058315631</v>
      </c>
    </row>
    <row r="24" spans="1:6" x14ac:dyDescent="0.25">
      <c r="A24" s="1">
        <v>230</v>
      </c>
      <c r="B24">
        <v>9063.9661754004919</v>
      </c>
      <c r="C24">
        <v>8218.0718387181623</v>
      </c>
      <c r="D24">
        <v>8109.1424567398162</v>
      </c>
      <c r="E24">
        <v>4187.8927308382354</v>
      </c>
      <c r="F24">
        <v>8090.6960520240254</v>
      </c>
    </row>
    <row r="25" spans="1:6" x14ac:dyDescent="0.25">
      <c r="A25" s="1">
        <v>240</v>
      </c>
      <c r="B25">
        <v>7192.8000372262159</v>
      </c>
      <c r="C25">
        <v>7958.2522077278609</v>
      </c>
      <c r="D25">
        <v>8040.997796526166</v>
      </c>
      <c r="E25">
        <v>4116.9454831020503</v>
      </c>
      <c r="F25">
        <v>10555.628386940671</v>
      </c>
    </row>
    <row r="26" spans="1:6" x14ac:dyDescent="0.25">
      <c r="A26" s="1">
        <v>250</v>
      </c>
      <c r="B26">
        <v>5690.8742406802357</v>
      </c>
      <c r="C26">
        <v>7725.4320317269667</v>
      </c>
      <c r="D26">
        <v>7942.0545105626943</v>
      </c>
      <c r="E26">
        <v>4077.3953546217899</v>
      </c>
      <c r="F26">
        <v>8876.6076509222603</v>
      </c>
    </row>
    <row r="27" spans="1:6" x14ac:dyDescent="0.25">
      <c r="A27" s="1">
        <v>260</v>
      </c>
      <c r="B27">
        <v>4649.0333204909603</v>
      </c>
      <c r="C27">
        <v>7532.1491993667323</v>
      </c>
      <c r="D27">
        <v>7815.2582294978511</v>
      </c>
      <c r="E27">
        <v>11258.21664219854</v>
      </c>
      <c r="F27">
        <v>7558.3563380172218</v>
      </c>
    </row>
    <row r="28" spans="1:6" x14ac:dyDescent="0.25">
      <c r="A28" s="1">
        <v>270</v>
      </c>
      <c r="B28">
        <v>3969.2491398773791</v>
      </c>
      <c r="C28">
        <v>7397.7917860785683</v>
      </c>
      <c r="D28">
        <v>7662.6983330282892</v>
      </c>
      <c r="E28">
        <v>11004.883028546319</v>
      </c>
      <c r="F28">
        <v>6652.7661220909886</v>
      </c>
    </row>
    <row r="29" spans="1:6" x14ac:dyDescent="0.25">
      <c r="A29" s="1">
        <v>280</v>
      </c>
      <c r="B29">
        <v>3548.0301745334668</v>
      </c>
      <c r="C29">
        <v>7329.1285128547006</v>
      </c>
      <c r="D29">
        <v>10902.86073344372</v>
      </c>
      <c r="E29">
        <v>10748.58171846975</v>
      </c>
      <c r="F29">
        <v>6038.4757657022519</v>
      </c>
    </row>
    <row r="30" spans="1:6" x14ac:dyDescent="0.25">
      <c r="A30" s="1">
        <v>290</v>
      </c>
      <c r="B30">
        <v>3311.5142153088518</v>
      </c>
      <c r="C30">
        <v>7237.8825549472886</v>
      </c>
      <c r="D30">
        <v>9145.7180530404003</v>
      </c>
      <c r="E30">
        <v>10490.3739148107</v>
      </c>
      <c r="F30">
        <v>5609.368020954711</v>
      </c>
    </row>
    <row r="31" spans="1:6" x14ac:dyDescent="0.25">
      <c r="A31" s="1">
        <v>300</v>
      </c>
      <c r="B31">
        <v>2987.026395589246</v>
      </c>
      <c r="C31">
        <v>7114.7642331528796</v>
      </c>
      <c r="D31">
        <v>7623.1517573521596</v>
      </c>
      <c r="E31">
        <v>10231.51629172882</v>
      </c>
      <c r="F31">
        <v>5304.234946131468</v>
      </c>
    </row>
    <row r="32" spans="1:6" x14ac:dyDescent="0.25">
      <c r="A32" s="1">
        <v>310</v>
      </c>
      <c r="B32">
        <v>2804.138121165312</v>
      </c>
      <c r="C32">
        <v>6962.9676974805498</v>
      </c>
      <c r="D32">
        <v>6540.4863046769296</v>
      </c>
      <c r="E32">
        <v>9973.540803279895</v>
      </c>
      <c r="F32">
        <v>5093.54295811668</v>
      </c>
    </row>
    <row r="33" spans="1:6" x14ac:dyDescent="0.25">
      <c r="A33" s="1">
        <v>320</v>
      </c>
      <c r="B33">
        <v>2668.3616575669521</v>
      </c>
      <c r="C33">
        <v>6784.8707523045296</v>
      </c>
      <c r="D33">
        <v>5813.229305209803</v>
      </c>
      <c r="E33">
        <v>9718.3743894664767</v>
      </c>
      <c r="F33">
        <v>4967.0018248421666</v>
      </c>
    </row>
    <row r="34" spans="1:6" x14ac:dyDescent="0.25">
      <c r="A34" s="1">
        <v>330</v>
      </c>
      <c r="B34">
        <v>2558.6964953983502</v>
      </c>
      <c r="C34">
        <v>10284.97246482055</v>
      </c>
      <c r="D34">
        <v>5319.0640905038181</v>
      </c>
      <c r="E34">
        <v>9468.5249970817877</v>
      </c>
      <c r="F34">
        <v>4890.9452542523632</v>
      </c>
    </row>
    <row r="35" spans="1:6" x14ac:dyDescent="0.25">
      <c r="A35" s="1">
        <v>340</v>
      </c>
      <c r="B35">
        <v>2469.6965638835541</v>
      </c>
      <c r="C35">
        <v>8462.9222739973084</v>
      </c>
      <c r="D35">
        <v>4977.8598152441937</v>
      </c>
      <c r="E35">
        <v>9227.3799188195753</v>
      </c>
      <c r="F35">
        <v>4794.4837482037483</v>
      </c>
    </row>
    <row r="36" spans="1:6" x14ac:dyDescent="0.25">
      <c r="A36" s="1">
        <v>350</v>
      </c>
      <c r="B36">
        <v>2406.095670609177</v>
      </c>
      <c r="C36">
        <v>6900.7799789380297</v>
      </c>
      <c r="D36">
        <v>4747.3590720536185</v>
      </c>
      <c r="E36">
        <v>8999.6993183987906</v>
      </c>
      <c r="F36">
        <v>4689.857929852732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"/>
  <sheetViews>
    <sheetView topLeftCell="A15" workbookViewId="0"/>
  </sheetViews>
  <sheetFormatPr defaultRowHeight="15" x14ac:dyDescent="0.25"/>
  <sheetData>
    <row r="1" spans="1:6" x14ac:dyDescent="0.25">
      <c r="B1" s="1">
        <v>1</v>
      </c>
      <c r="C1" s="1">
        <v>2</v>
      </c>
      <c r="D1" s="1">
        <v>5</v>
      </c>
      <c r="E1" s="1">
        <v>10</v>
      </c>
      <c r="F1" s="1">
        <v>15</v>
      </c>
    </row>
    <row r="2" spans="1:6" x14ac:dyDescent="0.25">
      <c r="A2" s="1">
        <v>10</v>
      </c>
      <c r="B2">
        <v>2348.137686988397</v>
      </c>
      <c r="C2">
        <v>5056.4968704438224</v>
      </c>
      <c r="D2">
        <v>4524.8822797427511</v>
      </c>
      <c r="E2">
        <v>8616.3322868315263</v>
      </c>
      <c r="F2">
        <v>4476.6825985814403</v>
      </c>
    </row>
    <row r="3" spans="1:6" x14ac:dyDescent="0.25">
      <c r="A3" s="1">
        <v>20</v>
      </c>
      <c r="B3">
        <v>2321.295704073822</v>
      </c>
      <c r="C3">
        <v>4569.7117219323718</v>
      </c>
      <c r="D3">
        <v>4420.9737716417167</v>
      </c>
      <c r="E3">
        <v>8488.3756825566561</v>
      </c>
      <c r="F3">
        <v>4374.8950305642011</v>
      </c>
    </row>
    <row r="4" spans="1:6" x14ac:dyDescent="0.25">
      <c r="A4" s="1">
        <v>30</v>
      </c>
      <c r="B4">
        <v>2293.6242801183798</v>
      </c>
      <c r="C4">
        <v>4251.9617679368748</v>
      </c>
      <c r="D4">
        <v>4312.8265822007716</v>
      </c>
      <c r="E4">
        <v>3948.6542586885189</v>
      </c>
      <c r="F4">
        <v>4284.2355464447373</v>
      </c>
    </row>
    <row r="5" spans="1:6" x14ac:dyDescent="0.25">
      <c r="A5" s="1">
        <v>40</v>
      </c>
      <c r="B5">
        <v>2265.0855743740331</v>
      </c>
      <c r="C5">
        <v>4058.4257621387992</v>
      </c>
      <c r="D5">
        <v>4205.9501788879224</v>
      </c>
      <c r="E5">
        <v>4065.9601098424341</v>
      </c>
      <c r="F5">
        <v>4214.4203498065981</v>
      </c>
    </row>
    <row r="6" spans="1:6" x14ac:dyDescent="0.25">
      <c r="A6" s="1">
        <v>50</v>
      </c>
      <c r="B6">
        <v>9885.7165877304087</v>
      </c>
      <c r="C6">
        <v>3943.1397321753038</v>
      </c>
      <c r="D6">
        <v>4101.8971332946076</v>
      </c>
      <c r="E6">
        <v>4026.398660322307</v>
      </c>
      <c r="F6">
        <v>4177.2469006777337</v>
      </c>
    </row>
    <row r="7" spans="1:6" x14ac:dyDescent="0.25">
      <c r="A7" s="1">
        <v>60</v>
      </c>
      <c r="B7">
        <v>9536.6563089336323</v>
      </c>
      <c r="C7">
        <v>3808.126339934553</v>
      </c>
      <c r="D7">
        <v>4003.5802634957322</v>
      </c>
      <c r="E7">
        <v>8134.1395774265693</v>
      </c>
      <c r="F7">
        <v>4173.9317798177817</v>
      </c>
    </row>
    <row r="8" spans="1:6" x14ac:dyDescent="0.25">
      <c r="A8" s="1">
        <v>70</v>
      </c>
      <c r="B8">
        <v>9182.5745554724072</v>
      </c>
      <c r="C8">
        <v>3681.267617340754</v>
      </c>
      <c r="D8">
        <v>3916.9384108264949</v>
      </c>
      <c r="E8">
        <v>7983.5817181763596</v>
      </c>
      <c r="F8">
        <v>4173.6978646541475</v>
      </c>
    </row>
    <row r="9" spans="1:6" x14ac:dyDescent="0.25">
      <c r="A9" s="1">
        <v>80</v>
      </c>
      <c r="B9">
        <v>8826.1748118142859</v>
      </c>
      <c r="C9">
        <v>3566.992939748749</v>
      </c>
      <c r="D9">
        <v>3851.179401085647</v>
      </c>
      <c r="E9">
        <v>7809.0159144361387</v>
      </c>
      <c r="F9">
        <v>4173.463518463931</v>
      </c>
    </row>
    <row r="10" spans="1:6" x14ac:dyDescent="0.25">
      <c r="A10" s="1">
        <v>90</v>
      </c>
      <c r="B10">
        <v>8470.5485812750012</v>
      </c>
      <c r="C10">
        <v>3462.0633464812522</v>
      </c>
      <c r="D10">
        <v>3817.4939191483832</v>
      </c>
      <c r="E10">
        <v>7610.7542722165772</v>
      </c>
      <c r="F10">
        <v>4173.2287399758279</v>
      </c>
    </row>
    <row r="11" spans="1:6" x14ac:dyDescent="0.25">
      <c r="A11" s="1">
        <v>100</v>
      </c>
      <c r="B11">
        <v>8119.2885350610668</v>
      </c>
      <c r="C11">
        <v>3366.3789868083441</v>
      </c>
      <c r="D11">
        <v>3814.148707188067</v>
      </c>
      <c r="E11">
        <v>7388.1595100938148</v>
      </c>
      <c r="F11">
        <v>4172.9935279155688</v>
      </c>
    </row>
    <row r="12" spans="1:6" x14ac:dyDescent="0.25">
      <c r="A12" s="1">
        <v>110</v>
      </c>
      <c r="B12">
        <v>7776.6673246209948</v>
      </c>
      <c r="C12">
        <v>3284.1832021590858</v>
      </c>
      <c r="D12">
        <v>3812.6002706695722</v>
      </c>
      <c r="E12">
        <v>6677.810958455324</v>
      </c>
      <c r="F12">
        <v>4172.7578810026635</v>
      </c>
    </row>
    <row r="13" spans="1:6" x14ac:dyDescent="0.25">
      <c r="A13" s="1">
        <v>120</v>
      </c>
      <c r="B13">
        <v>7447.9234970769003</v>
      </c>
      <c r="C13">
        <v>3223.7234585820488</v>
      </c>
      <c r="D13">
        <v>3635.555842076732</v>
      </c>
      <c r="E13">
        <v>6014.0592603729947</v>
      </c>
      <c r="F13">
        <v>4172.521797950998</v>
      </c>
    </row>
    <row r="14" spans="1:6" x14ac:dyDescent="0.25">
      <c r="A14" s="1">
        <v>130</v>
      </c>
      <c r="B14">
        <v>7139.7238303871436</v>
      </c>
      <c r="C14">
        <v>3195.1962681967129</v>
      </c>
      <c r="D14">
        <v>10291.205477100961</v>
      </c>
      <c r="E14">
        <v>3843.7465325502671</v>
      </c>
      <c r="F14">
        <v>4172.2852774698267</v>
      </c>
    </row>
    <row r="15" spans="1:6" x14ac:dyDescent="0.25">
      <c r="A15" s="1">
        <v>140</v>
      </c>
      <c r="B15">
        <v>6860.9216485908992</v>
      </c>
      <c r="C15">
        <v>3187.3974612008342</v>
      </c>
      <c r="D15">
        <v>10019.481257138101</v>
      </c>
      <c r="E15">
        <v>5231.9487298239837</v>
      </c>
      <c r="F15">
        <v>4563.5170480289107</v>
      </c>
    </row>
    <row r="16" spans="1:6" x14ac:dyDescent="0.25">
      <c r="A16" s="1">
        <v>150</v>
      </c>
      <c r="B16">
        <v>6623.8212733898681</v>
      </c>
      <c r="C16">
        <v>3179.5237640835639</v>
      </c>
      <c r="D16">
        <v>9748.5566494458017</v>
      </c>
      <c r="E16">
        <v>5008.8106633424886</v>
      </c>
      <c r="F16">
        <v>4171.810919030233</v>
      </c>
    </row>
    <row r="17" spans="1:6" x14ac:dyDescent="0.25">
      <c r="A17" s="1">
        <v>160</v>
      </c>
      <c r="B17">
        <v>6446.3197004742988</v>
      </c>
      <c r="C17">
        <v>10300.04147350249</v>
      </c>
      <c r="D17">
        <v>9480.5200419030643</v>
      </c>
      <c r="E17">
        <v>4872.2089026412432</v>
      </c>
      <c r="F17">
        <v>8885.3226210799257</v>
      </c>
    </row>
    <row r="18" spans="1:6" x14ac:dyDescent="0.25">
      <c r="A18" s="1">
        <v>170</v>
      </c>
      <c r="B18">
        <v>6343.479014482451</v>
      </c>
      <c r="C18">
        <v>9998.441067756019</v>
      </c>
      <c r="D18">
        <v>9218.0285487636902</v>
      </c>
      <c r="E18">
        <v>4794.192213094173</v>
      </c>
      <c r="F18">
        <v>8718.0388904906849</v>
      </c>
    </row>
    <row r="19" spans="1:6" x14ac:dyDescent="0.25">
      <c r="A19" s="1">
        <v>180</v>
      </c>
      <c r="B19">
        <v>6225.4036548115864</v>
      </c>
      <c r="C19">
        <v>9694.1716389775138</v>
      </c>
      <c r="D19">
        <v>8964.591431062061</v>
      </c>
      <c r="E19">
        <v>4697.3880557654993</v>
      </c>
      <c r="F19">
        <v>8601.7932525209362</v>
      </c>
    </row>
    <row r="20" spans="1:6" x14ac:dyDescent="0.25">
      <c r="A20" s="1">
        <v>190</v>
      </c>
      <c r="B20">
        <v>6070.3818685711467</v>
      </c>
      <c r="C20">
        <v>9389.2332110127336</v>
      </c>
      <c r="D20">
        <v>8725.0364882400645</v>
      </c>
      <c r="E20">
        <v>4592.422520367325</v>
      </c>
      <c r="F20">
        <v>8567.3859734083926</v>
      </c>
    </row>
    <row r="21" spans="1:6" x14ac:dyDescent="0.25">
      <c r="A21" s="1">
        <v>200</v>
      </c>
      <c r="B21">
        <v>5882.8388633328286</v>
      </c>
      <c r="C21">
        <v>9085.9689843522319</v>
      </c>
      <c r="D21">
        <v>8506.3011510038286</v>
      </c>
      <c r="E21">
        <v>4485.7805007974584</v>
      </c>
      <c r="F21">
        <v>8667.6511894512241</v>
      </c>
    </row>
    <row r="22" spans="1:6" x14ac:dyDescent="0.25">
      <c r="A22" s="1">
        <v>210</v>
      </c>
      <c r="B22">
        <v>5666.3907268471739</v>
      </c>
      <c r="C22">
        <v>8787.1938432784445</v>
      </c>
      <c r="D22">
        <v>8318.8138315087235</v>
      </c>
      <c r="E22">
        <v>4380.0486135038655</v>
      </c>
      <c r="F22">
        <v>8371.7743772969261</v>
      </c>
    </row>
    <row r="23" spans="1:6" x14ac:dyDescent="0.25">
      <c r="A23" s="1">
        <v>220</v>
      </c>
      <c r="B23">
        <v>5424.069634194464</v>
      </c>
      <c r="C23">
        <v>8496.3974500422628</v>
      </c>
      <c r="D23">
        <v>8178.9701013521626</v>
      </c>
      <c r="E23">
        <v>4278.698434272841</v>
      </c>
      <c r="F23">
        <v>4161.1671145150967</v>
      </c>
    </row>
    <row r="24" spans="1:6" x14ac:dyDescent="0.25">
      <c r="A24" s="1">
        <v>230</v>
      </c>
      <c r="B24">
        <v>9063.966039291392</v>
      </c>
      <c r="C24">
        <v>8218.0718200620922</v>
      </c>
      <c r="D24">
        <v>8109.1424532030314</v>
      </c>
      <c r="E24">
        <v>4187.8927249770231</v>
      </c>
      <c r="F24">
        <v>4169.8957262709027</v>
      </c>
    </row>
    <row r="25" spans="1:6" x14ac:dyDescent="0.25">
      <c r="A25" s="1">
        <v>240</v>
      </c>
      <c r="B25">
        <v>7192.7999148328636</v>
      </c>
      <c r="C25">
        <v>7958.2521906778466</v>
      </c>
      <c r="D25">
        <v>8040.9977906659387</v>
      </c>
      <c r="E25">
        <v>4116.9454790535201</v>
      </c>
      <c r="F25">
        <v>4169.6543073495277</v>
      </c>
    </row>
    <row r="26" spans="1:6" x14ac:dyDescent="0.25">
      <c r="A26" s="1">
        <v>250</v>
      </c>
      <c r="B26">
        <v>5690.874152118653</v>
      </c>
      <c r="C26">
        <v>7725.4320170035944</v>
      </c>
      <c r="D26">
        <v>7942.0545026244936</v>
      </c>
      <c r="E26">
        <v>4077.3953532323012</v>
      </c>
      <c r="F26">
        <v>7713.6919737953303</v>
      </c>
    </row>
    <row r="27" spans="1:6" x14ac:dyDescent="0.25">
      <c r="A27" s="1">
        <v>260</v>
      </c>
      <c r="B27">
        <v>4649.0332621196158</v>
      </c>
      <c r="C27">
        <v>7532.1491880585454</v>
      </c>
      <c r="D27">
        <v>7815.2582196579806</v>
      </c>
      <c r="E27">
        <v>4072.6214695806161</v>
      </c>
      <c r="F27">
        <v>7488.7468067457958</v>
      </c>
    </row>
    <row r="28" spans="1:6" x14ac:dyDescent="0.25">
      <c r="A28" s="1">
        <v>270</v>
      </c>
      <c r="B28">
        <v>3969.2491034106029</v>
      </c>
      <c r="C28">
        <v>7397.7917799067882</v>
      </c>
      <c r="D28">
        <v>7662.6983214116417</v>
      </c>
      <c r="E28">
        <v>4072.1542747649119</v>
      </c>
      <c r="F28">
        <v>6652.7661220909886</v>
      </c>
    </row>
    <row r="29" spans="1:6" x14ac:dyDescent="0.25">
      <c r="A29" s="1">
        <v>280</v>
      </c>
      <c r="B29">
        <v>3548.030153593716</v>
      </c>
      <c r="C29">
        <v>7329.1285082463964</v>
      </c>
      <c r="D29">
        <v>7485.7202034136462</v>
      </c>
      <c r="E29">
        <v>4071.6857779271782</v>
      </c>
      <c r="F29">
        <v>6038.4757657022519</v>
      </c>
    </row>
    <row r="30" spans="1:6" x14ac:dyDescent="0.25">
      <c r="A30" s="1">
        <v>290</v>
      </c>
      <c r="B30">
        <v>3311.5142030219808</v>
      </c>
      <c r="C30">
        <v>7237.8825459855616</v>
      </c>
      <c r="D30">
        <v>7284.9288714628856</v>
      </c>
      <c r="E30">
        <v>4071.2159732646201</v>
      </c>
      <c r="F30">
        <v>5609.368020954711</v>
      </c>
    </row>
    <row r="31" spans="1:6" x14ac:dyDescent="0.25">
      <c r="A31" s="1">
        <v>300</v>
      </c>
      <c r="B31">
        <v>2987.0263801441938</v>
      </c>
      <c r="C31">
        <v>7114.764224032625</v>
      </c>
      <c r="D31">
        <v>7060.0565574971952</v>
      </c>
      <c r="E31">
        <v>4070.7448549395922</v>
      </c>
      <c r="F31">
        <v>5304.234946131468</v>
      </c>
    </row>
    <row r="32" spans="1:6" x14ac:dyDescent="0.25">
      <c r="A32" s="1">
        <v>310</v>
      </c>
      <c r="B32">
        <v>2804.1381127292111</v>
      </c>
      <c r="C32">
        <v>6962.9676864201801</v>
      </c>
      <c r="D32">
        <v>6540.4862418522061</v>
      </c>
      <c r="E32">
        <v>4045.5185480599389</v>
      </c>
      <c r="F32">
        <v>5093.5429461541244</v>
      </c>
    </row>
    <row r="33" spans="1:6" x14ac:dyDescent="0.25">
      <c r="A33" s="1">
        <v>320</v>
      </c>
      <c r="B33">
        <v>2668.3616505154041</v>
      </c>
      <c r="C33">
        <v>6784.8707394641233</v>
      </c>
      <c r="D33">
        <v>5813.2292629998301</v>
      </c>
      <c r="E33">
        <v>4069.7986537686052</v>
      </c>
      <c r="F33">
        <v>4967.0018188280001</v>
      </c>
    </row>
    <row r="34" spans="1:6" x14ac:dyDescent="0.25">
      <c r="A34" s="1">
        <v>330</v>
      </c>
      <c r="B34">
        <v>2558.6964906504841</v>
      </c>
      <c r="C34">
        <v>6582.151892294698</v>
      </c>
      <c r="D34">
        <v>5319.0640615277953</v>
      </c>
      <c r="E34">
        <v>9468.5249970817877</v>
      </c>
      <c r="F34">
        <v>4890.9452476187525</v>
      </c>
    </row>
    <row r="35" spans="1:6" x14ac:dyDescent="0.25">
      <c r="A35" s="1">
        <v>340</v>
      </c>
      <c r="B35">
        <v>2469.6965600928438</v>
      </c>
      <c r="C35">
        <v>8462.922148711983</v>
      </c>
      <c r="D35">
        <v>4977.8597953119124</v>
      </c>
      <c r="E35">
        <v>9227.3799188195753</v>
      </c>
      <c r="F35">
        <v>4794.4837409139036</v>
      </c>
    </row>
    <row r="36" spans="1:6" x14ac:dyDescent="0.25">
      <c r="A36" s="1">
        <v>350</v>
      </c>
      <c r="B36">
        <v>2406.0956692029358</v>
      </c>
      <c r="C36">
        <v>6900.7798843212877</v>
      </c>
      <c r="D36">
        <v>4747.3590591465709</v>
      </c>
      <c r="E36">
        <v>8999.6993183987906</v>
      </c>
      <c r="F36">
        <v>4689.8579222830012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6677-5DD6-4FF2-BC9A-47C32DA7B687}">
  <dimension ref="A1:R37"/>
  <sheetViews>
    <sheetView tabSelected="1" topLeftCell="K1" workbookViewId="0">
      <selection activeCell="Q22" sqref="Q22"/>
    </sheetView>
  </sheetViews>
  <sheetFormatPr defaultRowHeight="15" x14ac:dyDescent="0.25"/>
  <sheetData>
    <row r="1" spans="1:18" s="2" customFormat="1" x14ac:dyDescent="0.25">
      <c r="B1" s="2" t="s">
        <v>1</v>
      </c>
      <c r="H1" s="2" t="s">
        <v>2</v>
      </c>
      <c r="N1" s="2" t="s">
        <v>3</v>
      </c>
    </row>
    <row r="2" spans="1:18" s="2" customFormat="1" x14ac:dyDescent="0.25">
      <c r="A2"/>
      <c r="B2" s="1">
        <v>1</v>
      </c>
      <c r="C2" s="1">
        <v>2</v>
      </c>
      <c r="D2" s="1">
        <v>5</v>
      </c>
      <c r="E2" s="1">
        <v>10</v>
      </c>
      <c r="F2" s="1">
        <v>15</v>
      </c>
      <c r="H2" s="1">
        <v>1</v>
      </c>
      <c r="I2" s="1">
        <v>2</v>
      </c>
      <c r="J2" s="1">
        <v>5</v>
      </c>
      <c r="K2" s="1">
        <v>10</v>
      </c>
      <c r="L2" s="1">
        <v>15</v>
      </c>
      <c r="N2" s="1">
        <v>1</v>
      </c>
      <c r="O2" s="1">
        <v>2</v>
      </c>
      <c r="P2" s="1">
        <v>5</v>
      </c>
      <c r="Q2" s="1">
        <v>10</v>
      </c>
      <c r="R2" s="1">
        <v>15</v>
      </c>
    </row>
    <row r="3" spans="1:18" x14ac:dyDescent="0.25">
      <c r="A3" s="1">
        <v>10</v>
      </c>
      <c r="B3">
        <f>IF(ABS('L-BFGS-B'!B2-Lambert!B2)/Lambert!B2*100 &gt; 1, ('L-BFGS-B'!B2-Lambert!B2)/Lambert!B2*100, 0)</f>
        <v>-58.561545908078493</v>
      </c>
      <c r="C3">
        <f>IF(ABS('L-BFGS-B'!C2-Lambert!C2)/Lambert!C2*100 &gt; 1, ('L-BFGS-B'!C2-Lambert!C2)/Lambert!C2*100, 0)</f>
        <v>0</v>
      </c>
      <c r="D3">
        <f>IF(ABS('L-BFGS-B'!D2-Lambert!D2)/Lambert!D2*100 &gt; 1, ('L-BFGS-B'!D2-Lambert!D2)/Lambert!D2*100, 0)</f>
        <v>0</v>
      </c>
      <c r="E3">
        <f>IF(ABS('L-BFGS-B'!E2-Lambert!E2)/Lambert!E2*100 &gt; 1, ('L-BFGS-B'!E2-Lambert!E2)/Lambert!E2*100, 0)</f>
        <v>0</v>
      </c>
      <c r="F3">
        <f>IF(ABS('L-BFGS-B'!F2-Lambert!F2)/Lambert!F2*100 &gt; 1, ('L-BFGS-B'!F2-Lambert!F2)/Lambert!F2*100, 0)</f>
        <v>-25.074546183241885</v>
      </c>
      <c r="H3">
        <f>IF(ABS(Ipopt!B2-Lambert!B2)/Lambert!B2*100 &gt; 1, (Ipopt!B2-Lambert!B2)/Lambert!B2*100, 0)</f>
        <v>-58.561545947402671</v>
      </c>
      <c r="I3">
        <f>IF(ABS(Ipopt!C2-Lambert!C2)/Lambert!C2*100 &gt; 1, (Ipopt!C2-Lambert!C2)/Lambert!C2*100, 0)</f>
        <v>0</v>
      </c>
      <c r="J3">
        <f>IF(ABS(Ipopt!D2-Lambert!D2)/Lambert!D2*100 &gt; 1, (Ipopt!D2-Lambert!D2)/Lambert!D2*100, 0)</f>
        <v>0</v>
      </c>
      <c r="K3">
        <f>IF(ABS(Ipopt!E2-Lambert!E2)/Lambert!E2*100 &gt; 1, (Ipopt!E2-Lambert!E2)/Lambert!E2*100, 0)</f>
        <v>0</v>
      </c>
      <c r="L3">
        <f>IF(ABS(Ipopt!F2-Lambert!F2)/Lambert!F2*100 &gt; 1, (Ipopt!F2-Lambert!F2)/Lambert!F2*100, 0)</f>
        <v>-25.074546308158197</v>
      </c>
      <c r="N3">
        <f>IF(H3=0,0,IF(H3&lt;B3,1,-1))</f>
        <v>1</v>
      </c>
      <c r="O3">
        <f t="shared" ref="O3:R3" si="0">IF(I3=0,0,IF(I3&lt;C3,1,-1))</f>
        <v>0</v>
      </c>
      <c r="P3">
        <f t="shared" si="0"/>
        <v>0</v>
      </c>
      <c r="Q3">
        <f t="shared" si="0"/>
        <v>0</v>
      </c>
      <c r="R3">
        <f t="shared" si="0"/>
        <v>1</v>
      </c>
    </row>
    <row r="4" spans="1:18" x14ac:dyDescent="0.25">
      <c r="A4" s="1">
        <v>20</v>
      </c>
      <c r="B4">
        <f>IF(ABS('L-BFGS-B'!B3-Lambert!B3)/Lambert!B3*100 &gt; 1, ('L-BFGS-B'!B3-Lambert!B3)/Lambert!B3*100, 0)</f>
        <v>-65.161874023805382</v>
      </c>
      <c r="C4">
        <f>IF(ABS('L-BFGS-B'!C3-Lambert!C3)/Lambert!C3*100 &gt; 1, ('L-BFGS-B'!C3-Lambert!C3)/Lambert!C3*100, 0)</f>
        <v>0</v>
      </c>
      <c r="D4">
        <f>IF(ABS('L-BFGS-B'!D3-Lambert!D3)/Lambert!D3*100 &gt; 1, ('L-BFGS-B'!D3-Lambert!D3)/Lambert!D3*100, 0)</f>
        <v>-3.9905136678393203</v>
      </c>
      <c r="E4">
        <f>IF(ABS('L-BFGS-B'!E3-Lambert!E3)/Lambert!E3*100 &gt; 1, ('L-BFGS-B'!E3-Lambert!E3)/Lambert!E3*100, 0)</f>
        <v>0</v>
      </c>
      <c r="F4">
        <f>IF(ABS('L-BFGS-B'!F3-Lambert!F3)/Lambert!F3*100 &gt; 1, ('L-BFGS-B'!F3-Lambert!F3)/Lambert!F3*100, 0)</f>
        <v>-34.710168662156946</v>
      </c>
      <c r="H4">
        <f>IF(ABS(Ipopt!B3-Lambert!B3)/Lambert!B3*100 &gt; 1, (Ipopt!B3-Lambert!B3)/Lambert!B3*100, 0)</f>
        <v>-65.161874025855596</v>
      </c>
      <c r="I4">
        <f>IF(ABS(Ipopt!C3-Lambert!C3)/Lambert!C3*100 &gt; 1, (Ipopt!C3-Lambert!C3)/Lambert!C3*100, 0)</f>
        <v>0</v>
      </c>
      <c r="J4">
        <f>IF(ABS(Ipopt!D3-Lambert!D3)/Lambert!D3*100 &gt; 1, (Ipopt!D3-Lambert!D3)/Lambert!D3*100, 0)</f>
        <v>-3.9905138320912754</v>
      </c>
      <c r="K4">
        <f>IF(ABS(Ipopt!E3-Lambert!E3)/Lambert!E3*100 &gt; 1, (Ipopt!E3-Lambert!E3)/Lambert!E3*100, 0)</f>
        <v>0</v>
      </c>
      <c r="L4">
        <f>IF(ABS(Ipopt!F3-Lambert!F3)/Lambert!F3*100 &gt; 1, (Ipopt!F3-Lambert!F3)/Lambert!F3*100, 0)</f>
        <v>-34.710168765816697</v>
      </c>
      <c r="N4">
        <f t="shared" ref="N4:N37" si="1">IF(H4=0,0,IF(H4&lt;B4,1,-1))</f>
        <v>1</v>
      </c>
      <c r="O4">
        <f t="shared" ref="O4:O37" si="2">IF(I4=0,0,IF(I4&lt;C4,1,-1))</f>
        <v>0</v>
      </c>
      <c r="P4">
        <f t="shared" ref="P4:P37" si="3">IF(J4=0,0,IF(J4&lt;D4,1,-1))</f>
        <v>1</v>
      </c>
      <c r="Q4">
        <f t="shared" ref="Q4:Q37" si="4">IF(K4=0,0,IF(K4&lt;E4,1,-1))</f>
        <v>0</v>
      </c>
      <c r="R4">
        <f t="shared" ref="R4:R37" si="5">IF(L4=0,0,IF(L4&lt;F4,1,-1))</f>
        <v>1</v>
      </c>
    </row>
    <row r="5" spans="1:18" x14ac:dyDescent="0.25">
      <c r="A5" s="1">
        <v>30</v>
      </c>
      <c r="B5">
        <f>IF(ABS('L-BFGS-B'!B4-Lambert!B4)/Lambert!B4*100 &gt; 1, ('L-BFGS-B'!B4-Lambert!B4)/Lambert!B4*100, 0)</f>
        <v>-71.039246323646353</v>
      </c>
      <c r="C5">
        <f>IF(ABS('L-BFGS-B'!C4-Lambert!C4)/Lambert!C4*100 &gt; 1, ('L-BFGS-B'!C4-Lambert!C4)/Lambert!C4*100, 0)</f>
        <v>0</v>
      </c>
      <c r="D5">
        <f>IF(ABS('L-BFGS-B'!D4-Lambert!D4)/Lambert!D4*100 &gt; 1, ('L-BFGS-B'!D4-Lambert!D4)/Lambert!D4*100, 0)</f>
        <v>-9.380064893924267</v>
      </c>
      <c r="E5">
        <f>IF(ABS('L-BFGS-B'!E4-Lambert!E4)/Lambert!E4*100 &gt; 1, ('L-BFGS-B'!E4-Lambert!E4)/Lambert!E4*100, 0)</f>
        <v>0</v>
      </c>
      <c r="F5">
        <f>IF(ABS('L-BFGS-B'!F4-Lambert!F4)/Lambert!F4*100 &gt; 1, ('L-BFGS-B'!F4-Lambert!F4)/Lambert!F4*100, 0)</f>
        <v>-44.410782086990672</v>
      </c>
      <c r="H5">
        <f>IF(ABS(Ipopt!B4-Lambert!B4)/Lambert!B4*100 &gt; 1, (Ipopt!B4-Lambert!B4)/Lambert!B4*100, 0)</f>
        <v>-71.03924632364695</v>
      </c>
      <c r="I5">
        <f>IF(ABS(Ipopt!C4-Lambert!C4)/Lambert!C4*100 &gt; 1, (Ipopt!C4-Lambert!C4)/Lambert!C4*100, 0)</f>
        <v>0</v>
      </c>
      <c r="J5">
        <f>IF(ABS(Ipopt!D4-Lambert!D4)/Lambert!D4*100 &gt; 1, (Ipopt!D4-Lambert!D4)/Lambert!D4*100, 0)</f>
        <v>-9.3800650528593028</v>
      </c>
      <c r="K5">
        <f>IF(ABS(Ipopt!E4-Lambert!E4)/Lambert!E4*100 &gt; 1, (Ipopt!E4-Lambert!E4)/Lambert!E4*100, 0)</f>
        <v>-53.19802425304205</v>
      </c>
      <c r="L5">
        <f>IF(ABS(Ipopt!F4-Lambert!F4)/Lambert!F4*100 &gt; 1, (Ipopt!F4-Lambert!F4)/Lambert!F4*100, 0)</f>
        <v>-44.410782162734812</v>
      </c>
      <c r="N5">
        <f t="shared" si="1"/>
        <v>1</v>
      </c>
      <c r="O5">
        <f t="shared" si="2"/>
        <v>0</v>
      </c>
      <c r="P5">
        <f t="shared" si="3"/>
        <v>1</v>
      </c>
      <c r="Q5">
        <f t="shared" si="4"/>
        <v>1</v>
      </c>
      <c r="R5">
        <f t="shared" si="5"/>
        <v>1</v>
      </c>
    </row>
    <row r="6" spans="1:18" x14ac:dyDescent="0.25">
      <c r="A6" s="1">
        <v>40</v>
      </c>
      <c r="B6">
        <f>IF(ABS('L-BFGS-B'!B5-Lambert!B5)/Lambert!B5*100 &gt; 1, ('L-BFGS-B'!B5-Lambert!B5)/Lambert!B5*100, 0)</f>
        <v>-75.840749894195</v>
      </c>
      <c r="C6">
        <f>IF(ABS('L-BFGS-B'!C5-Lambert!C5)/Lambert!C5*100 &gt; 1, ('L-BFGS-B'!C5-Lambert!C5)/Lambert!C5*100, 0)</f>
        <v>0</v>
      </c>
      <c r="D6">
        <f>IF(ABS('L-BFGS-B'!D5-Lambert!D5)/Lambert!D5*100 &gt; 1, ('L-BFGS-B'!D5-Lambert!D5)/Lambert!D5*100, 0)</f>
        <v>-16.628521763294334</v>
      </c>
      <c r="E6">
        <f>IF(ABS('L-BFGS-B'!E5-Lambert!E5)/Lambert!E5*100 &gt; 1, ('L-BFGS-B'!E5-Lambert!E5)/Lambert!E5*100, 0)</f>
        <v>-1.7887378590078131</v>
      </c>
      <c r="F6">
        <f>IF(ABS('L-BFGS-B'!F5-Lambert!F5)/Lambert!F5*100 &gt; 1, ('L-BFGS-B'!F5-Lambert!F5)/Lambert!F5*100, 0)</f>
        <v>-53.310007873601947</v>
      </c>
      <c r="H6">
        <f>IF(ABS(Ipopt!B5-Lambert!B5)/Lambert!B5*100 &gt; 1, (Ipopt!B5-Lambert!B5)/Lambert!B5*100, 0)</f>
        <v>-75.840749898877817</v>
      </c>
      <c r="I6">
        <f>IF(ABS(Ipopt!C5-Lambert!C5)/Lambert!C5*100 &gt; 1, (Ipopt!C5-Lambert!C5)/Lambert!C5*100, 0)</f>
        <v>0</v>
      </c>
      <c r="J6">
        <f>IF(ABS(Ipopt!D5-Lambert!D5)/Lambert!D5*100 &gt; 1, (Ipopt!D5-Lambert!D5)/Lambert!D5*100, 0)</f>
        <v>-16.62852191030219</v>
      </c>
      <c r="K6">
        <f>IF(ABS(Ipopt!E5-Lambert!E5)/Lambert!E5*100 &gt; 1, (Ipopt!E5-Lambert!E5)/Lambert!E5*100, 0)</f>
        <v>-52.223688774022428</v>
      </c>
      <c r="L6">
        <f>IF(ABS(Ipopt!F5-Lambert!F5)/Lambert!F5*100 &gt; 1, (Ipopt!F5-Lambert!F5)/Lambert!F5*100, 0)</f>
        <v>-53.310007917321066</v>
      </c>
      <c r="N6">
        <f t="shared" si="1"/>
        <v>1</v>
      </c>
      <c r="O6">
        <f t="shared" si="2"/>
        <v>0</v>
      </c>
      <c r="P6">
        <f t="shared" si="3"/>
        <v>1</v>
      </c>
      <c r="Q6">
        <f t="shared" si="4"/>
        <v>1</v>
      </c>
      <c r="R6">
        <f t="shared" si="5"/>
        <v>1</v>
      </c>
    </row>
    <row r="7" spans="1:18" x14ac:dyDescent="0.25">
      <c r="A7" s="1">
        <v>50</v>
      </c>
      <c r="B7">
        <f>IF(ABS('L-BFGS-B'!B6-Lambert!B6)/Lambert!B6*100 &gt; 1, ('L-BFGS-B'!B6-Lambert!B6)/Lambert!B6*100, 0)</f>
        <v>0</v>
      </c>
      <c r="C7">
        <f>IF(ABS('L-BFGS-B'!C6-Lambert!C6)/Lambert!C6*100 &gt; 1, ('L-BFGS-B'!C6-Lambert!C6)/Lambert!C6*100, 0)</f>
        <v>0</v>
      </c>
      <c r="D7">
        <f>IF(ABS('L-BFGS-B'!D6-Lambert!D6)/Lambert!D6*100 &gt; 1, ('L-BFGS-B'!D6-Lambert!D6)/Lambert!D6*100, 0)</f>
        <v>-25.306194610197824</v>
      </c>
      <c r="E7">
        <f>IF(ABS('L-BFGS-B'!E6-Lambert!E6)/Lambert!E6*100 &gt; 1, ('L-BFGS-B'!E6-Lambert!E6)/Lambert!E6*100, 0)</f>
        <v>-6.0381590187921077</v>
      </c>
      <c r="F7">
        <f>IF(ABS('L-BFGS-B'!F6-Lambert!F6)/Lambert!F6*100 &gt; 1, ('L-BFGS-B'!F6-Lambert!F6)/Lambert!F6*100, 0)</f>
        <v>-60.582311524775555</v>
      </c>
      <c r="H7">
        <f>IF(ABS(Ipopt!B6-Lambert!B6)/Lambert!B6*100 &gt; 1, (Ipopt!B6-Lambert!B6)/Lambert!B6*100, 0)</f>
        <v>0</v>
      </c>
      <c r="I7">
        <f>IF(ABS(Ipopt!C6-Lambert!C6)/Lambert!C6*100 &gt; 1, (Ipopt!C6-Lambert!C6)/Lambert!C6*100, 0)</f>
        <v>0</v>
      </c>
      <c r="J7">
        <f>IF(ABS(Ipopt!D6-Lambert!D6)/Lambert!D6*100 &gt; 1, (Ipopt!D6-Lambert!D6)/Lambert!D6*100, 0)</f>
        <v>-25.306194740256906</v>
      </c>
      <c r="K7">
        <f>IF(ABS(Ipopt!E6-Lambert!E6)/Lambert!E6*100 &gt; 1, (Ipopt!E6-Lambert!E6)/Lambert!E6*100, 0)</f>
        <v>-54.195446076081907</v>
      </c>
      <c r="L7">
        <f>IF(ABS(Ipopt!F6-Lambert!F6)/Lambert!F6*100 &gt; 1, (Ipopt!F6-Lambert!F6)/Lambert!F6*100, 0)</f>
        <v>-60.582311536010991</v>
      </c>
      <c r="N7">
        <f t="shared" si="1"/>
        <v>0</v>
      </c>
      <c r="O7">
        <f t="shared" si="2"/>
        <v>0</v>
      </c>
      <c r="P7">
        <f t="shared" si="3"/>
        <v>1</v>
      </c>
      <c r="Q7">
        <f t="shared" si="4"/>
        <v>1</v>
      </c>
      <c r="R7">
        <f t="shared" si="5"/>
        <v>1</v>
      </c>
    </row>
    <row r="8" spans="1:18" x14ac:dyDescent="0.25">
      <c r="A8" s="1">
        <v>60</v>
      </c>
      <c r="B8">
        <f>IF(ABS('L-BFGS-B'!B7-Lambert!B7)/Lambert!B7*100 &gt; 1, ('L-BFGS-B'!B7-Lambert!B7)/Lambert!B7*100, 0)</f>
        <v>0</v>
      </c>
      <c r="C8">
        <f>IF(ABS('L-BFGS-B'!C7-Lambert!C7)/Lambert!C7*100 &gt; 1, ('L-BFGS-B'!C7-Lambert!C7)/Lambert!C7*100, 0)</f>
        <v>-4.1471961772581123</v>
      </c>
      <c r="D8">
        <f>IF(ABS('L-BFGS-B'!D7-Lambert!D7)/Lambert!D7*100 &gt; 1, ('L-BFGS-B'!D7-Lambert!D7)/Lambert!D7*100, 0)</f>
        <v>-34.79412503749068</v>
      </c>
      <c r="E8">
        <f>IF(ABS('L-BFGS-B'!E7-Lambert!E7)/Lambert!E7*100 &gt; 1, ('L-BFGS-B'!E7-Lambert!E7)/Lambert!E7*100, 0)</f>
        <v>-13.448578372725461</v>
      </c>
      <c r="F8">
        <f>IF(ABS('L-BFGS-B'!F7-Lambert!F7)/Lambert!F7*100 &gt; 1, ('L-BFGS-B'!F7-Lambert!F7)/Lambert!F7*100, 0)</f>
        <v>0</v>
      </c>
      <c r="H8">
        <f>IF(ABS(Ipopt!B7-Lambert!B7)/Lambert!B7*100 &gt; 1, (Ipopt!B7-Lambert!B7)/Lambert!B7*100, 0)</f>
        <v>0</v>
      </c>
      <c r="I8">
        <f>IF(ABS(Ipopt!C7-Lambert!C7)/Lambert!C7*100 &gt; 1, (Ipopt!C7-Lambert!C7)/Lambert!C7*100, 0)</f>
        <v>-4.1471964016475482</v>
      </c>
      <c r="J8">
        <f>IF(ABS(Ipopt!D7-Lambert!D7)/Lambert!D7*100 &gt; 1, (Ipopt!D7-Lambert!D7)/Lambert!D7*100, 0)</f>
        <v>-34.794125148548417</v>
      </c>
      <c r="K8">
        <f>IF(ABS(Ipopt!E7-Lambert!E7)/Lambert!E7*100 &gt; 1, (Ipopt!E7-Lambert!E7)/Lambert!E7*100, 0)</f>
        <v>-13.448578477423077</v>
      </c>
      <c r="L8">
        <f>IF(ABS(Ipopt!F7-Lambert!F7)/Lambert!F7*100 &gt; 1, (Ipopt!F7-Lambert!F7)/Lambert!F7*100, 0)</f>
        <v>-63.053658132372071</v>
      </c>
      <c r="N8">
        <f t="shared" si="1"/>
        <v>0</v>
      </c>
      <c r="O8">
        <f t="shared" si="2"/>
        <v>1</v>
      </c>
      <c r="P8">
        <f t="shared" si="3"/>
        <v>1</v>
      </c>
      <c r="Q8">
        <f t="shared" si="4"/>
        <v>1</v>
      </c>
      <c r="R8">
        <f t="shared" si="5"/>
        <v>1</v>
      </c>
    </row>
    <row r="9" spans="1:18" x14ac:dyDescent="0.25">
      <c r="A9" s="1">
        <v>70</v>
      </c>
      <c r="B9">
        <f>IF(ABS('L-BFGS-B'!B8-Lambert!B8)/Lambert!B8*100 &gt; 1, ('L-BFGS-B'!B8-Lambert!B8)/Lambert!B8*100, 0)</f>
        <v>0</v>
      </c>
      <c r="C9">
        <f>IF(ABS('L-BFGS-B'!C8-Lambert!C8)/Lambert!C8*100 &gt; 1, ('L-BFGS-B'!C8-Lambert!C8)/Lambert!C8*100, 0)</f>
        <v>-9.7047394481758662</v>
      </c>
      <c r="D9">
        <f>IF(ABS('L-BFGS-B'!D8-Lambert!D8)/Lambert!D8*100 &gt; 1, ('L-BFGS-B'!D8-Lambert!D8)/Lambert!D8*100, 0)</f>
        <v>-44.35910821269367</v>
      </c>
      <c r="E9">
        <f>IF(ABS('L-BFGS-B'!E8-Lambert!E8)/Lambert!E8*100 &gt; 1, ('L-BFGS-B'!E8-Lambert!E8)/Lambert!E8*100, 0)</f>
        <v>-23.474122662803289</v>
      </c>
      <c r="F9">
        <f>IF(ABS('L-BFGS-B'!F8-Lambert!F8)/Lambert!F8*100 &gt; 1, ('L-BFGS-B'!F8-Lambert!F8)/Lambert!F8*100, 0)</f>
        <v>0</v>
      </c>
      <c r="H9">
        <f>IF(ABS(Ipopt!B8-Lambert!B8)/Lambert!B8*100 &gt; 1, (Ipopt!B8-Lambert!B8)/Lambert!B8*100, 0)</f>
        <v>0</v>
      </c>
      <c r="I9">
        <f>IF(ABS(Ipopt!C8-Lambert!C8)/Lambert!C8*100 &gt; 1, (Ipopt!C8-Lambert!C8)/Lambert!C8*100, 0)</f>
        <v>-9.7047396594373634</v>
      </c>
      <c r="J9">
        <f>IF(ABS(Ipopt!D8-Lambert!D8)/Lambert!D8*100 &gt; 1, (Ipopt!D8-Lambert!D8)/Lambert!D8*100, 0)</f>
        <v>-44.359108289983652</v>
      </c>
      <c r="K9">
        <f>IF(ABS(Ipopt!E8-Lambert!E8)/Lambert!E8*100 &gt; 1, (Ipopt!E8-Lambert!E8)/Lambert!E8*100, 0)</f>
        <v>-23.474122773617502</v>
      </c>
      <c r="L9">
        <f>IF(ABS(Ipopt!F8-Lambert!F8)/Lambert!F8*100 &gt; 1, (Ipopt!F8-Lambert!F8)/Lambert!F8*100, 0)</f>
        <v>-62.222386064081682</v>
      </c>
      <c r="N9">
        <f t="shared" si="1"/>
        <v>0</v>
      </c>
      <c r="O9">
        <f t="shared" si="2"/>
        <v>1</v>
      </c>
      <c r="P9">
        <f t="shared" si="3"/>
        <v>1</v>
      </c>
      <c r="Q9">
        <f t="shared" si="4"/>
        <v>1</v>
      </c>
      <c r="R9">
        <f t="shared" si="5"/>
        <v>1</v>
      </c>
    </row>
    <row r="10" spans="1:18" x14ac:dyDescent="0.25">
      <c r="A10" s="1">
        <v>80</v>
      </c>
      <c r="B10">
        <f>IF(ABS('L-BFGS-B'!B9-Lambert!B9)/Lambert!B9*100 &gt; 1, ('L-BFGS-B'!B9-Lambert!B9)/Lambert!B9*100, 0)</f>
        <v>0</v>
      </c>
      <c r="C10">
        <f>IF(ABS('L-BFGS-B'!C9-Lambert!C9)/Lambert!C9*100 &gt; 1, ('L-BFGS-B'!C9-Lambert!C9)/Lambert!C9*100, 0)</f>
        <v>-16.858327602876425</v>
      </c>
      <c r="D10">
        <f>IF(ABS('L-BFGS-B'!D9-Lambert!D9)/Lambert!D9*100 &gt; 1, ('L-BFGS-B'!D9-Lambert!D9)/Lambert!D9*100, 0)</f>
        <v>-53.23840705244541</v>
      </c>
      <c r="E10">
        <f>IF(ABS('L-BFGS-B'!E9-Lambert!E9)/Lambert!E9*100 &gt; 1, ('L-BFGS-B'!E9-Lambert!E9)/Lambert!E9*100, 0)</f>
        <v>0</v>
      </c>
      <c r="F10">
        <f>IF(ABS('L-BFGS-B'!F9-Lambert!F9)/Lambert!F9*100 &gt; 1, ('L-BFGS-B'!F9-Lambert!F9)/Lambert!F9*100, 0)</f>
        <v>0</v>
      </c>
      <c r="H10">
        <f>IF(ABS(Ipopt!B9-Lambert!B9)/Lambert!B9*100 &gt; 1, (Ipopt!B9-Lambert!B9)/Lambert!B9*100, 0)</f>
        <v>0</v>
      </c>
      <c r="I10">
        <f>IF(ABS(Ipopt!C9-Lambert!C9)/Lambert!C9*100 &gt; 1, (Ipopt!C9-Lambert!C9)/Lambert!C9*100, 0)</f>
        <v>-16.858327769269486</v>
      </c>
      <c r="J10">
        <f>IF(ABS(Ipopt!D9-Lambert!D9)/Lambert!D9*100 &gt; 1, (Ipopt!D9-Lambert!D9)/Lambert!D9*100, 0)</f>
        <v>-53.238407095735162</v>
      </c>
      <c r="K10">
        <f>IF(ABS(Ipopt!E9-Lambert!E9)/Lambert!E9*100 &gt; 1, (Ipopt!E9-Lambert!E9)/Lambert!E9*100, 0)</f>
        <v>-27.649505914370842</v>
      </c>
      <c r="L10">
        <f>IF(ABS(Ipopt!F9-Lambert!F9)/Lambert!F9*100 &gt; 1, (Ipopt!F9-Lambert!F9)/Lambert!F9*100, 0)</f>
        <v>-61.343220246058102</v>
      </c>
      <c r="N10">
        <f t="shared" si="1"/>
        <v>0</v>
      </c>
      <c r="O10">
        <f t="shared" si="2"/>
        <v>1</v>
      </c>
      <c r="P10">
        <f t="shared" si="3"/>
        <v>1</v>
      </c>
      <c r="Q10">
        <f t="shared" si="4"/>
        <v>1</v>
      </c>
      <c r="R10">
        <f t="shared" si="5"/>
        <v>1</v>
      </c>
    </row>
    <row r="11" spans="1:18" x14ac:dyDescent="0.25">
      <c r="A11" s="1">
        <v>90</v>
      </c>
      <c r="B11">
        <f>IF(ABS('L-BFGS-B'!B10-Lambert!B10)/Lambert!B10*100 &gt; 1, ('L-BFGS-B'!B10-Lambert!B10)/Lambert!B10*100, 0)</f>
        <v>0</v>
      </c>
      <c r="C11">
        <f>IF(ABS('L-BFGS-B'!C10-Lambert!C10)/Lambert!C10*100 &gt; 1, ('L-BFGS-B'!C10-Lambert!C10)/Lambert!C10*100, 0)</f>
        <v>-25.236687412745194</v>
      </c>
      <c r="D11">
        <f>IF(ABS('L-BFGS-B'!D10-Lambert!D10)/Lambert!D10*100 &gt; 1, ('L-BFGS-B'!D10-Lambert!D10)/Lambert!D10*100, 0)</f>
        <v>-60.701630638290716</v>
      </c>
      <c r="E11">
        <f>IF(ABS('L-BFGS-B'!E10-Lambert!E10)/Lambert!E10*100 &gt; 1, ('L-BFGS-B'!E10-Lambert!E10)/Lambert!E10*100, 0)</f>
        <v>0</v>
      </c>
      <c r="F11">
        <f>IF(ABS('L-BFGS-B'!F10-Lambert!F10)/Lambert!F10*100 &gt; 1, ('L-BFGS-B'!F10-Lambert!F10)/Lambert!F10*100, 0)</f>
        <v>0</v>
      </c>
      <c r="H11">
        <f>IF(ABS(Ipopt!B10-Lambert!B10)/Lambert!B10*100 &gt; 1, (Ipopt!B10-Lambert!B10)/Lambert!B10*100, 0)</f>
        <v>0</v>
      </c>
      <c r="I11">
        <f>IF(ABS(Ipopt!C10-Lambert!C10)/Lambert!C10*100 &gt; 1, (Ipopt!C10-Lambert!C10)/Lambert!C10*100, 0)</f>
        <v>-25.236687554649841</v>
      </c>
      <c r="J11">
        <f>IF(ABS(Ipopt!D10-Lambert!D10)/Lambert!D10*100 &gt; 1, (Ipopt!D10-Lambert!D10)/Lambert!D10*100, 0)</f>
        <v>-60.701630648688798</v>
      </c>
      <c r="K11">
        <f>IF(ABS(Ipopt!E10-Lambert!E10)/Lambert!E10*100 &gt; 1, (Ipopt!E10-Lambert!E10)/Lambert!E10*100, 0)</f>
        <v>-16.122462262936775</v>
      </c>
      <c r="L11">
        <f>IF(ABS(Ipopt!F10-Lambert!F10)/Lambert!F10*100 &gt; 1, (Ipopt!F10-Lambert!F10)/Lambert!F10*100, 0)</f>
        <v>-60.415895533698951</v>
      </c>
      <c r="N11">
        <f t="shared" si="1"/>
        <v>0</v>
      </c>
      <c r="O11">
        <f t="shared" si="2"/>
        <v>1</v>
      </c>
      <c r="P11">
        <f t="shared" si="3"/>
        <v>1</v>
      </c>
      <c r="Q11">
        <f t="shared" si="4"/>
        <v>1</v>
      </c>
      <c r="R11">
        <f t="shared" si="5"/>
        <v>1</v>
      </c>
    </row>
    <row r="12" spans="1:18" x14ac:dyDescent="0.25">
      <c r="A12" s="1">
        <v>100</v>
      </c>
      <c r="B12">
        <f>IF(ABS('L-BFGS-B'!B11-Lambert!B11)/Lambert!B11*100 &gt; 1, ('L-BFGS-B'!B11-Lambert!B11)/Lambert!B11*100, 0)</f>
        <v>0</v>
      </c>
      <c r="C12">
        <f>IF(ABS('L-BFGS-B'!C11-Lambert!C11)/Lambert!C11*100 &gt; 1, ('L-BFGS-B'!C11-Lambert!C11)/Lambert!C11*100, 0)</f>
        <v>-34.312122764202329</v>
      </c>
      <c r="D12">
        <f>IF(ABS('L-BFGS-B'!D11-Lambert!D11)/Lambert!D11*100 &gt; 1, ('L-BFGS-B'!D11-Lambert!D11)/Lambert!D11*100, 0)</f>
        <v>0</v>
      </c>
      <c r="E12">
        <f>IF(ABS('L-BFGS-B'!E11-Lambert!E11)/Lambert!E11*100 &gt; 1, ('L-BFGS-B'!E11-Lambert!E11)/Lambert!E11*100, 0)</f>
        <v>0</v>
      </c>
      <c r="F12">
        <f>IF(ABS('L-BFGS-B'!F11-Lambert!F11)/Lambert!F11*100 &gt; 1, ('L-BFGS-B'!F11-Lambert!F11)/Lambert!F11*100, 0)</f>
        <v>0</v>
      </c>
      <c r="H12">
        <f>IF(ABS(Ipopt!B11-Lambert!B11)/Lambert!B11*100 &gt; 1, (Ipopt!B11-Lambert!B11)/Lambert!B11*100, 0)</f>
        <v>0</v>
      </c>
      <c r="I12">
        <f>IF(ABS(Ipopt!C11-Lambert!C11)/Lambert!C11*100 &gt; 1, (Ipopt!C11-Lambert!C11)/Lambert!C11*100, 0)</f>
        <v>-34.31212287708825</v>
      </c>
      <c r="J12">
        <f>IF(ABS(Ipopt!D11-Lambert!D11)/Lambert!D11*100 &gt; 1, (Ipopt!D11-Lambert!D11)/Lambert!D11*100, 0)</f>
        <v>-65.624426156508349</v>
      </c>
      <c r="K12">
        <f>IF(ABS(Ipopt!E11-Lambert!E11)/Lambert!E11*100 &gt; 1, (Ipopt!E11-Lambert!E11)/Lambert!E11*100, 0)</f>
        <v>-3.566383387858024</v>
      </c>
      <c r="L12">
        <f>IF(ABS(Ipopt!F11-Lambert!F11)/Lambert!F11*100 &gt; 1, (Ipopt!F11-Lambert!F11)/Lambert!F11*100, 0)</f>
        <v>-59.441227451984822</v>
      </c>
      <c r="N12">
        <f t="shared" si="1"/>
        <v>0</v>
      </c>
      <c r="O12">
        <f t="shared" si="2"/>
        <v>1</v>
      </c>
      <c r="P12">
        <f t="shared" si="3"/>
        <v>1</v>
      </c>
      <c r="Q12">
        <f t="shared" si="4"/>
        <v>1</v>
      </c>
      <c r="R12">
        <f t="shared" si="5"/>
        <v>1</v>
      </c>
    </row>
    <row r="13" spans="1:18" x14ac:dyDescent="0.25">
      <c r="A13" s="1">
        <v>110</v>
      </c>
      <c r="B13">
        <f>IF(ABS('L-BFGS-B'!B12-Lambert!B12)/Lambert!B12*100 &gt; 1, ('L-BFGS-B'!B12-Lambert!B12)/Lambert!B12*100, 0)</f>
        <v>0</v>
      </c>
      <c r="C13">
        <f>IF(ABS('L-BFGS-B'!C12-Lambert!C12)/Lambert!C12*100 &gt; 1, ('L-BFGS-B'!C12-Lambert!C12)/Lambert!C12*100, 0)</f>
        <v>-43.475863009776724</v>
      </c>
      <c r="D13">
        <f>IF(ABS('L-BFGS-B'!D12-Lambert!D12)/Lambert!D12*100 &gt; 1, ('L-BFGS-B'!D12-Lambert!D12)/Lambert!D12*100, 0)</f>
        <v>0</v>
      </c>
      <c r="E13">
        <f>IF(ABS('L-BFGS-B'!E12-Lambert!E12)/Lambert!E12*100 &gt; 1, ('L-BFGS-B'!E12-Lambert!E12)/Lambert!E12*100, 0)</f>
        <v>0</v>
      </c>
      <c r="F13">
        <f>IF(ABS('L-BFGS-B'!F12-Lambert!F12)/Lambert!F12*100 &gt; 1, ('L-BFGS-B'!F12-Lambert!F12)/Lambert!F12*100, 0)</f>
        <v>0</v>
      </c>
      <c r="H13">
        <f>IF(ABS(Ipopt!B12-Lambert!B12)/Lambert!B12*100 &gt; 1, (Ipopt!B12-Lambert!B12)/Lambert!B12*100, 0)</f>
        <v>0</v>
      </c>
      <c r="I13">
        <f>IF(ABS(Ipopt!C12-Lambert!C12)/Lambert!C12*100 &gt; 1, (Ipopt!C12-Lambert!C12)/Lambert!C12*100, 0)</f>
        <v>-43.475863096835255</v>
      </c>
      <c r="J13">
        <f>IF(ABS(Ipopt!D12-Lambert!D12)/Lambert!D12*100 &gt; 1, (Ipopt!D12-Lambert!D12)/Lambert!D12*100, 0)</f>
        <v>-64.797700577773028</v>
      </c>
      <c r="K13">
        <f>IF(ABS(Ipopt!E12-Lambert!E12)/Lambert!E12*100 &gt; 1, (Ipopt!E12-Lambert!E12)/Lambert!E12*100, 0)</f>
        <v>0</v>
      </c>
      <c r="L13">
        <f>IF(ABS(Ipopt!F12-Lambert!F12)/Lambert!F12*100 &gt; 1, (Ipopt!F12-Lambert!F12)/Lambert!F12*100, 0)</f>
        <v>-58.421752252016958</v>
      </c>
      <c r="N13">
        <f t="shared" si="1"/>
        <v>0</v>
      </c>
      <c r="O13">
        <f t="shared" si="2"/>
        <v>1</v>
      </c>
      <c r="P13">
        <f t="shared" si="3"/>
        <v>1</v>
      </c>
      <c r="Q13">
        <f t="shared" si="4"/>
        <v>0</v>
      </c>
      <c r="R13">
        <f t="shared" si="5"/>
        <v>1</v>
      </c>
    </row>
    <row r="14" spans="1:18" x14ac:dyDescent="0.25">
      <c r="A14" s="1">
        <v>120</v>
      </c>
      <c r="B14">
        <f>IF(ABS('L-BFGS-B'!B13-Lambert!B13)/Lambert!B13*100 &gt; 1, ('L-BFGS-B'!B13-Lambert!B13)/Lambert!B13*100, 0)</f>
        <v>0</v>
      </c>
      <c r="C14">
        <f>IF(ABS('L-BFGS-B'!C13-Lambert!C13)/Lambert!C13*100 &gt; 1, ('L-BFGS-B'!C13-Lambert!C13)/Lambert!C13*100, 0)</f>
        <v>-52.133180632145567</v>
      </c>
      <c r="D14">
        <f>IF(ABS('L-BFGS-B'!D13-Lambert!D13)/Lambert!D13*100 &gt; 1, ('L-BFGS-B'!D13-Lambert!D13)/Lambert!D13*100, 0)</f>
        <v>0</v>
      </c>
      <c r="E14">
        <f>IF(ABS('L-BFGS-B'!E13-Lambert!E13)/Lambert!E13*100 &gt; 1, ('L-BFGS-B'!E13-Lambert!E13)/Lambert!E13*100, 0)</f>
        <v>0</v>
      </c>
      <c r="F14">
        <f>IF(ABS('L-BFGS-B'!F13-Lambert!F13)/Lambert!F13*100 &gt; 1, ('L-BFGS-B'!F13-Lambert!F13)/Lambert!F13*100, 0)</f>
        <v>0</v>
      </c>
      <c r="H14">
        <f>IF(ABS(Ipopt!B13-Lambert!B13)/Lambert!B13*100 &gt; 1, (Ipopt!B13-Lambert!B13)/Lambert!B13*100, 0)</f>
        <v>0</v>
      </c>
      <c r="I14">
        <f>IF(ABS(Ipopt!C13-Lambert!C13)/Lambert!C13*100 &gt; 1, (Ipopt!C13-Lambert!C13)/Lambert!C13*100, 0)</f>
        <v>-52.133180672245416</v>
      </c>
      <c r="J14">
        <f>IF(ABS(Ipopt!D13-Lambert!D13)/Lambert!D13*100 &gt; 1, (Ipopt!D13-Lambert!D13)/Lambert!D13*100, 0)</f>
        <v>-65.579013056430639</v>
      </c>
      <c r="K14">
        <f>IF(ABS(Ipopt!E13-Lambert!E13)/Lambert!E13*100 &gt; 1, (Ipopt!E13-Lambert!E13)/Lambert!E13*100, 0)</f>
        <v>0</v>
      </c>
      <c r="L14">
        <f>IF(ABS(Ipopt!F13-Lambert!F13)/Lambert!F13*100 &gt; 1, (Ipopt!F13-Lambert!F13)/Lambert!F13*100, 0)</f>
        <v>-57.36271936905132</v>
      </c>
      <c r="N14">
        <f t="shared" si="1"/>
        <v>0</v>
      </c>
      <c r="O14">
        <f t="shared" si="2"/>
        <v>1</v>
      </c>
      <c r="P14">
        <f t="shared" si="3"/>
        <v>1</v>
      </c>
      <c r="Q14">
        <f t="shared" si="4"/>
        <v>0</v>
      </c>
      <c r="R14">
        <f t="shared" si="5"/>
        <v>1</v>
      </c>
    </row>
    <row r="15" spans="1:18" x14ac:dyDescent="0.25">
      <c r="A15" s="1">
        <v>130</v>
      </c>
      <c r="B15">
        <f>IF(ABS('L-BFGS-B'!B14-Lambert!B14)/Lambert!B14*100 &gt; 1, ('L-BFGS-B'!B14-Lambert!B14)/Lambert!B14*100, 0)</f>
        <v>0</v>
      </c>
      <c r="C15">
        <f>IF(ABS('L-BFGS-B'!C14-Lambert!C14)/Lambert!C14*100 &gt; 1, ('L-BFGS-B'!C14-Lambert!C14)/Lambert!C14*100, 0)</f>
        <v>-59.756755361267544</v>
      </c>
      <c r="D15">
        <f>IF(ABS('L-BFGS-B'!D14-Lambert!D14)/Lambert!D14*100 &gt; 1, ('L-BFGS-B'!D14-Lambert!D14)/Lambert!D14*100, 0)</f>
        <v>0</v>
      </c>
      <c r="E15">
        <f>IF(ABS('L-BFGS-B'!E14-Lambert!E14)/Lambert!E14*100 &gt; 1, ('L-BFGS-B'!E14-Lambert!E14)/Lambert!E14*100, 0)</f>
        <v>0</v>
      </c>
      <c r="F15">
        <f>IF(ABS('L-BFGS-B'!F14-Lambert!F14)/Lambert!F14*100 &gt; 1, ('L-BFGS-B'!F14-Lambert!F14)/Lambert!F14*100, 0)</f>
        <v>0</v>
      </c>
      <c r="H15">
        <f>IF(ABS(Ipopt!B14-Lambert!B14)/Lambert!B14*100 &gt; 1, (Ipopt!B14-Lambert!B14)/Lambert!B14*100, 0)</f>
        <v>0</v>
      </c>
      <c r="I15">
        <f>IF(ABS(Ipopt!C14-Lambert!C14)/Lambert!C14*100 &gt; 1, (Ipopt!C14-Lambert!C14)/Lambert!C14*100, 0)</f>
        <v>-59.756755362864887</v>
      </c>
      <c r="J15">
        <f>IF(ABS(Ipopt!D14-Lambert!D14)/Lambert!D14*100 &gt; 1, (Ipopt!D14-Lambert!D14)/Lambert!D14*100, 0)</f>
        <v>0</v>
      </c>
      <c r="K15">
        <f>IF(ABS(Ipopt!E14-Lambert!E14)/Lambert!E14*100 &gt; 1, (Ipopt!E14-Lambert!E14)/Lambert!E14*100, 0)</f>
        <v>-30.810088703352555</v>
      </c>
      <c r="L15">
        <f>IF(ABS(Ipopt!F14-Lambert!F14)/Lambert!F14*100 &gt; 1, (Ipopt!F14-Lambert!F14)/Lambert!F14*100, 0)</f>
        <v>-56.273658293801866</v>
      </c>
      <c r="N15">
        <f t="shared" si="1"/>
        <v>0</v>
      </c>
      <c r="O15">
        <f t="shared" si="2"/>
        <v>1</v>
      </c>
      <c r="P15">
        <f t="shared" si="3"/>
        <v>0</v>
      </c>
      <c r="Q15">
        <f t="shared" si="4"/>
        <v>1</v>
      </c>
      <c r="R15">
        <f t="shared" si="5"/>
        <v>1</v>
      </c>
    </row>
    <row r="16" spans="1:18" x14ac:dyDescent="0.25">
      <c r="A16" s="1">
        <v>140</v>
      </c>
      <c r="B16">
        <f>IF(ABS('L-BFGS-B'!B15-Lambert!B15)/Lambert!B15*100 &gt; 1, ('L-BFGS-B'!B15-Lambert!B15)/Lambert!B15*100, 0)</f>
        <v>0</v>
      </c>
      <c r="C16">
        <f>IF(ABS('L-BFGS-B'!C15-Lambert!C15)/Lambert!C15*100 &gt; 1, ('L-BFGS-B'!C15-Lambert!C15)/Lambert!C15*100, 0)</f>
        <v>-66.102951019683644</v>
      </c>
      <c r="D16">
        <f>IF(ABS('L-BFGS-B'!D15-Lambert!D15)/Lambert!D15*100 &gt; 1, ('L-BFGS-B'!D15-Lambert!D15)/Lambert!D15*100, 0)</f>
        <v>0</v>
      </c>
      <c r="E16">
        <f>IF(ABS('L-BFGS-B'!E15-Lambert!E15)/Lambert!E15*100 &gt; 1, ('L-BFGS-B'!E15-Lambert!E15)/Lambert!E15*100, 0)</f>
        <v>0</v>
      </c>
      <c r="F16">
        <f>IF(ABS('L-BFGS-B'!F15-Lambert!F15)/Lambert!F15*100 &gt; 1, ('L-BFGS-B'!F15-Lambert!F15)/Lambert!F15*100, 0)</f>
        <v>0</v>
      </c>
      <c r="H16">
        <f>IF(ABS(Ipopt!B15-Lambert!B15)/Lambert!B15*100 &gt; 1, (Ipopt!B15-Lambert!B15)/Lambert!B15*100, 0)</f>
        <v>0</v>
      </c>
      <c r="I16">
        <f>IF(ABS(Ipopt!C15-Lambert!C15)/Lambert!C15*100 &gt; 1, (Ipopt!C15-Lambert!C15)/Lambert!C15*100, 0)</f>
        <v>-66.102951019885808</v>
      </c>
      <c r="J16">
        <f>IF(ABS(Ipopt!D15-Lambert!D15)/Lambert!D15*100 &gt; 1, (Ipopt!D15-Lambert!D15)/Lambert!D15*100, 0)</f>
        <v>0</v>
      </c>
      <c r="K16">
        <f>IF(ABS(Ipopt!E15-Lambert!E15)/Lambert!E15*100 &gt; 1, (Ipopt!E15-Lambert!E15)/Lambert!E15*100, 0)</f>
        <v>0</v>
      </c>
      <c r="L16">
        <f>IF(ABS(Ipopt!F15-Lambert!F15)/Lambert!F15*100 &gt; 1, (Ipopt!F15-Lambert!F15)/Lambert!F15*100, 0)</f>
        <v>-50.964523344098389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0</v>
      </c>
      <c r="R16">
        <f t="shared" si="5"/>
        <v>1</v>
      </c>
    </row>
    <row r="17" spans="1:18" x14ac:dyDescent="0.25">
      <c r="A17" s="1">
        <v>150</v>
      </c>
      <c r="B17">
        <f>IF(ABS('L-BFGS-B'!B16-Lambert!B16)/Lambert!B16*100 &gt; 1, ('L-BFGS-B'!B16-Lambert!B16)/Lambert!B16*100, 0)</f>
        <v>0</v>
      </c>
      <c r="C17">
        <f>IF(ABS('L-BFGS-B'!C16-Lambert!C16)/Lambert!C16*100 &gt; 1, ('L-BFGS-B'!C16-Lambert!C16)/Lambert!C16*100, 0)</f>
        <v>0</v>
      </c>
      <c r="D17">
        <f>IF(ABS('L-BFGS-B'!D16-Lambert!D16)/Lambert!D16*100 &gt; 1, ('L-BFGS-B'!D16-Lambert!D16)/Lambert!D16*100, 0)</f>
        <v>0</v>
      </c>
      <c r="E17">
        <f>IF(ABS('L-BFGS-B'!E16-Lambert!E16)/Lambert!E16*100 &gt; 1, ('L-BFGS-B'!E16-Lambert!E16)/Lambert!E16*100, 0)</f>
        <v>0</v>
      </c>
      <c r="F17">
        <f>IF(ABS('L-BFGS-B'!F16-Lambert!F16)/Lambert!F16*100 &gt; 1, ('L-BFGS-B'!F16-Lambert!F16)/Lambert!F16*100, 0)</f>
        <v>0</v>
      </c>
      <c r="H17">
        <f>IF(ABS(Ipopt!B16-Lambert!B16)/Lambert!B16*100 &gt; 1, (Ipopt!B16-Lambert!B16)/Lambert!B16*100, 0)</f>
        <v>0</v>
      </c>
      <c r="I17">
        <f>IF(ABS(Ipopt!C16-Lambert!C16)/Lambert!C16*100 &gt; 1, (Ipopt!C16-Lambert!C16)/Lambert!C16*100, 0)</f>
        <v>-69.996658824572606</v>
      </c>
      <c r="J17">
        <f>IF(ABS(Ipopt!D16-Lambert!D16)/Lambert!D16*100 &gt; 1, (Ipopt!D16-Lambert!D16)/Lambert!D16*100, 0)</f>
        <v>0</v>
      </c>
      <c r="K17">
        <f>IF(ABS(Ipopt!E16-Lambert!E16)/Lambert!E16*100 &gt; 1, (Ipopt!E16-Lambert!E16)/Lambert!E16*100, 0)</f>
        <v>0</v>
      </c>
      <c r="L17">
        <f>IF(ABS(Ipopt!F16-Lambert!F16)/Lambert!F16*100 &gt; 1, (Ipopt!F16-Lambert!F16)/Lambert!F16*100, 0)</f>
        <v>-54.081674943393509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</v>
      </c>
      <c r="R17">
        <f t="shared" si="5"/>
        <v>1</v>
      </c>
    </row>
    <row r="18" spans="1:18" x14ac:dyDescent="0.25">
      <c r="A18" s="1">
        <v>160</v>
      </c>
      <c r="B18">
        <f>IF(ABS('L-BFGS-B'!B17-Lambert!B17)/Lambert!B17*100 &gt; 1, ('L-BFGS-B'!B17-Lambert!B17)/Lambert!B17*100, 0)</f>
        <v>0</v>
      </c>
      <c r="C18">
        <f>IF(ABS('L-BFGS-B'!C17-Lambert!C17)/Lambert!C17*100 &gt; 1, ('L-BFGS-B'!C17-Lambert!C17)/Lambert!C17*100, 0)</f>
        <v>0</v>
      </c>
      <c r="D18">
        <f>IF(ABS('L-BFGS-B'!D17-Lambert!D17)/Lambert!D17*100 &gt; 1, ('L-BFGS-B'!D17-Lambert!D17)/Lambert!D17*100, 0)</f>
        <v>0</v>
      </c>
      <c r="E18">
        <f>IF(ABS('L-BFGS-B'!E17-Lambert!E17)/Lambert!E17*100 &gt; 1, ('L-BFGS-B'!E17-Lambert!E17)/Lambert!E17*100, 0)</f>
        <v>0</v>
      </c>
      <c r="F18">
        <f>IF(ABS('L-BFGS-B'!F17-Lambert!F17)/Lambert!F17*100 &gt; 1, ('L-BFGS-B'!F17-Lambert!F17)/Lambert!F17*100, 0)</f>
        <v>0</v>
      </c>
      <c r="H18">
        <f>IF(ABS(Ipopt!B17-Lambert!B17)/Lambert!B17*100 &gt; 1, (Ipopt!B17-Lambert!B17)/Lambert!B17*100, 0)</f>
        <v>0</v>
      </c>
      <c r="I18">
        <f>IF(ABS(Ipopt!C17-Lambert!C17)/Lambert!C17*100 &gt; 1, (Ipopt!C17-Lambert!C17)/Lambert!C17*100, 0)</f>
        <v>0</v>
      </c>
      <c r="J18">
        <f>IF(ABS(Ipopt!D17-Lambert!D17)/Lambert!D17*100 &gt; 1, (Ipopt!D17-Lambert!D17)/Lambert!D17*100, 0)</f>
        <v>0</v>
      </c>
      <c r="K18">
        <f>IF(ABS(Ipopt!E17-Lambert!E17)/Lambert!E17*100 &gt; 1, (Ipopt!E17-Lambert!E17)/Lambert!E17*100, 0)</f>
        <v>0</v>
      </c>
      <c r="L18">
        <f>IF(ABS(Ipopt!F17-Lambert!F17)/Lambert!F17*100 &gt; 1, (Ipopt!F17-Lambert!F17)/Lambert!F17*100, 0)</f>
        <v>0</v>
      </c>
      <c r="N18">
        <f t="shared" si="1"/>
        <v>0</v>
      </c>
      <c r="O18">
        <f t="shared" si="2"/>
        <v>0</v>
      </c>
      <c r="P18">
        <f t="shared" si="3"/>
        <v>0</v>
      </c>
      <c r="Q18">
        <f t="shared" si="4"/>
        <v>0</v>
      </c>
      <c r="R18">
        <f t="shared" si="5"/>
        <v>0</v>
      </c>
    </row>
    <row r="19" spans="1:18" x14ac:dyDescent="0.25">
      <c r="A19" s="1">
        <v>170</v>
      </c>
      <c r="B19">
        <f>IF(ABS('L-BFGS-B'!B18-Lambert!B18)/Lambert!B18*100 &gt; 1, ('L-BFGS-B'!B18-Lambert!B18)/Lambert!B18*100, 0)</f>
        <v>0</v>
      </c>
      <c r="C19">
        <f>IF(ABS('L-BFGS-B'!C18-Lambert!C18)/Lambert!C18*100 &gt; 1, ('L-BFGS-B'!C18-Lambert!C18)/Lambert!C18*100, 0)</f>
        <v>0</v>
      </c>
      <c r="D19">
        <f>IF(ABS('L-BFGS-B'!D18-Lambert!D18)/Lambert!D18*100 &gt; 1, ('L-BFGS-B'!D18-Lambert!D18)/Lambert!D18*100, 0)</f>
        <v>0</v>
      </c>
      <c r="E19">
        <f>IF(ABS('L-BFGS-B'!E18-Lambert!E18)/Lambert!E18*100 &gt; 1, ('L-BFGS-B'!E18-Lambert!E18)/Lambert!E18*100, 0)</f>
        <v>0</v>
      </c>
      <c r="F19">
        <f>IF(ABS('L-BFGS-B'!F18-Lambert!F18)/Lambert!F18*100 &gt; 1, ('L-BFGS-B'!F18-Lambert!F18)/Lambert!F18*100, 0)</f>
        <v>0</v>
      </c>
      <c r="H19">
        <f>IF(ABS(Ipopt!B18-Lambert!B18)/Lambert!B18*100 &gt; 1, (Ipopt!B18-Lambert!B18)/Lambert!B18*100, 0)</f>
        <v>0</v>
      </c>
      <c r="I19">
        <f>IF(ABS(Ipopt!C18-Lambert!C18)/Lambert!C18*100 &gt; 1, (Ipopt!C18-Lambert!C18)/Lambert!C18*100, 0)</f>
        <v>0</v>
      </c>
      <c r="J19">
        <f>IF(ABS(Ipopt!D18-Lambert!D18)/Lambert!D18*100 &gt; 1, (Ipopt!D18-Lambert!D18)/Lambert!D18*100, 0)</f>
        <v>0</v>
      </c>
      <c r="K19">
        <f>IF(ABS(Ipopt!E18-Lambert!E18)/Lambert!E18*100 &gt; 1, (Ipopt!E18-Lambert!E18)/Lambert!E18*100, 0)</f>
        <v>0</v>
      </c>
      <c r="L19">
        <f>IF(ABS(Ipopt!F18-Lambert!F18)/Lambert!F18*100 &gt; 1, (Ipopt!F18-Lambert!F18)/Lambert!F18*100, 0)</f>
        <v>0</v>
      </c>
      <c r="N19">
        <f t="shared" si="1"/>
        <v>0</v>
      </c>
      <c r="O19">
        <f t="shared" si="2"/>
        <v>0</v>
      </c>
      <c r="P19">
        <f t="shared" si="3"/>
        <v>0</v>
      </c>
      <c r="Q19">
        <f t="shared" si="4"/>
        <v>0</v>
      </c>
      <c r="R19">
        <f t="shared" si="5"/>
        <v>0</v>
      </c>
    </row>
    <row r="20" spans="1:18" x14ac:dyDescent="0.25">
      <c r="A20" s="1">
        <v>180</v>
      </c>
      <c r="B20">
        <f>IF(ABS('L-BFGS-B'!B19-Lambert!B19)/Lambert!B19*100 &gt; 1, ('L-BFGS-B'!B19-Lambert!B19)/Lambert!B19*100, 0)</f>
        <v>-2.6376642282045335</v>
      </c>
      <c r="C20">
        <f>IF(ABS('L-BFGS-B'!C19-Lambert!C19)/Lambert!C19*100 &gt; 1, ('L-BFGS-B'!C19-Lambert!C19)/Lambert!C19*100, 0)</f>
        <v>0</v>
      </c>
      <c r="D20">
        <f>IF(ABS('L-BFGS-B'!D19-Lambert!D19)/Lambert!D19*100 &gt; 1, ('L-BFGS-B'!D19-Lambert!D19)/Lambert!D19*100, 0)</f>
        <v>0</v>
      </c>
      <c r="E20">
        <f>IF(ABS('L-BFGS-B'!E19-Lambert!E19)/Lambert!E19*100 &gt; 1, ('L-BFGS-B'!E19-Lambert!E19)/Lambert!E19*100, 0)</f>
        <v>-3.4825931515316775</v>
      </c>
      <c r="F20">
        <f>IF(ABS('L-BFGS-B'!F19-Lambert!F19)/Lambert!F19*100 &gt; 1, ('L-BFGS-B'!F19-Lambert!F19)/Lambert!F19*100, 0)</f>
        <v>0</v>
      </c>
      <c r="H20">
        <f>IF(ABS(Ipopt!B19-Lambert!B19)/Lambert!B19*100 &gt; 1, (Ipopt!B19-Lambert!B19)/Lambert!B19*100, 0)</f>
        <v>-2.637664345075502</v>
      </c>
      <c r="I20">
        <f>IF(ABS(Ipopt!C19-Lambert!C19)/Lambert!C19*100 &gt; 1, (Ipopt!C19-Lambert!C19)/Lambert!C19*100, 0)</f>
        <v>0</v>
      </c>
      <c r="J20">
        <f>IF(ABS(Ipopt!D19-Lambert!D19)/Lambert!D19*100 &gt; 1, (Ipopt!D19-Lambert!D19)/Lambert!D19*100, 0)</f>
        <v>0</v>
      </c>
      <c r="K20">
        <f>IF(ABS(Ipopt!E19-Lambert!E19)/Lambert!E19*100 &gt; 1, (Ipopt!E19-Lambert!E19)/Lambert!E19*100, 0)</f>
        <v>-3.4825933012855894</v>
      </c>
      <c r="L20">
        <f>IF(ABS(Ipopt!F19-Lambert!F19)/Lambert!F19*100 &gt; 1, (Ipopt!F19-Lambert!F19)/Lambert!F19*100, 0)</f>
        <v>0</v>
      </c>
      <c r="N20">
        <f t="shared" si="1"/>
        <v>1</v>
      </c>
      <c r="O20">
        <f t="shared" si="2"/>
        <v>0</v>
      </c>
      <c r="P20">
        <f t="shared" si="3"/>
        <v>0</v>
      </c>
      <c r="Q20">
        <f t="shared" si="4"/>
        <v>1</v>
      </c>
      <c r="R20">
        <f t="shared" si="5"/>
        <v>0</v>
      </c>
    </row>
    <row r="21" spans="1:18" x14ac:dyDescent="0.25">
      <c r="A21" s="1">
        <v>190</v>
      </c>
      <c r="B21">
        <f>IF(ABS('L-BFGS-B'!B20-Lambert!B20)/Lambert!B20*100 &gt; 1, ('L-BFGS-B'!B20-Lambert!B20)/Lambert!B20*100, 0)</f>
        <v>-8.4268867898564572</v>
      </c>
      <c r="C21">
        <f>IF(ABS('L-BFGS-B'!C20-Lambert!C20)/Lambert!C20*100 &gt; 1, ('L-BFGS-B'!C20-Lambert!C20)/Lambert!C20*100, 0)</f>
        <v>0</v>
      </c>
      <c r="D21">
        <f>IF(ABS('L-BFGS-B'!D20-Lambert!D20)/Lambert!D20*100 &gt; 1, ('L-BFGS-B'!D20-Lambert!D20)/Lambert!D20*100, 0)</f>
        <v>0</v>
      </c>
      <c r="E21">
        <f>IF(ABS('L-BFGS-B'!E20-Lambert!E20)/Lambert!E20*100 &gt; 1, ('L-BFGS-B'!E20-Lambert!E20)/Lambert!E20*100, 0)</f>
        <v>-8.6026697599546598</v>
      </c>
      <c r="F21">
        <f>IF(ABS('L-BFGS-B'!F20-Lambert!F20)/Lambert!F20*100 &gt; 1, ('L-BFGS-B'!F20-Lambert!F20)/Lambert!F20*100, 0)</f>
        <v>0</v>
      </c>
      <c r="H21">
        <f>IF(ABS(Ipopt!B20-Lambert!B20)/Lambert!B20*100 &gt; 1, (Ipopt!B20-Lambert!B20)/Lambert!B20*100, 0)</f>
        <v>-8.4268869374869393</v>
      </c>
      <c r="I21">
        <f>IF(ABS(Ipopt!C20-Lambert!C20)/Lambert!C20*100 &gt; 1, (Ipopt!C20-Lambert!C20)/Lambert!C20*100, 0)</f>
        <v>0</v>
      </c>
      <c r="J21">
        <f>IF(ABS(Ipopt!D20-Lambert!D20)/Lambert!D20*100 &gt; 1, (Ipopt!D20-Lambert!D20)/Lambert!D20*100, 0)</f>
        <v>0</v>
      </c>
      <c r="K21">
        <f>IF(ABS(Ipopt!E20-Lambert!E20)/Lambert!E20*100 &gt; 1, (Ipopt!E20-Lambert!E20)/Lambert!E20*100, 0)</f>
        <v>-8.6026699255933465</v>
      </c>
      <c r="L21">
        <f>IF(ABS(Ipopt!F20-Lambert!F20)/Lambert!F20*100 &gt; 1, (Ipopt!F20-Lambert!F20)/Lambert!F20*100, 0)</f>
        <v>0</v>
      </c>
      <c r="N21">
        <f t="shared" si="1"/>
        <v>1</v>
      </c>
      <c r="O21">
        <f t="shared" si="2"/>
        <v>0</v>
      </c>
      <c r="P21">
        <f t="shared" si="3"/>
        <v>0</v>
      </c>
      <c r="Q21">
        <f t="shared" si="4"/>
        <v>1</v>
      </c>
      <c r="R21">
        <f t="shared" si="5"/>
        <v>0</v>
      </c>
    </row>
    <row r="22" spans="1:18" x14ac:dyDescent="0.25">
      <c r="A22" s="1">
        <v>200</v>
      </c>
      <c r="B22">
        <f>IF(ABS('L-BFGS-B'!B21-Lambert!B21)/Lambert!B21*100 &gt; 1, ('L-BFGS-B'!B21-Lambert!B21)/Lambert!B21*100, 0)</f>
        <v>-17.854560920489682</v>
      </c>
      <c r="C22">
        <f>IF(ABS('L-BFGS-B'!C21-Lambert!C21)/Lambert!C21*100 &gt; 1, ('L-BFGS-B'!C21-Lambert!C21)/Lambert!C21*100, 0)</f>
        <v>0</v>
      </c>
      <c r="D22">
        <f>IF(ABS('L-BFGS-B'!D21-Lambert!D21)/Lambert!D21*100 &gt; 1, ('L-BFGS-B'!D21-Lambert!D21)/Lambert!D21*100, 0)</f>
        <v>0</v>
      </c>
      <c r="E22">
        <f>IF(ABS('L-BFGS-B'!E21-Lambert!E21)/Lambert!E21*100 &gt; 1, ('L-BFGS-B'!E21-Lambert!E21)/Lambert!E21*100, 0)</f>
        <v>-15.685014436689043</v>
      </c>
      <c r="F22">
        <f>IF(ABS('L-BFGS-B'!F21-Lambert!F21)/Lambert!F21*100 &gt; 1, ('L-BFGS-B'!F21-Lambert!F21)/Lambert!F21*100, 0)</f>
        <v>-2.2379286672527292</v>
      </c>
      <c r="H22">
        <f>IF(ABS(Ipopt!B21-Lambert!B21)/Lambert!B21*100 &gt; 1, (Ipopt!B21-Lambert!B21)/Lambert!B21*100, 0)</f>
        <v>-17.854561088683951</v>
      </c>
      <c r="I22">
        <f>IF(ABS(Ipopt!C21-Lambert!C21)/Lambert!C21*100 &gt; 1, (Ipopt!C21-Lambert!C21)/Lambert!C21*100, 0)</f>
        <v>0</v>
      </c>
      <c r="J22">
        <f>IF(ABS(Ipopt!D21-Lambert!D21)/Lambert!D21*100 &gt; 1, (Ipopt!D21-Lambert!D21)/Lambert!D21*100, 0)</f>
        <v>0</v>
      </c>
      <c r="K22">
        <f>IF(ABS(Ipopt!E21-Lambert!E21)/Lambert!E21*100 &gt; 1, (Ipopt!E21-Lambert!E21)/Lambert!E21*100, 0)</f>
        <v>-15.685014578973774</v>
      </c>
      <c r="L22">
        <f>IF(ABS(Ipopt!F21-Lambert!F21)/Lambert!F21*100 &gt; 1, (Ipopt!F21-Lambert!F21)/Lambert!F21*100, 0)</f>
        <v>0</v>
      </c>
      <c r="N22">
        <f t="shared" si="1"/>
        <v>1</v>
      </c>
      <c r="O22">
        <f t="shared" si="2"/>
        <v>0</v>
      </c>
      <c r="P22">
        <f t="shared" si="3"/>
        <v>0</v>
      </c>
      <c r="Q22">
        <f t="shared" si="4"/>
        <v>1</v>
      </c>
      <c r="R22">
        <f t="shared" si="5"/>
        <v>0</v>
      </c>
    </row>
    <row r="23" spans="1:18" x14ac:dyDescent="0.25">
      <c r="A23" s="1">
        <v>210</v>
      </c>
      <c r="B23">
        <f>IF(ABS('L-BFGS-B'!B22-Lambert!B22)/Lambert!B22*100 &gt; 1, ('L-BFGS-B'!B22-Lambert!B22)/Lambert!B22*100, 0)</f>
        <v>-30.149650149778523</v>
      </c>
      <c r="C23">
        <f>IF(ABS('L-BFGS-B'!C22-Lambert!C22)/Lambert!C22*100 &gt; 1, ('L-BFGS-B'!C22-Lambert!C22)/Lambert!C22*100, 0)</f>
        <v>0</v>
      </c>
      <c r="D23">
        <f>IF(ABS('L-BFGS-B'!D22-Lambert!D22)/Lambert!D22*100 &gt; 1, ('L-BFGS-B'!D22-Lambert!D22)/Lambert!D22*100, 0)</f>
        <v>0</v>
      </c>
      <c r="E23">
        <f>IF(ABS('L-BFGS-B'!E22-Lambert!E22)/Lambert!E22*100 &gt; 1, ('L-BFGS-B'!E22-Lambert!E22)/Lambert!E22*100, 0)</f>
        <v>-24.318013209734708</v>
      </c>
      <c r="F23">
        <f>IF(ABS('L-BFGS-B'!F22-Lambert!F22)/Lambert!F22*100 &gt; 1, ('L-BFGS-B'!F22-Lambert!F22)/Lambert!F22*100, 0)</f>
        <v>-6.887768482644038</v>
      </c>
      <c r="H23">
        <f>IF(ABS(Ipopt!B22-Lambert!B22)/Lambert!B22*100 &gt; 1, (Ipopt!B22-Lambert!B22)/Lambert!B22*100, 0)</f>
        <v>-30.149650317969162</v>
      </c>
      <c r="I23">
        <f>IF(ABS(Ipopt!C22-Lambert!C22)/Lambert!C22*100 &gt; 1, (Ipopt!C22-Lambert!C22)/Lambert!C22*100, 0)</f>
        <v>0</v>
      </c>
      <c r="J23">
        <f>IF(ABS(Ipopt!D22-Lambert!D22)/Lambert!D22*100 &gt; 1, (Ipopt!D22-Lambert!D22)/Lambert!D22*100, 0)</f>
        <v>0</v>
      </c>
      <c r="K23">
        <f>IF(ABS(Ipopt!E22-Lambert!E22)/Lambert!E22*100 &gt; 1, (Ipopt!E22-Lambert!E22)/Lambert!E22*100, 0)</f>
        <v>-24.31801333764524</v>
      </c>
      <c r="L23">
        <f>IF(ABS(Ipopt!F22-Lambert!F22)/Lambert!F22*100 &gt; 1, (Ipopt!F22-Lambert!F22)/Lambert!F22*100, 0)</f>
        <v>-6.8877685740155528</v>
      </c>
      <c r="N23">
        <f t="shared" si="1"/>
        <v>1</v>
      </c>
      <c r="O23">
        <f t="shared" si="2"/>
        <v>0</v>
      </c>
      <c r="P23">
        <f t="shared" si="3"/>
        <v>0</v>
      </c>
      <c r="Q23">
        <f t="shared" si="4"/>
        <v>1</v>
      </c>
      <c r="R23">
        <f t="shared" si="5"/>
        <v>1</v>
      </c>
    </row>
    <row r="24" spans="1:18" x14ac:dyDescent="0.25">
      <c r="A24" s="1">
        <v>220</v>
      </c>
      <c r="B24" t="e">
        <f>IF(ABS('L-BFGS-B'!B23-Lambert!B23)/Lambert!B23*100 &gt; 1, ('L-BFGS-B'!B23-Lambert!B23)/Lambert!B23*100, 0)</f>
        <v>#VALUE!</v>
      </c>
      <c r="C24">
        <f>IF(ABS('L-BFGS-B'!C23-Lambert!C23)/Lambert!C23*100 &gt; 1, ('L-BFGS-B'!C23-Lambert!C23)/Lambert!C23*100, 0)</f>
        <v>0</v>
      </c>
      <c r="D24">
        <f>IF(ABS('L-BFGS-B'!D23-Lambert!D23)/Lambert!D23*100 &gt; 1, ('L-BFGS-B'!D23-Lambert!D23)/Lambert!D23*100, 0)</f>
        <v>0</v>
      </c>
      <c r="E24">
        <f>IF(ABS('L-BFGS-B'!E23-Lambert!E23)/Lambert!E23*100 &gt; 1, ('L-BFGS-B'!E23-Lambert!E23)/Lambert!E23*100, 0)</f>
        <v>-33.871646434401654</v>
      </c>
      <c r="F24">
        <f>IF(ABS('L-BFGS-B'!F23-Lambert!F23)/Lambert!F23*100 &gt; 1, ('L-BFGS-B'!F23-Lambert!F23)/Lambert!F23*100, 0)</f>
        <v>-14.688846356369131</v>
      </c>
      <c r="H24">
        <f>IF(ABS(Ipopt!B23-Lambert!B23)/Lambert!B23*100 &gt; 1, (Ipopt!B23-Lambert!B23)/Lambert!B23*100, 0)</f>
        <v>-42.935060720416253</v>
      </c>
      <c r="I24">
        <f>IF(ABS(Ipopt!C23-Lambert!C23)/Lambert!C23*100 &gt; 1, (Ipopt!C23-Lambert!C23)/Lambert!C23*100, 0)</f>
        <v>0</v>
      </c>
      <c r="J24">
        <f>IF(ABS(Ipopt!D23-Lambert!D23)/Lambert!D23*100 &gt; 1, (Ipopt!D23-Lambert!D23)/Lambert!D23*100, 0)</f>
        <v>0</v>
      </c>
      <c r="K24">
        <f>IF(ABS(Ipopt!E23-Lambert!E23)/Lambert!E23*100 &gt; 1, (Ipopt!E23-Lambert!E23)/Lambert!E23*100, 0)</f>
        <v>-33.871646541142702</v>
      </c>
      <c r="L24">
        <f>IF(ABS(Ipopt!F23-Lambert!F23)/Lambert!F23*100 &gt; 1, (Ipopt!F23-Lambert!F23)/Lambert!F23*100, 0)</f>
        <v>-56.936878703282581</v>
      </c>
      <c r="N24" t="e">
        <f t="shared" si="1"/>
        <v>#VALUE!</v>
      </c>
      <c r="O24">
        <f t="shared" si="2"/>
        <v>0</v>
      </c>
      <c r="P24">
        <f t="shared" si="3"/>
        <v>0</v>
      </c>
      <c r="Q24">
        <f t="shared" si="4"/>
        <v>1</v>
      </c>
      <c r="R24">
        <f t="shared" si="5"/>
        <v>1</v>
      </c>
    </row>
    <row r="25" spans="1:18" x14ac:dyDescent="0.25">
      <c r="A25" s="1">
        <v>230</v>
      </c>
      <c r="B25">
        <f>IF(ABS('L-BFGS-B'!B24-Lambert!B24)/Lambert!B24*100 &gt; 1, ('L-BFGS-B'!B24-Lambert!B24)/Lambert!B24*100, 0)</f>
        <v>0</v>
      </c>
      <c r="C25">
        <f>IF(ABS('L-BFGS-B'!C24-Lambert!C24)/Lambert!C24*100 &gt; 1, ('L-BFGS-B'!C24-Lambert!C24)/Lambert!C24*100, 0)</f>
        <v>0</v>
      </c>
      <c r="D25">
        <f>IF(ABS('L-BFGS-B'!D24-Lambert!D24)/Lambert!D24*100 &gt; 1, ('L-BFGS-B'!D24-Lambert!D24)/Lambert!D24*100, 0)</f>
        <v>0</v>
      </c>
      <c r="E25">
        <f>IF(ABS('L-BFGS-B'!E24-Lambert!E24)/Lambert!E24*100 &gt; 1, ('L-BFGS-B'!E24-Lambert!E24)/Lambert!E24*100, 0)</f>
        <v>-43.568042234496509</v>
      </c>
      <c r="F25">
        <f>IF(ABS('L-BFGS-B'!F24-Lambert!F24)/Lambert!F24*100 &gt; 1, ('L-BFGS-B'!F24-Lambert!F24)/Lambert!F24*100, 0)</f>
        <v>-24.802270814009592</v>
      </c>
      <c r="H25">
        <f>IF(ABS(Ipopt!B24-Lambert!B24)/Lambert!B24*100 &gt; 1, (Ipopt!B24-Lambert!B24)/Lambert!B24*100, 0)</f>
        <v>0</v>
      </c>
      <c r="I25">
        <f>IF(ABS(Ipopt!C24-Lambert!C24)/Lambert!C24*100 &gt; 1, (Ipopt!C24-Lambert!C24)/Lambert!C24*100, 0)</f>
        <v>0</v>
      </c>
      <c r="J25">
        <f>IF(ABS(Ipopt!D24-Lambert!D24)/Lambert!D24*100 &gt; 1, (Ipopt!D24-Lambert!D24)/Lambert!D24*100, 0)</f>
        <v>0</v>
      </c>
      <c r="K25">
        <f>IF(ABS(Ipopt!E24-Lambert!E24)/Lambert!E24*100 &gt; 1, (Ipopt!E24-Lambert!E24)/Lambert!E24*100, 0)</f>
        <v>-43.568042313476482</v>
      </c>
      <c r="L25">
        <f>IF(ABS(Ipopt!F24-Lambert!F24)/Lambert!F24*100 &gt; 1, (Ipopt!F24-Lambert!F24)/Lambert!F24*100, 0)</f>
        <v>-61.24354597655487</v>
      </c>
      <c r="N25">
        <f t="shared" si="1"/>
        <v>0</v>
      </c>
      <c r="O25">
        <f t="shared" si="2"/>
        <v>0</v>
      </c>
      <c r="P25">
        <f t="shared" si="3"/>
        <v>0</v>
      </c>
      <c r="Q25">
        <f t="shared" si="4"/>
        <v>1</v>
      </c>
      <c r="R25">
        <f t="shared" si="5"/>
        <v>1</v>
      </c>
    </row>
    <row r="26" spans="1:18" x14ac:dyDescent="0.25">
      <c r="A26" s="1">
        <v>240</v>
      </c>
      <c r="B26">
        <f>IF(ABS('L-BFGS-B'!B25-Lambert!B25)/Lambert!B25*100 &gt; 1, ('L-BFGS-B'!B25-Lambert!B25)/Lambert!B25*100, 0)</f>
        <v>0</v>
      </c>
      <c r="C26">
        <f>IF(ABS('L-BFGS-B'!C25-Lambert!C25)/Lambert!C25*100 &gt; 1, ('L-BFGS-B'!C25-Lambert!C25)/Lambert!C25*100, 0)</f>
        <v>0</v>
      </c>
      <c r="D26">
        <f>IF(ABS('L-BFGS-B'!D25-Lambert!D25)/Lambert!D25*100 &gt; 1, ('L-BFGS-B'!D25-Lambert!D25)/Lambert!D25*100, 0)</f>
        <v>-1.5566892765367168</v>
      </c>
      <c r="E26">
        <f>IF(ABS('L-BFGS-B'!E25-Lambert!E25)/Lambert!E25*100 &gt; 1, ('L-BFGS-B'!E25-Lambert!E25)/Lambert!E25*100, 0)</f>
        <v>-52.571270071129597</v>
      </c>
      <c r="F26">
        <f>IF(ABS('L-BFGS-B'!F25-Lambert!F25)/Lambert!F25*100 &gt; 1, ('L-BFGS-B'!F25-Lambert!F25)/Lambert!F25*100, 0)</f>
        <v>0</v>
      </c>
      <c r="H26">
        <f>IF(ABS(Ipopt!B25-Lambert!B25)/Lambert!B25*100 &gt; 1, (Ipopt!B25-Lambert!B25)/Lambert!B25*100, 0)</f>
        <v>0</v>
      </c>
      <c r="I26">
        <f>IF(ABS(Ipopt!C25-Lambert!C25)/Lambert!C25*100 &gt; 1, (Ipopt!C25-Lambert!C25)/Lambert!C25*100, 0)</f>
        <v>0</v>
      </c>
      <c r="J26">
        <f>IF(ABS(Ipopt!D25-Lambert!D25)/Lambert!D25*100 &gt; 1, (Ipopt!D25-Lambert!D25)/Lambert!D25*100, 0)</f>
        <v>-1.5566893482815656</v>
      </c>
      <c r="K26">
        <f>IF(ABS(Ipopt!E25-Lambert!E25)/Lambert!E25*100 &gt; 1, (Ipopt!E25-Lambert!E25)/Lambert!E25*100, 0)</f>
        <v>-52.571270117770162</v>
      </c>
      <c r="L26">
        <f>IF(ABS(Ipopt!F25-Lambert!F25)/Lambert!F25*100 &gt; 1, (Ipopt!F25-Lambert!F25)/Lambert!F25*100, 0)</f>
        <v>-60.498284379656766</v>
      </c>
      <c r="N26">
        <f t="shared" si="1"/>
        <v>0</v>
      </c>
      <c r="O26">
        <f t="shared" si="2"/>
        <v>0</v>
      </c>
      <c r="P26">
        <f t="shared" si="3"/>
        <v>1</v>
      </c>
      <c r="Q26">
        <f t="shared" si="4"/>
        <v>1</v>
      </c>
      <c r="R26">
        <f t="shared" si="5"/>
        <v>1</v>
      </c>
    </row>
    <row r="27" spans="1:18" x14ac:dyDescent="0.25">
      <c r="A27" s="1">
        <v>250</v>
      </c>
      <c r="B27">
        <f>IF(ABS('L-BFGS-B'!B26-Lambert!B26)/Lambert!B26*100 &gt; 1, ('L-BFGS-B'!B26-Lambert!B26)/Lambert!B26*100, 0)</f>
        <v>0</v>
      </c>
      <c r="C27">
        <f>IF(ABS('L-BFGS-B'!C26-Lambert!C26)/Lambert!C26*100 &gt; 1, ('L-BFGS-B'!C26-Lambert!C26)/Lambert!C26*100, 0)</f>
        <v>0</v>
      </c>
      <c r="D27">
        <f>IF(ABS('L-BFGS-B'!D26-Lambert!D26)/Lambert!D26*100 &gt; 1, ('L-BFGS-B'!D26-Lambert!D26)/Lambert!D26*100, 0)</f>
        <v>-5.6630552358011208</v>
      </c>
      <c r="E27">
        <f>IF(ABS('L-BFGS-B'!E26-Lambert!E26)/Lambert!E26*100 &gt; 1, ('L-BFGS-B'!E26-Lambert!E26)/Lambert!E26*100, 0)</f>
        <v>-60.071568537739019</v>
      </c>
      <c r="F27">
        <f>IF(ABS('L-BFGS-B'!F26-Lambert!F26)/Lambert!F26*100 &gt; 1, ('L-BFGS-B'!F26-Lambert!F26)/Lambert!F26*100, 0)</f>
        <v>0</v>
      </c>
      <c r="H27">
        <f>IF(ABS(Ipopt!B26-Lambert!B26)/Lambert!B26*100 &gt; 1, (Ipopt!B26-Lambert!B26)/Lambert!B26*100, 0)</f>
        <v>0</v>
      </c>
      <c r="I27">
        <f>IF(ABS(Ipopt!C26-Lambert!C26)/Lambert!C26*100 &gt; 1, (Ipopt!C26-Lambert!C26)/Lambert!C26*100, 0)</f>
        <v>0</v>
      </c>
      <c r="J27">
        <f>IF(ABS(Ipopt!D26-Lambert!D26)/Lambert!D26*100 &gt; 1, (Ipopt!D26-Lambert!D26)/Lambert!D26*100, 0)</f>
        <v>-5.6630553300922895</v>
      </c>
      <c r="K27">
        <f>IF(ABS(Ipopt!E26-Lambert!E26)/Lambert!E26*100 &gt; 1, (Ipopt!E26-Lambert!E26)/Lambert!E26*100, 0)</f>
        <v>-60.071568551345763</v>
      </c>
      <c r="L27">
        <f>IF(ABS(Ipopt!F26-Lambert!F26)/Lambert!F26*100 &gt; 1, (Ipopt!F26-Lambert!F26)/Lambert!F26*100, 0)</f>
        <v>-13.100902088492166</v>
      </c>
      <c r="N27">
        <f t="shared" si="1"/>
        <v>0</v>
      </c>
      <c r="O27">
        <f t="shared" si="2"/>
        <v>0</v>
      </c>
      <c r="P27">
        <f t="shared" si="3"/>
        <v>1</v>
      </c>
      <c r="Q27">
        <f t="shared" si="4"/>
        <v>1</v>
      </c>
      <c r="R27">
        <f t="shared" si="5"/>
        <v>1</v>
      </c>
    </row>
    <row r="28" spans="1:18" x14ac:dyDescent="0.25">
      <c r="A28" s="1">
        <v>260</v>
      </c>
      <c r="B28">
        <f>IF(ABS('L-BFGS-B'!B27-Lambert!B27)/Lambert!B27*100 &gt; 1, ('L-BFGS-B'!B27-Lambert!B27)/Lambert!B27*100, 0)</f>
        <v>0</v>
      </c>
      <c r="C28">
        <f>IF(ABS('L-BFGS-B'!C27-Lambert!C27)/Lambert!C27*100 &gt; 1, ('L-BFGS-B'!C27-Lambert!C27)/Lambert!C27*100, 0)</f>
        <v>0</v>
      </c>
      <c r="D28">
        <f>IF(ABS('L-BFGS-B'!D27-Lambert!D27)/Lambert!D27*100 &gt; 1, ('L-BFGS-B'!D27-Lambert!D27)/Lambert!D27*100, 0)</f>
        <v>-12.989913022407528</v>
      </c>
      <c r="E28">
        <f>IF(ABS('L-BFGS-B'!E27-Lambert!E27)/Lambert!E27*100 &gt; 1, ('L-BFGS-B'!E27-Lambert!E27)/Lambert!E27*100, 0)</f>
        <v>0</v>
      </c>
      <c r="F28">
        <f>IF(ABS('L-BFGS-B'!F27-Lambert!F27)/Lambert!F27*100 &gt; 1, ('L-BFGS-B'!F27-Lambert!F27)/Lambert!F27*100, 0)</f>
        <v>0</v>
      </c>
      <c r="H28">
        <f>IF(ABS(Ipopt!B27-Lambert!B27)/Lambert!B27*100 &gt; 1, (Ipopt!B27-Lambert!B27)/Lambert!B27*100, 0)</f>
        <v>0</v>
      </c>
      <c r="I28">
        <f>IF(ABS(Ipopt!C27-Lambert!C27)/Lambert!C27*100 &gt; 1, (Ipopt!C27-Lambert!C27)/Lambert!C27*100, 0)</f>
        <v>0</v>
      </c>
      <c r="J28">
        <f>IF(ABS(Ipopt!D27-Lambert!D27)/Lambert!D27*100 &gt; 1, (Ipopt!D27-Lambert!D27)/Lambert!D27*100, 0)</f>
        <v>-12.989913131958353</v>
      </c>
      <c r="K28">
        <f>IF(ABS(Ipopt!E27-Lambert!E27)/Lambert!E27*100 &gt; 1, (Ipopt!E27-Lambert!E27)/Lambert!E27*100, 0)</f>
        <v>-63.825341090742228</v>
      </c>
      <c r="L28">
        <f>IF(ABS(Ipopt!F27-Lambert!F27)/Lambert!F27*100 &gt; 1, (Ipopt!F27-Lambert!F27)/Lambert!F27*100, 0)</f>
        <v>0</v>
      </c>
      <c r="N28">
        <f t="shared" si="1"/>
        <v>0</v>
      </c>
      <c r="O28">
        <f t="shared" si="2"/>
        <v>0</v>
      </c>
      <c r="P28">
        <f t="shared" si="3"/>
        <v>1</v>
      </c>
      <c r="Q28">
        <f t="shared" si="4"/>
        <v>1</v>
      </c>
      <c r="R28">
        <f t="shared" si="5"/>
        <v>0</v>
      </c>
    </row>
    <row r="29" spans="1:18" x14ac:dyDescent="0.25">
      <c r="A29" s="1">
        <v>270</v>
      </c>
      <c r="B29">
        <f>IF(ABS('L-BFGS-B'!B28-Lambert!B28)/Lambert!B28*100 &gt; 1, ('L-BFGS-B'!B28-Lambert!B28)/Lambert!B28*100, 0)</f>
        <v>0</v>
      </c>
      <c r="C29">
        <f>IF(ABS('L-BFGS-B'!C28-Lambert!C28)/Lambert!C28*100 &gt; 1, ('L-BFGS-B'!C28-Lambert!C28)/Lambert!C28*100, 0)</f>
        <v>0</v>
      </c>
      <c r="D29">
        <f>IF(ABS('L-BFGS-B'!D28-Lambert!D28)/Lambert!D28*100 &gt; 1, ('L-BFGS-B'!D28-Lambert!D28)/Lambert!D28*100, 0)</f>
        <v>-23.152034727430998</v>
      </c>
      <c r="E29">
        <f>IF(ABS('L-BFGS-B'!E28-Lambert!E28)/Lambert!E28*100 &gt; 1, ('L-BFGS-B'!E28-Lambert!E28)/Lambert!E28*100, 0)</f>
        <v>0</v>
      </c>
      <c r="F29">
        <f>IF(ABS('L-BFGS-B'!F28-Lambert!F28)/Lambert!F28*100 &gt; 1, ('L-BFGS-B'!F28-Lambert!F28)/Lambert!F28*100, 0)</f>
        <v>0</v>
      </c>
      <c r="H29">
        <f>IF(ABS(Ipopt!B28-Lambert!B28)/Lambert!B28*100 &gt; 1, (Ipopt!B28-Lambert!B28)/Lambert!B28*100, 0)</f>
        <v>0</v>
      </c>
      <c r="I29">
        <f>IF(ABS(Ipopt!C28-Lambert!C28)/Lambert!C28*100 &gt; 1, (Ipopt!C28-Lambert!C28)/Lambert!C28*100, 0)</f>
        <v>0</v>
      </c>
      <c r="J29">
        <f>IF(ABS(Ipopt!D28-Lambert!D28)/Lambert!D28*100 &gt; 1, (Ipopt!D28-Lambert!D28)/Lambert!D28*100, 0)</f>
        <v>-23.15203484393248</v>
      </c>
      <c r="K29">
        <f>IF(ABS(Ipopt!E28-Lambert!E28)/Lambert!E28*100 &gt; 1, (Ipopt!E28-Lambert!E28)/Lambert!E28*100, 0)</f>
        <v>-62.996841818292182</v>
      </c>
      <c r="L29">
        <f>IF(ABS(Ipopt!F28-Lambert!F28)/Lambert!F28*100 &gt; 1, (Ipopt!F28-Lambert!F28)/Lambert!F28*100, 0)</f>
        <v>0</v>
      </c>
      <c r="N29">
        <f t="shared" si="1"/>
        <v>0</v>
      </c>
      <c r="O29">
        <f t="shared" si="2"/>
        <v>0</v>
      </c>
      <c r="P29">
        <f t="shared" si="3"/>
        <v>1</v>
      </c>
      <c r="Q29">
        <f t="shared" si="4"/>
        <v>1</v>
      </c>
      <c r="R29">
        <f t="shared" si="5"/>
        <v>0</v>
      </c>
    </row>
    <row r="30" spans="1:18" x14ac:dyDescent="0.25">
      <c r="A30" s="1">
        <v>280</v>
      </c>
      <c r="B30">
        <f>IF(ABS('L-BFGS-B'!B29-Lambert!B29)/Lambert!B29*100 &gt; 1, ('L-BFGS-B'!B29-Lambert!B29)/Lambert!B29*100, 0)</f>
        <v>0</v>
      </c>
      <c r="C30">
        <f>IF(ABS('L-BFGS-B'!C29-Lambert!C29)/Lambert!C29*100 &gt; 1, ('L-BFGS-B'!C29-Lambert!C29)/Lambert!C29*100, 0)</f>
        <v>0</v>
      </c>
      <c r="D30">
        <f>IF(ABS('L-BFGS-B'!D29-Lambert!D29)/Lambert!D29*100 &gt; 1, ('L-BFGS-B'!D29-Lambert!D29)/Lambert!D29*100, 0)</f>
        <v>0</v>
      </c>
      <c r="E30">
        <f>IF(ABS('L-BFGS-B'!E29-Lambert!E29)/Lambert!E29*100 &gt; 1, ('L-BFGS-B'!E29-Lambert!E29)/Lambert!E29*100, 0)</f>
        <v>0</v>
      </c>
      <c r="F30">
        <f>IF(ABS('L-BFGS-B'!F29-Lambert!F29)/Lambert!F29*100 &gt; 1, ('L-BFGS-B'!F29-Lambert!F29)/Lambert!F29*100, 0)</f>
        <v>0</v>
      </c>
      <c r="H30">
        <f>IF(ABS(Ipopt!B29-Lambert!B29)/Lambert!B29*100 &gt; 1, (Ipopt!B29-Lambert!B29)/Lambert!B29*100, 0)</f>
        <v>0</v>
      </c>
      <c r="I30">
        <f>IF(ABS(Ipopt!C29-Lambert!C29)/Lambert!C29*100 &gt; 1, (Ipopt!C29-Lambert!C29)/Lambert!C29*100, 0)</f>
        <v>0</v>
      </c>
      <c r="J30">
        <f>IF(ABS(Ipopt!D29-Lambert!D29)/Lambert!D29*100 &gt; 1, (Ipopt!D29-Lambert!D29)/Lambert!D29*100, 0)</f>
        <v>-31.341687411894085</v>
      </c>
      <c r="K30">
        <f>IF(ABS(Ipopt!E29-Lambert!E29)/Lambert!E29*100 &gt; 1, (Ipopt!E29-Lambert!E29)/Lambert!E29*100, 0)</f>
        <v>-62.118855449267087</v>
      </c>
      <c r="L30">
        <f>IF(ABS(Ipopt!F29-Lambert!F29)/Lambert!F29*100 &gt; 1, (Ipopt!F29-Lambert!F29)/Lambert!F29*100, 0)</f>
        <v>0</v>
      </c>
      <c r="N30">
        <f t="shared" si="1"/>
        <v>0</v>
      </c>
      <c r="O30">
        <f t="shared" si="2"/>
        <v>0</v>
      </c>
      <c r="P30">
        <f t="shared" si="3"/>
        <v>1</v>
      </c>
      <c r="Q30">
        <f t="shared" si="4"/>
        <v>1</v>
      </c>
      <c r="R30">
        <f t="shared" si="5"/>
        <v>0</v>
      </c>
    </row>
    <row r="31" spans="1:18" x14ac:dyDescent="0.25">
      <c r="A31" s="1">
        <v>290</v>
      </c>
      <c r="B31">
        <f>IF(ABS('L-BFGS-B'!B30-Lambert!B30)/Lambert!B30*100 &gt; 1, ('L-BFGS-B'!B30-Lambert!B30)/Lambert!B30*100, 0)</f>
        <v>0</v>
      </c>
      <c r="C31">
        <f>IF(ABS('L-BFGS-B'!C30-Lambert!C30)/Lambert!C30*100 &gt; 1, ('L-BFGS-B'!C30-Lambert!C30)/Lambert!C30*100, 0)</f>
        <v>-2.8619509616125893</v>
      </c>
      <c r="D31">
        <f>IF(ABS('L-BFGS-B'!D30-Lambert!D30)/Lambert!D30*100 &gt; 1, ('L-BFGS-B'!D30-Lambert!D30)/Lambert!D30*100, 0)</f>
        <v>0</v>
      </c>
      <c r="E31">
        <f>IF(ABS('L-BFGS-B'!E30-Lambert!E30)/Lambert!E30*100 &gt; 1, ('L-BFGS-B'!E30-Lambert!E30)/Lambert!E30*100, 0)</f>
        <v>0</v>
      </c>
      <c r="F31">
        <f>IF(ABS('L-BFGS-B'!F30-Lambert!F30)/Lambert!F30*100 &gt; 1, ('L-BFGS-B'!F30-Lambert!F30)/Lambert!F30*100, 0)</f>
        <v>0</v>
      </c>
      <c r="H31">
        <f>IF(ABS(Ipopt!B30-Lambert!B30)/Lambert!B30*100 &gt; 1, (Ipopt!B30-Lambert!B30)/Lambert!B30*100, 0)</f>
        <v>0</v>
      </c>
      <c r="I31">
        <f>IF(ABS(Ipopt!C30-Lambert!C30)/Lambert!C30*100 &gt; 1, (Ipopt!C30-Lambert!C30)/Lambert!C30*100, 0)</f>
        <v>-2.8619510818859797</v>
      </c>
      <c r="J31">
        <f>IF(ABS(Ipopt!D30-Lambert!D30)/Lambert!D30*100 &gt; 1, (Ipopt!D30-Lambert!D30)/Lambert!D30*100, 0)</f>
        <v>-20.346015160164647</v>
      </c>
      <c r="K31">
        <f>IF(ABS(Ipopt!E30-Lambert!E30)/Lambert!E30*100 &gt; 1, (Ipopt!E30-Lambert!E30)/Lambert!E30*100, 0)</f>
        <v>-61.190935553624783</v>
      </c>
      <c r="L31">
        <f>IF(ABS(Ipopt!F30-Lambert!F30)/Lambert!F30*100 &gt; 1, (Ipopt!F30-Lambert!F30)/Lambert!F30*100, 0)</f>
        <v>0</v>
      </c>
      <c r="N31">
        <f t="shared" si="1"/>
        <v>0</v>
      </c>
      <c r="O31">
        <f t="shared" si="2"/>
        <v>1</v>
      </c>
      <c r="P31">
        <f t="shared" si="3"/>
        <v>1</v>
      </c>
      <c r="Q31">
        <f t="shared" si="4"/>
        <v>1</v>
      </c>
      <c r="R31">
        <f t="shared" si="5"/>
        <v>0</v>
      </c>
    </row>
    <row r="32" spans="1:18" x14ac:dyDescent="0.25">
      <c r="A32" s="1">
        <v>300</v>
      </c>
      <c r="B32">
        <f>IF(ABS('L-BFGS-B'!B31-Lambert!B31)/Lambert!B31*100 &gt; 1, ('L-BFGS-B'!B31-Lambert!B31)/Lambert!B31*100, 0)</f>
        <v>-7.2043353166243964</v>
      </c>
      <c r="C32">
        <f>IF(ABS('L-BFGS-B'!C31-Lambert!C31)/Lambert!C31*100 &gt; 1, ('L-BFGS-B'!C31-Lambert!C31)/Lambert!C31*100, 0)</f>
        <v>-8.486586073696504</v>
      </c>
      <c r="D32">
        <f>IF(ABS('L-BFGS-B'!D31-Lambert!D31)/Lambert!D31*100 &gt; 1, ('L-BFGS-B'!D31-Lambert!D31)/Lambert!D31*100, 0)</f>
        <v>0</v>
      </c>
      <c r="E32">
        <f>IF(ABS('L-BFGS-B'!E31-Lambert!E31)/Lambert!E31*100 &gt; 1, ('L-BFGS-B'!E31-Lambert!E31)/Lambert!E31*100, 0)</f>
        <v>0</v>
      </c>
      <c r="F32">
        <f>IF(ABS('L-BFGS-B'!F31-Lambert!F31)/Lambert!F31*100 &gt; 1, ('L-BFGS-B'!F31-Lambert!F31)/Lambert!F31*100, 0)</f>
        <v>0</v>
      </c>
      <c r="H32">
        <f>IF(ABS(Ipopt!B31-Lambert!B31)/Lambert!B31*100 &gt; 1, (Ipopt!B31-Lambert!B31)/Lambert!B31*100, 0)</f>
        <v>-7.2043357964440222</v>
      </c>
      <c r="I32">
        <f>IF(ABS(Ipopt!C31-Lambert!C31)/Lambert!C31*100 &gt; 1, (Ipopt!C31-Lambert!C31)/Lambert!C31*100, 0)</f>
        <v>-8.4865861910054701</v>
      </c>
      <c r="J32">
        <f>IF(ABS(Ipopt!D31-Lambert!D31)/Lambert!D31*100 &gt; 1, (Ipopt!D31-Lambert!D31)/Lambert!D31*100, 0)</f>
        <v>-7.3866455473864407</v>
      </c>
      <c r="K32">
        <f>IF(ABS(Ipopt!E31-Lambert!E31)/Lambert!E31*100 &gt; 1, (Ipopt!E31-Lambert!E31)/Lambert!E31*100, 0)</f>
        <v>-60.213669813237836</v>
      </c>
      <c r="L32">
        <f>IF(ABS(Ipopt!F31-Lambert!F31)/Lambert!F31*100 &gt; 1, (Ipopt!F31-Lambert!F31)/Lambert!F31*100, 0)</f>
        <v>0</v>
      </c>
      <c r="N32">
        <f t="shared" si="1"/>
        <v>1</v>
      </c>
      <c r="O32">
        <f t="shared" si="2"/>
        <v>1</v>
      </c>
      <c r="P32">
        <f t="shared" si="3"/>
        <v>1</v>
      </c>
      <c r="Q32">
        <f t="shared" si="4"/>
        <v>1</v>
      </c>
      <c r="R32">
        <f t="shared" si="5"/>
        <v>0</v>
      </c>
    </row>
    <row r="33" spans="1:18" x14ac:dyDescent="0.25">
      <c r="A33" s="1">
        <v>310</v>
      </c>
      <c r="B33">
        <f>IF(ABS('L-BFGS-B'!B32-Lambert!B32)/Lambert!B32*100 &gt; 1, ('L-BFGS-B'!B32-Lambert!B32)/Lambert!B32*100, 0)</f>
        <v>-13.383743366387858</v>
      </c>
      <c r="C33">
        <f>IF(ABS('L-BFGS-B'!C32-Lambert!C32)/Lambert!C32*100 &gt; 1, ('L-BFGS-B'!C32-Lambert!C32)/Lambert!C32*100, 0)</f>
        <v>-17.55047057983408</v>
      </c>
      <c r="D33">
        <f>IF(ABS('L-BFGS-B'!D32-Lambert!D32)/Lambert!D32*100 &gt; 1, ('L-BFGS-B'!D32-Lambert!D32)/Lambert!D32*100, 0)</f>
        <v>0</v>
      </c>
      <c r="E33">
        <f>IF(ABS('L-BFGS-B'!E32-Lambert!E32)/Lambert!E32*100 &gt; 1, ('L-BFGS-B'!E32-Lambert!E32)/Lambert!E32*100, 0)</f>
        <v>0</v>
      </c>
      <c r="F33">
        <f>IF(ABS('L-BFGS-B'!F32-Lambert!F32)/Lambert!F32*100 &gt; 1, ('L-BFGS-B'!F32-Lambert!F32)/Lambert!F32*100, 0)</f>
        <v>0</v>
      </c>
      <c r="H33">
        <f>IF(ABS(Ipopt!B32-Lambert!B32)/Lambert!B32*100 &gt; 1, (Ipopt!B32-Lambert!B32)/Lambert!B32*100, 0)</f>
        <v>-13.383743626968272</v>
      </c>
      <c r="I33">
        <f>IF(ABS(Ipopt!C32-Lambert!C32)/Lambert!C32*100 &gt; 1, (Ipopt!C32-Lambert!C32)/Lambert!C32*100, 0)</f>
        <v>-17.550470710801548</v>
      </c>
      <c r="J33">
        <f>IF(ABS(Ipopt!D32-Lambert!D32)/Lambert!D32*100 &gt; 1, (Ipopt!D32-Lambert!D32)/Lambert!D32*100, 0)</f>
        <v>0</v>
      </c>
      <c r="K33">
        <f>IF(ABS(Ipopt!E32-Lambert!E32)/Lambert!E32*100 &gt; 1, (Ipopt!E32-Lambert!E32)/Lambert!E32*100, 0)</f>
        <v>-59.437489374590704</v>
      </c>
      <c r="L33">
        <f>IF(ABS(Ipopt!F32-Lambert!F32)/Lambert!F32*100 &gt; 1, (Ipopt!F32-Lambert!F32)/Lambert!F32*100, 0)</f>
        <v>0</v>
      </c>
      <c r="N33">
        <f t="shared" si="1"/>
        <v>1</v>
      </c>
      <c r="O33">
        <f t="shared" si="2"/>
        <v>1</v>
      </c>
      <c r="P33">
        <f t="shared" si="3"/>
        <v>0</v>
      </c>
      <c r="Q33">
        <f t="shared" si="4"/>
        <v>1</v>
      </c>
      <c r="R33">
        <f t="shared" si="5"/>
        <v>0</v>
      </c>
    </row>
    <row r="34" spans="1:18" x14ac:dyDescent="0.25">
      <c r="A34" s="1">
        <v>320</v>
      </c>
      <c r="B34">
        <f>IF(ABS('L-BFGS-B'!B33-Lambert!B33)/Lambert!B33*100 &gt; 1, ('L-BFGS-B'!B33-Lambert!B33)/Lambert!B33*100, 0)</f>
        <v>-20.472296044361705</v>
      </c>
      <c r="C34">
        <f>IF(ABS('L-BFGS-B'!C33-Lambert!C33)/Lambert!C33*100 &gt; 1, ('L-BFGS-B'!C33-Lambert!C33)/Lambert!C33*100, 0)</f>
        <v>-29.043419666680904</v>
      </c>
      <c r="D34">
        <f>IF(ABS('L-BFGS-B'!D33-Lambert!D33)/Lambert!D33*100 &gt; 1, ('L-BFGS-B'!D33-Lambert!D33)/Lambert!D33*100, 0)</f>
        <v>0</v>
      </c>
      <c r="E34">
        <f>IF(ABS('L-BFGS-B'!E33-Lambert!E33)/Lambert!E33*100 &gt; 1, ('L-BFGS-B'!E33-Lambert!E33)/Lambert!E33*100, 0)</f>
        <v>0</v>
      </c>
      <c r="F34">
        <f>IF(ABS('L-BFGS-B'!F33-Lambert!F33)/Lambert!F33*100 &gt; 1, ('L-BFGS-B'!F33-Lambert!F33)/Lambert!F33*100, 0)</f>
        <v>0</v>
      </c>
      <c r="H34">
        <f>IF(ABS(Ipopt!B33-Lambert!B33)/Lambert!B33*100 &gt; 1, (Ipopt!B33-Lambert!B33)/Lambert!B33*100, 0)</f>
        <v>-20.472296254525656</v>
      </c>
      <c r="I34">
        <f>IF(ABS(Ipopt!C33-Lambert!C33)/Lambert!C33*100 &gt; 1, (Ipopt!C33-Lambert!C33)/Lambert!C33*100, 0)</f>
        <v>-29.043419800966632</v>
      </c>
      <c r="J34">
        <f>IF(ABS(Ipopt!D33-Lambert!D33)/Lambert!D33*100 &gt; 1, (Ipopt!D33-Lambert!D33)/Lambert!D33*100, 0)</f>
        <v>0</v>
      </c>
      <c r="K34">
        <f>IF(ABS(Ipopt!E33-Lambert!E33)/Lambert!E33*100 &gt; 1, (Ipopt!E33-Lambert!E33)/Lambert!E33*100, 0)</f>
        <v>-58.122639747448233</v>
      </c>
      <c r="L34">
        <f>IF(ABS(Ipopt!F33-Lambert!F33)/Lambert!F33*100 &gt; 1, (Ipopt!F33-Lambert!F33)/Lambert!F33*100, 0)</f>
        <v>0</v>
      </c>
      <c r="N34">
        <f t="shared" si="1"/>
        <v>1</v>
      </c>
      <c r="O34">
        <f t="shared" si="2"/>
        <v>1</v>
      </c>
      <c r="P34">
        <f t="shared" si="3"/>
        <v>0</v>
      </c>
      <c r="Q34">
        <f t="shared" si="4"/>
        <v>1</v>
      </c>
      <c r="R34">
        <f t="shared" si="5"/>
        <v>0</v>
      </c>
    </row>
    <row r="35" spans="1:18" x14ac:dyDescent="0.25">
      <c r="A35" s="1">
        <v>330</v>
      </c>
      <c r="B35">
        <f>IF(ABS('L-BFGS-B'!B34-Lambert!B34)/Lambert!B34*100 &gt; 1, ('L-BFGS-B'!B34-Lambert!B34)/Lambert!B34*100, 0)</f>
        <v>-28.318917838028778</v>
      </c>
      <c r="C35">
        <f>IF(ABS('L-BFGS-B'!C34-Lambert!C34)/Lambert!C34*100 &gt; 1, ('L-BFGS-B'!C34-Lambert!C34)/Lambert!C34*100, 0)</f>
        <v>0</v>
      </c>
      <c r="D35">
        <f>IF(ABS('L-BFGS-B'!D34-Lambert!D34)/Lambert!D34*100 &gt; 1, ('L-BFGS-B'!D34-Lambert!D34)/Lambert!D34*100, 0)</f>
        <v>0</v>
      </c>
      <c r="E35">
        <f>IF(ABS('L-BFGS-B'!E34-Lambert!E34)/Lambert!E34*100 &gt; 1, ('L-BFGS-B'!E34-Lambert!E34)/Lambert!E34*100, 0)</f>
        <v>0</v>
      </c>
      <c r="F35">
        <f>IF(ABS('L-BFGS-B'!F34-Lambert!F34)/Lambert!F34*100 &gt; 1, ('L-BFGS-B'!F34-Lambert!F34)/Lambert!F34*100, 0)</f>
        <v>0</v>
      </c>
      <c r="H35">
        <f>IF(ABS(Ipopt!B34-Lambert!B34)/Lambert!B34*100 &gt; 1, (Ipopt!B34-Lambert!B34)/Lambert!B34*100, 0)</f>
        <v>-28.318917971038765</v>
      </c>
      <c r="I35">
        <f>IF(ABS(Ipopt!C34-Lambert!C34)/Lambert!C34*100 &gt; 1, (Ipopt!C34-Lambert!C34)/Lambert!C34*100, 0)</f>
        <v>-36.002240989864021</v>
      </c>
      <c r="J35">
        <f>IF(ABS(Ipopt!D34-Lambert!D34)/Lambert!D34*100 &gt; 1, (Ipopt!D34-Lambert!D34)/Lambert!D34*100, 0)</f>
        <v>0</v>
      </c>
      <c r="K35">
        <f>IF(ABS(Ipopt!E34-Lambert!E34)/Lambert!E34*100 &gt; 1, (Ipopt!E34-Lambert!E34)/Lambert!E34*100, 0)</f>
        <v>0</v>
      </c>
      <c r="L35">
        <f>IF(ABS(Ipopt!F34-Lambert!F34)/Lambert!F34*100 &gt; 1, (Ipopt!F34-Lambert!F34)/Lambert!F34*100, 0)</f>
        <v>0</v>
      </c>
      <c r="N35">
        <f t="shared" si="1"/>
        <v>1</v>
      </c>
      <c r="O35">
        <f t="shared" si="2"/>
        <v>1</v>
      </c>
      <c r="P35">
        <f t="shared" si="3"/>
        <v>0</v>
      </c>
      <c r="Q35">
        <f t="shared" si="4"/>
        <v>0</v>
      </c>
      <c r="R35">
        <f t="shared" si="5"/>
        <v>0</v>
      </c>
    </row>
    <row r="36" spans="1:18" x14ac:dyDescent="0.25">
      <c r="A36" s="1">
        <v>340</v>
      </c>
      <c r="B36">
        <f>IF(ABS('L-BFGS-B'!B35-Lambert!B35)/Lambert!B35*100 &gt; 1, ('L-BFGS-B'!B35-Lambert!B35)/Lambert!B35*100, 0)</f>
        <v>-36.454768079022372</v>
      </c>
      <c r="C36">
        <f>IF(ABS('L-BFGS-B'!C35-Lambert!C35)/Lambert!C35*100 &gt; 1, ('L-BFGS-B'!C35-Lambert!C35)/Lambert!C35*100, 0)</f>
        <v>0</v>
      </c>
      <c r="D36">
        <f>IF(ABS('L-BFGS-B'!D35-Lambert!D35)/Lambert!D35*100 &gt; 1, ('L-BFGS-B'!D35-Lambert!D35)/Lambert!D35*100, 0)</f>
        <v>0</v>
      </c>
      <c r="E36">
        <f>IF(ABS('L-BFGS-B'!E35-Lambert!E35)/Lambert!E35*100 &gt; 1, ('L-BFGS-B'!E35-Lambert!E35)/Lambert!E35*100, 0)</f>
        <v>0</v>
      </c>
      <c r="F36">
        <f>IF(ABS('L-BFGS-B'!F35-Lambert!F35)/Lambert!F35*100 &gt; 1, ('L-BFGS-B'!F35-Lambert!F35)/Lambert!F35*100, 0)</f>
        <v>-3.8016467567930237</v>
      </c>
      <c r="H36">
        <f>IF(ABS(Ipopt!B35-Lambert!B35)/Lambert!B35*100 &gt; 1, (Ipopt!B35-Lambert!B35)/Lambert!B35*100, 0)</f>
        <v>-36.454768176557259</v>
      </c>
      <c r="I36">
        <f>IF(ABS(Ipopt!C35-Lambert!C35)/Lambert!C35*100 &gt; 1, (Ipopt!C35-Lambert!C35)/Lambert!C35*100, 0)</f>
        <v>0</v>
      </c>
      <c r="J36">
        <f>IF(ABS(Ipopt!D35-Lambert!D35)/Lambert!D35*100 &gt; 1, (Ipopt!D35-Lambert!D35)/Lambert!D35*100, 0)</f>
        <v>0</v>
      </c>
      <c r="K36">
        <f>IF(ABS(Ipopt!E35-Lambert!E35)/Lambert!E35*100 &gt; 1, (Ipopt!E35-Lambert!E35)/Lambert!E35*100, 0)</f>
        <v>0</v>
      </c>
      <c r="L36">
        <f>IF(ABS(Ipopt!F35-Lambert!F35)/Lambert!F35*100 &gt; 1, (Ipopt!F35-Lambert!F35)/Lambert!F35*100, 0)</f>
        <v>-3.8016469030592517</v>
      </c>
      <c r="N36">
        <f t="shared" si="1"/>
        <v>1</v>
      </c>
      <c r="O36">
        <f t="shared" si="2"/>
        <v>0</v>
      </c>
      <c r="P36">
        <f t="shared" si="3"/>
        <v>0</v>
      </c>
      <c r="Q36">
        <f t="shared" si="4"/>
        <v>0</v>
      </c>
      <c r="R36">
        <f t="shared" si="5"/>
        <v>1</v>
      </c>
    </row>
    <row r="37" spans="1:18" x14ac:dyDescent="0.25">
      <c r="A37" s="1">
        <v>350</v>
      </c>
      <c r="B37">
        <f>IF(ABS('L-BFGS-B'!B36-Lambert!B36)/Lambert!B36*100 &gt; 1, ('L-BFGS-B'!B36-Lambert!B36)/Lambert!B36*100, 0)</f>
        <v>-44.325521990378348</v>
      </c>
      <c r="C37">
        <f>IF(ABS('L-BFGS-B'!C36-Lambert!C36)/Lambert!C36*100 &gt; 1, ('L-BFGS-B'!C36-Lambert!C36)/Lambert!C36*100, 0)</f>
        <v>0</v>
      </c>
      <c r="D37">
        <f>IF(ABS('L-BFGS-B'!D36-Lambert!D36)/Lambert!D36*100 &gt; 1, ('L-BFGS-B'!D36-Lambert!D36)/Lambert!D36*100, 0)</f>
        <v>0</v>
      </c>
      <c r="E37">
        <f>IF(ABS('L-BFGS-B'!E36-Lambert!E36)/Lambert!E36*100 &gt; 1, ('L-BFGS-B'!E36-Lambert!E36)/Lambert!E36*100, 0)</f>
        <v>0</v>
      </c>
      <c r="F37">
        <f>IF(ABS('L-BFGS-B'!F36-Lambert!F36)/Lambert!F36*100 &gt; 1, ('L-BFGS-B'!F36-Lambert!F36)/Lambert!F36*100, 0)</f>
        <v>-9.0764955511411376</v>
      </c>
      <c r="H37">
        <f>IF(ABS(Ipopt!B36-Lambert!B36)/Lambert!B36*100 &gt; 1, (Ipopt!B36-Lambert!B36)/Lambert!B36*100, 0)</f>
        <v>-44.325522022917262</v>
      </c>
      <c r="I37">
        <f>IF(ABS(Ipopt!C36-Lambert!C36)/Lambert!C36*100 &gt; 1, (Ipopt!C36-Lambert!C36)/Lambert!C36*100, 0)</f>
        <v>0</v>
      </c>
      <c r="J37">
        <f>IF(ABS(Ipopt!D36-Lambert!D36)/Lambert!D36*100 &gt; 1, (Ipopt!D36-Lambert!D36)/Lambert!D36*100, 0)</f>
        <v>0</v>
      </c>
      <c r="K37">
        <f>IF(ABS(Ipopt!E36-Lambert!E36)/Lambert!E36*100 &gt; 1, (Ipopt!E36-Lambert!E36)/Lambert!E36*100, 0)</f>
        <v>0</v>
      </c>
      <c r="L37">
        <f>IF(ABS(Ipopt!F36-Lambert!F36)/Lambert!F36*100 &gt; 1, (Ipopt!F36-Lambert!F36)/Lambert!F36*100, 0)</f>
        <v>-9.0764956978974904</v>
      </c>
      <c r="N37">
        <f t="shared" si="1"/>
        <v>1</v>
      </c>
      <c r="O37">
        <f t="shared" si="2"/>
        <v>0</v>
      </c>
      <c r="P37">
        <f t="shared" si="3"/>
        <v>0</v>
      </c>
      <c r="Q37">
        <f t="shared" si="4"/>
        <v>0</v>
      </c>
      <c r="R37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Lambert</vt:lpstr>
      <vt:lpstr>L-BFGS-B</vt:lpstr>
      <vt:lpstr>Ipopt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Tristan SARTON DU JONCHAY</cp:lastModifiedBy>
  <dcterms:created xsi:type="dcterms:W3CDTF">2023-05-07T00:48:46Z</dcterms:created>
  <dcterms:modified xsi:type="dcterms:W3CDTF">2023-05-07T01:25:25Z</dcterms:modified>
</cp:coreProperties>
</file>