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rist\Documents\Astrodynamics\Numerical Models\Impulsive Thrust\Rendezvous\Optimal Two-Impulse Rendezvous\py2iopt\examples\5_ellipse2inclined_analysis_files\"/>
    </mc:Choice>
  </mc:AlternateContent>
  <xr:revisionPtr revIDLastSave="0" documentId="13_ncr:1_{3A73108D-6AC0-4442-9BB1-3FCC6FE5728F}" xr6:coauthVersionLast="47" xr6:coauthVersionMax="47" xr10:uidLastSave="{00000000-0000-0000-0000-000000000000}"/>
  <bookViews>
    <workbookView minimized="1" xWindow="4140" yWindow="1995" windowWidth="20730" windowHeight="11160" activeTab="3" xr2:uid="{00000000-000D-0000-FFFF-FFFF00000000}"/>
  </bookViews>
  <sheets>
    <sheet name="Lambert" sheetId="1" r:id="rId1"/>
    <sheet name="L-BFGS-B" sheetId="2" r:id="rId2"/>
    <sheet name="Ipopt" sheetId="3" r:id="rId3"/>
    <sheet name="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O4" i="4"/>
  <c r="P4" i="4"/>
  <c r="Q4" i="4"/>
  <c r="R4" i="4"/>
  <c r="N5" i="4"/>
  <c r="O5" i="4"/>
  <c r="P5" i="4"/>
  <c r="Q5" i="4"/>
  <c r="R5" i="4"/>
  <c r="N6" i="4"/>
  <c r="O6" i="4"/>
  <c r="P6" i="4"/>
  <c r="Q6" i="4"/>
  <c r="R6" i="4"/>
  <c r="N7" i="4"/>
  <c r="O7" i="4"/>
  <c r="P7" i="4"/>
  <c r="Q7" i="4"/>
  <c r="R7" i="4"/>
  <c r="N8" i="4"/>
  <c r="O8" i="4"/>
  <c r="P8" i="4"/>
  <c r="Q8" i="4"/>
  <c r="R8" i="4"/>
  <c r="N9" i="4"/>
  <c r="O9" i="4"/>
  <c r="P9" i="4"/>
  <c r="Q9" i="4"/>
  <c r="R9" i="4"/>
  <c r="N10" i="4"/>
  <c r="O10" i="4"/>
  <c r="P10" i="4"/>
  <c r="Q10" i="4"/>
  <c r="R10" i="4"/>
  <c r="N11" i="4"/>
  <c r="O11" i="4"/>
  <c r="P11" i="4"/>
  <c r="Q11" i="4"/>
  <c r="R11" i="4"/>
  <c r="N12" i="4"/>
  <c r="O12" i="4"/>
  <c r="P12" i="4"/>
  <c r="Q12" i="4"/>
  <c r="R12" i="4"/>
  <c r="N13" i="4"/>
  <c r="O13" i="4"/>
  <c r="P13" i="4"/>
  <c r="Q13" i="4"/>
  <c r="R13" i="4"/>
  <c r="N14" i="4"/>
  <c r="O14" i="4"/>
  <c r="P14" i="4"/>
  <c r="Q14" i="4"/>
  <c r="R14" i="4"/>
  <c r="N15" i="4"/>
  <c r="O15" i="4"/>
  <c r="P15" i="4"/>
  <c r="Q15" i="4"/>
  <c r="R15" i="4"/>
  <c r="N16" i="4"/>
  <c r="O16" i="4"/>
  <c r="P16" i="4"/>
  <c r="Q16" i="4"/>
  <c r="R16" i="4"/>
  <c r="N17" i="4"/>
  <c r="O17" i="4"/>
  <c r="P17" i="4"/>
  <c r="Q17" i="4"/>
  <c r="R17" i="4"/>
  <c r="N18" i="4"/>
  <c r="O18" i="4"/>
  <c r="P18" i="4"/>
  <c r="Q18" i="4"/>
  <c r="R18" i="4"/>
  <c r="N19" i="4"/>
  <c r="O19" i="4"/>
  <c r="P19" i="4"/>
  <c r="Q19" i="4"/>
  <c r="R19" i="4"/>
  <c r="N20" i="4"/>
  <c r="O20" i="4"/>
  <c r="P20" i="4"/>
  <c r="Q20" i="4"/>
  <c r="R20" i="4"/>
  <c r="N21" i="4"/>
  <c r="O21" i="4"/>
  <c r="P21" i="4"/>
  <c r="Q21" i="4"/>
  <c r="R21" i="4"/>
  <c r="N22" i="4"/>
  <c r="O22" i="4"/>
  <c r="P22" i="4"/>
  <c r="Q22" i="4"/>
  <c r="R22" i="4"/>
  <c r="N23" i="4"/>
  <c r="O23" i="4"/>
  <c r="P23" i="4"/>
  <c r="Q23" i="4"/>
  <c r="R23" i="4"/>
  <c r="N24" i="4"/>
  <c r="O24" i="4"/>
  <c r="P24" i="4"/>
  <c r="Q24" i="4"/>
  <c r="R24" i="4"/>
  <c r="N25" i="4"/>
  <c r="O25" i="4"/>
  <c r="P25" i="4"/>
  <c r="Q25" i="4"/>
  <c r="R25" i="4"/>
  <c r="N26" i="4"/>
  <c r="O26" i="4"/>
  <c r="P26" i="4"/>
  <c r="Q26" i="4"/>
  <c r="R26" i="4"/>
  <c r="N27" i="4"/>
  <c r="O27" i="4"/>
  <c r="P27" i="4"/>
  <c r="Q27" i="4"/>
  <c r="R27" i="4"/>
  <c r="N28" i="4"/>
  <c r="O28" i="4"/>
  <c r="P28" i="4"/>
  <c r="Q28" i="4"/>
  <c r="R28" i="4"/>
  <c r="N29" i="4"/>
  <c r="O29" i="4"/>
  <c r="P29" i="4"/>
  <c r="Q29" i="4"/>
  <c r="R29" i="4"/>
  <c r="N30" i="4"/>
  <c r="O30" i="4"/>
  <c r="P30" i="4"/>
  <c r="Q30" i="4"/>
  <c r="R30" i="4"/>
  <c r="N31" i="4"/>
  <c r="O31" i="4"/>
  <c r="P31" i="4"/>
  <c r="Q31" i="4"/>
  <c r="R31" i="4"/>
  <c r="N32" i="4"/>
  <c r="O32" i="4"/>
  <c r="P32" i="4"/>
  <c r="Q32" i="4"/>
  <c r="R32" i="4"/>
  <c r="N33" i="4"/>
  <c r="O33" i="4"/>
  <c r="P33" i="4"/>
  <c r="Q33" i="4"/>
  <c r="R33" i="4"/>
  <c r="N34" i="4"/>
  <c r="O34" i="4"/>
  <c r="P34" i="4"/>
  <c r="Q34" i="4"/>
  <c r="R34" i="4"/>
  <c r="N35" i="4"/>
  <c r="O35" i="4"/>
  <c r="P35" i="4"/>
  <c r="Q35" i="4"/>
  <c r="R35" i="4"/>
  <c r="N36" i="4"/>
  <c r="O36" i="4"/>
  <c r="P36" i="4"/>
  <c r="Q36" i="4"/>
  <c r="R36" i="4"/>
  <c r="N37" i="4"/>
  <c r="O37" i="4"/>
  <c r="P37" i="4"/>
  <c r="Q37" i="4"/>
  <c r="R37" i="4"/>
  <c r="O3" i="4"/>
  <c r="P3" i="4"/>
  <c r="Q3" i="4"/>
  <c r="R3" i="4"/>
  <c r="H4" i="4"/>
  <c r="I4" i="4"/>
  <c r="J4" i="4"/>
  <c r="K4" i="4"/>
  <c r="L4" i="4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6" i="4"/>
  <c r="I26" i="4"/>
  <c r="J26" i="4"/>
  <c r="K26" i="4"/>
  <c r="L26" i="4"/>
  <c r="H27" i="4"/>
  <c r="I27" i="4"/>
  <c r="J27" i="4"/>
  <c r="K27" i="4"/>
  <c r="L27" i="4"/>
  <c r="H28" i="4"/>
  <c r="I28" i="4"/>
  <c r="J28" i="4"/>
  <c r="K28" i="4"/>
  <c r="L28" i="4"/>
  <c r="H29" i="4"/>
  <c r="I29" i="4"/>
  <c r="J29" i="4"/>
  <c r="K29" i="4"/>
  <c r="L29" i="4"/>
  <c r="H30" i="4"/>
  <c r="I30" i="4"/>
  <c r="J30" i="4"/>
  <c r="K30" i="4"/>
  <c r="L30" i="4"/>
  <c r="H31" i="4"/>
  <c r="I31" i="4"/>
  <c r="J31" i="4"/>
  <c r="K31" i="4"/>
  <c r="L31" i="4"/>
  <c r="H32" i="4"/>
  <c r="I32" i="4"/>
  <c r="J32" i="4"/>
  <c r="K32" i="4"/>
  <c r="L32" i="4"/>
  <c r="H33" i="4"/>
  <c r="I33" i="4"/>
  <c r="J33" i="4"/>
  <c r="K33" i="4"/>
  <c r="L33" i="4"/>
  <c r="H34" i="4"/>
  <c r="I34" i="4"/>
  <c r="J34" i="4"/>
  <c r="K34" i="4"/>
  <c r="L34" i="4"/>
  <c r="H35" i="4"/>
  <c r="I35" i="4"/>
  <c r="J35" i="4"/>
  <c r="K35" i="4"/>
  <c r="L35" i="4"/>
  <c r="H36" i="4"/>
  <c r="I36" i="4"/>
  <c r="J36" i="4"/>
  <c r="K36" i="4"/>
  <c r="L36" i="4"/>
  <c r="H37" i="4"/>
  <c r="I37" i="4"/>
  <c r="J37" i="4"/>
  <c r="K37" i="4"/>
  <c r="L37" i="4"/>
  <c r="I3" i="4"/>
  <c r="J3" i="4"/>
  <c r="K3" i="4"/>
  <c r="L3" i="4"/>
  <c r="H3" i="4"/>
  <c r="B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C3" i="4"/>
  <c r="D3" i="4"/>
  <c r="E3" i="4"/>
  <c r="F3" i="4"/>
</calcChain>
</file>

<file path=xl/sharedStrings.xml><?xml version="1.0" encoding="utf-8"?>
<sst xmlns="http://schemas.openxmlformats.org/spreadsheetml/2006/main" count="3" uniqueCount="3">
  <si>
    <t>L-BFGS-B</t>
  </si>
  <si>
    <t>Ipopt</t>
  </si>
  <si>
    <t>Ipopt &lt; L-BFGS-B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</si>
</sst>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/>
  </sheetViews>
  <sheetFormatPr defaultRowHeight="15" x14ac:dyDescent="0.25"/>
  <sheetData>
    <row r="1" spans="1:6" x14ac:dyDescent="0.25">
      <c r="B1" s="1">
        <v>1</v>
      </c>
      <c r="C1" s="1">
        <v>2</v>
      </c>
      <c r="D1" s="1">
        <v>5</v>
      </c>
      <c r="E1" s="1">
        <v>10</v>
      </c>
      <c r="F1" s="1">
        <v>15</v>
      </c>
    </row>
    <row r="2" spans="1:6" x14ac:dyDescent="0.25">
      <c r="A2" s="1">
        <v>10</v>
      </c>
      <c r="B2">
        <v>6228.4519953216604</v>
      </c>
      <c r="C2">
        <v>8442.6809696010641</v>
      </c>
      <c r="D2">
        <v>8032.2694767269468</v>
      </c>
      <c r="E2">
        <v>9689.0080697692829</v>
      </c>
      <c r="F2">
        <v>8096.786628489388</v>
      </c>
    </row>
    <row r="3" spans="1:6" x14ac:dyDescent="0.25">
      <c r="A3" s="1">
        <v>20</v>
      </c>
      <c r="B3">
        <v>6452.5304218548126</v>
      </c>
      <c r="C3">
        <v>8243.7272693852155</v>
      </c>
      <c r="D3">
        <v>7918.9059344710167</v>
      </c>
      <c r="E3">
        <v>10413.215355202799</v>
      </c>
      <c r="F3">
        <v>8145.4450349793451</v>
      </c>
    </row>
    <row r="4" spans="1:6" x14ac:dyDescent="0.25">
      <c r="A4" s="1">
        <v>30</v>
      </c>
      <c r="B4">
        <v>6785.097352231337</v>
      </c>
      <c r="C4">
        <v>8050.3762068780316</v>
      </c>
      <c r="D4">
        <v>7819.0633568822068</v>
      </c>
      <c r="E4">
        <v>11111.36749324493</v>
      </c>
      <c r="F4">
        <v>8252.9281788590251</v>
      </c>
    </row>
    <row r="5" spans="1:6" x14ac:dyDescent="0.25">
      <c r="A5" s="1">
        <v>40</v>
      </c>
      <c r="B5">
        <v>7262.2473863256264</v>
      </c>
      <c r="C5">
        <v>7861.6295702454863</v>
      </c>
      <c r="D5">
        <v>7736.4860127995926</v>
      </c>
      <c r="E5">
        <v>11744.00967426454</v>
      </c>
      <c r="F5">
        <v>8443.7750866838578</v>
      </c>
    </row>
    <row r="6" spans="1:6" x14ac:dyDescent="0.25">
      <c r="A6" s="1">
        <v>50</v>
      </c>
      <c r="B6">
        <v>7928.579576064818</v>
      </c>
      <c r="C6">
        <v>7677.5548772094971</v>
      </c>
      <c r="D6">
        <v>7678.0443864200133</v>
      </c>
      <c r="E6">
        <v>12163.681163836</v>
      </c>
      <c r="F6">
        <v>8754.6512736346631</v>
      </c>
    </row>
    <row r="7" spans="1:6" x14ac:dyDescent="0.25">
      <c r="A7" s="1">
        <v>60</v>
      </c>
      <c r="B7">
        <v>8827.51804552055</v>
      </c>
      <c r="C7">
        <v>7499.5674101626137</v>
      </c>
      <c r="D7">
        <v>7655.3924612346455</v>
      </c>
      <c r="E7">
        <v>11802.499097796601</v>
      </c>
      <c r="F7">
        <v>9236.6446007795348</v>
      </c>
    </row>
    <row r="8" spans="1:6" x14ac:dyDescent="0.25">
      <c r="A8" s="1">
        <v>70</v>
      </c>
      <c r="B8">
        <v>9972.5025977307341</v>
      </c>
      <c r="C8">
        <v>7330.8704856480299</v>
      </c>
      <c r="D8">
        <v>7687.6823617760492</v>
      </c>
      <c r="E8">
        <v>11443.491786944111</v>
      </c>
      <c r="F8">
        <v>9950.0801451696989</v>
      </c>
    </row>
    <row r="9" spans="1:6" x14ac:dyDescent="0.25">
      <c r="A9" s="1">
        <v>80</v>
      </c>
      <c r="B9">
        <v>11296.002935852441</v>
      </c>
      <c r="C9">
        <v>7177.1683649271536</v>
      </c>
      <c r="D9">
        <v>7805.9372810088917</v>
      </c>
      <c r="E9">
        <v>11087.404075758481</v>
      </c>
      <c r="F9">
        <v>10936.778305948401</v>
      </c>
    </row>
    <row r="10" spans="1:6" x14ac:dyDescent="0.25">
      <c r="A10" s="1">
        <v>90</v>
      </c>
      <c r="B10">
        <v>9686.2296342546906</v>
      </c>
      <c r="C10">
        <v>7047.8537517778968</v>
      </c>
      <c r="D10">
        <v>8059.5647850719906</v>
      </c>
      <c r="E10">
        <v>10735.330752180011</v>
      </c>
      <c r="F10">
        <v>12156.25574217073</v>
      </c>
    </row>
    <row r="11" spans="1:6" x14ac:dyDescent="0.25">
      <c r="A11" s="1">
        <v>100</v>
      </c>
      <c r="B11">
        <v>8431.3568565692767</v>
      </c>
      <c r="C11">
        <v>6958.0212211858088</v>
      </c>
      <c r="D11">
        <v>8523.6701384010375</v>
      </c>
      <c r="E11">
        <v>10388.68360158498</v>
      </c>
      <c r="F11">
        <v>10774.93164513022</v>
      </c>
    </row>
    <row r="12" spans="1:6" x14ac:dyDescent="0.25">
      <c r="A12" s="1">
        <v>110</v>
      </c>
      <c r="B12">
        <v>7318.2016828855103</v>
      </c>
      <c r="C12">
        <v>6931.8938379765113</v>
      </c>
      <c r="D12">
        <v>9297.6578022157191</v>
      </c>
      <c r="E12">
        <v>10049.170136137231</v>
      </c>
      <c r="F12">
        <v>9524.6492692501706</v>
      </c>
    </row>
    <row r="13" spans="1:6" x14ac:dyDescent="0.25">
      <c r="A13" s="1">
        <v>120</v>
      </c>
      <c r="B13">
        <v>6519.9046280914572</v>
      </c>
      <c r="C13">
        <v>7008.5287807323884</v>
      </c>
      <c r="D13">
        <v>10463.26279373023</v>
      </c>
      <c r="E13">
        <v>9718.8133101926287</v>
      </c>
      <c r="F13">
        <v>8449.6484492017244</v>
      </c>
    </row>
    <row r="14" spans="1:6" x14ac:dyDescent="0.25">
      <c r="A14" s="1">
        <v>130</v>
      </c>
      <c r="B14">
        <v>6176.679536089523</v>
      </c>
      <c r="C14">
        <v>7250.5519515744982</v>
      </c>
      <c r="D14">
        <v>11958.88364589505</v>
      </c>
      <c r="E14">
        <v>9400.0385944174595</v>
      </c>
      <c r="F14">
        <v>7725.6861403975836</v>
      </c>
    </row>
    <row r="15" spans="1:6" x14ac:dyDescent="0.25">
      <c r="A15" s="1">
        <v>140</v>
      </c>
      <c r="B15">
        <v>6428.3283313030952</v>
      </c>
      <c r="C15">
        <v>7754.0799573401309</v>
      </c>
      <c r="D15">
        <v>10279.91908785441</v>
      </c>
      <c r="E15">
        <v>9095.8591339271989</v>
      </c>
      <c r="F15">
        <v>7473.3618859301241</v>
      </c>
    </row>
    <row r="16" spans="1:6" x14ac:dyDescent="0.25">
      <c r="A16" s="1">
        <v>150</v>
      </c>
      <c r="B16">
        <v>7271.4536629224876</v>
      </c>
      <c r="C16">
        <v>8645.682648205704</v>
      </c>
      <c r="D16">
        <v>8868.865133694886</v>
      </c>
      <c r="E16">
        <v>8810.2040540244489</v>
      </c>
      <c r="F16">
        <v>7794.7537798516487</v>
      </c>
    </row>
    <row r="17" spans="1:6" x14ac:dyDescent="0.25">
      <c r="A17" s="1">
        <v>160</v>
      </c>
      <c r="B17">
        <v>8465.2780587342277</v>
      </c>
      <c r="C17">
        <v>10017.728258953121</v>
      </c>
      <c r="D17">
        <v>7798.7203507341947</v>
      </c>
      <c r="E17">
        <v>8548.4637444819382</v>
      </c>
      <c r="F17">
        <v>8694.3810164371534</v>
      </c>
    </row>
    <row r="18" spans="1:6" x14ac:dyDescent="0.25">
      <c r="A18" s="1">
        <v>170</v>
      </c>
      <c r="B18">
        <v>9675.7008918119755</v>
      </c>
      <c r="C18">
        <v>11744.691277766329</v>
      </c>
      <c r="D18">
        <v>7244.3189283783777</v>
      </c>
      <c r="E18">
        <v>8318.3759595105621</v>
      </c>
      <c r="F18">
        <v>9960.8569096046922</v>
      </c>
    </row>
    <row r="19" spans="1:6" x14ac:dyDescent="0.25">
      <c r="A19" s="1">
        <v>180</v>
      </c>
      <c r="B19">
        <v>10647.544177083741</v>
      </c>
      <c r="C19">
        <v>9671.2586542886947</v>
      </c>
      <c r="D19">
        <v>7308.4002819339057</v>
      </c>
      <c r="E19">
        <v>8131.4556277046158</v>
      </c>
      <c r="F19">
        <v>11237.27503036296</v>
      </c>
    </row>
    <row r="20" spans="1:6" x14ac:dyDescent="0.25">
      <c r="A20" s="1">
        <v>190</v>
      </c>
      <c r="B20">
        <v>10372.433746386239</v>
      </c>
      <c r="C20">
        <v>8218.9432885703409</v>
      </c>
      <c r="D20">
        <v>8016.8593339497702</v>
      </c>
      <c r="E20">
        <v>8005.2772976119359</v>
      </c>
      <c r="F20">
        <v>12339.993855499581</v>
      </c>
    </row>
    <row r="21" spans="1:6" x14ac:dyDescent="0.25">
      <c r="A21" s="1">
        <v>200</v>
      </c>
      <c r="B21">
        <v>9751.6836397809911</v>
      </c>
      <c r="C21">
        <v>7203.4214068258043</v>
      </c>
      <c r="D21">
        <v>9187.6109378733054</v>
      </c>
      <c r="E21">
        <v>7966.9938175451207</v>
      </c>
      <c r="F21">
        <v>11784.729206882819</v>
      </c>
    </row>
    <row r="22" spans="1:6" x14ac:dyDescent="0.25">
      <c r="A22" s="1">
        <v>210</v>
      </c>
      <c r="B22">
        <v>9189.8015330293219</v>
      </c>
      <c r="C22">
        <v>6752.9813877248635</v>
      </c>
      <c r="D22">
        <v>10466.80046936239</v>
      </c>
      <c r="E22">
        <v>8058.2427848989291</v>
      </c>
      <c r="F22">
        <v>11284.005513286909</v>
      </c>
    </row>
    <row r="23" spans="1:6" x14ac:dyDescent="0.25">
      <c r="A23" s="1">
        <v>220</v>
      </c>
      <c r="B23">
        <v>8683.6830445846281</v>
      </c>
      <c r="C23">
        <v>6922.5732051693376</v>
      </c>
      <c r="D23">
        <v>11546.163779301731</v>
      </c>
      <c r="E23">
        <v>8340.1031337244458</v>
      </c>
      <c r="F23">
        <v>10834.682062672169</v>
      </c>
    </row>
    <row r="24" spans="1:6" x14ac:dyDescent="0.25">
      <c r="A24" s="1">
        <v>230</v>
      </c>
      <c r="B24">
        <v>8229.7317158241167</v>
      </c>
      <c r="C24">
        <v>7659.5689452775496</v>
      </c>
      <c r="D24">
        <v>11742.02565758833</v>
      </c>
      <c r="E24">
        <v>8891.5724318824723</v>
      </c>
      <c r="F24">
        <v>10432.434577714561</v>
      </c>
    </row>
    <row r="25" spans="1:6" x14ac:dyDescent="0.25">
      <c r="A25" s="1">
        <v>240</v>
      </c>
      <c r="B25">
        <v>7824.504390223884</v>
      </c>
      <c r="C25">
        <v>8734.5224583526506</v>
      </c>
      <c r="D25">
        <v>11239.084883614199</v>
      </c>
      <c r="E25">
        <v>9783.4308492520777</v>
      </c>
      <c r="F25">
        <v>10072.90178763887</v>
      </c>
    </row>
    <row r="26" spans="1:6" x14ac:dyDescent="0.25">
      <c r="A26" s="1">
        <v>250</v>
      </c>
      <c r="B26">
        <v>7464.9398771797623</v>
      </c>
      <c r="C26">
        <v>9854.3099826598918</v>
      </c>
      <c r="D26">
        <v>10792.74650641577</v>
      </c>
      <c r="E26">
        <v>11004.39199500104</v>
      </c>
      <c r="F26">
        <v>9752.112635173231</v>
      </c>
    </row>
    <row r="27" spans="1:6" x14ac:dyDescent="0.25">
      <c r="A27" s="1">
        <v>260</v>
      </c>
      <c r="B27">
        <v>7148.4031474794256</v>
      </c>
      <c r="C27">
        <v>10806.328561302749</v>
      </c>
      <c r="D27">
        <v>10397.065995330961</v>
      </c>
      <c r="E27">
        <v>12378.503124414879</v>
      </c>
      <c r="F27">
        <v>9466.5947583964771</v>
      </c>
    </row>
    <row r="28" spans="1:6" x14ac:dyDescent="0.25">
      <c r="A28" s="1">
        <v>270</v>
      </c>
      <c r="B28">
        <v>6872.6585459839989</v>
      </c>
      <c r="C28">
        <v>11478.590040769721</v>
      </c>
      <c r="D28">
        <v>10046.092428400691</v>
      </c>
      <c r="E28">
        <v>10437.57945698482</v>
      </c>
      <c r="F28">
        <v>9213.3534066157481</v>
      </c>
    </row>
    <row r="29" spans="1:6" x14ac:dyDescent="0.25">
      <c r="A29" s="1">
        <v>280</v>
      </c>
      <c r="B29">
        <v>6635.8303969152512</v>
      </c>
      <c r="C29">
        <v>11014.578112161809</v>
      </c>
      <c r="D29">
        <v>9734.3285526937198</v>
      </c>
      <c r="E29">
        <v>9321.8912710500226</v>
      </c>
      <c r="F29">
        <v>8989.8098621931604</v>
      </c>
    </row>
    <row r="30" spans="1:6" x14ac:dyDescent="0.25">
      <c r="A30" s="1">
        <v>290</v>
      </c>
      <c r="B30">
        <v>6436.3856321944622</v>
      </c>
      <c r="C30">
        <v>10602.530628221821</v>
      </c>
      <c r="D30">
        <v>9456.8301024392458</v>
      </c>
      <c r="E30">
        <v>8441.3845690565631</v>
      </c>
      <c r="F30">
        <v>8793.7431593955571</v>
      </c>
    </row>
    <row r="31" spans="1:6" x14ac:dyDescent="0.25">
      <c r="A31" s="1">
        <v>300</v>
      </c>
      <c r="B31">
        <v>6273.1642343601252</v>
      </c>
      <c r="C31">
        <v>10235.728548846049</v>
      </c>
      <c r="D31">
        <v>9209.1756606685212</v>
      </c>
      <c r="E31">
        <v>7833.9836914748839</v>
      </c>
      <c r="F31">
        <v>8623.259388606526</v>
      </c>
    </row>
    <row r="32" spans="1:6" x14ac:dyDescent="0.25">
      <c r="A32" s="1">
        <v>310</v>
      </c>
      <c r="B32">
        <v>6145.4812889472196</v>
      </c>
      <c r="C32">
        <v>9907.5336143798086</v>
      </c>
      <c r="D32">
        <v>8987.4067999575018</v>
      </c>
      <c r="E32">
        <v>7490.4963921172348</v>
      </c>
      <c r="F32">
        <v>8476.8053550158365</v>
      </c>
    </row>
    <row r="33" spans="1:6" x14ac:dyDescent="0.25">
      <c r="A33" s="1">
        <v>320</v>
      </c>
      <c r="B33">
        <v>6053.325723670805</v>
      </c>
      <c r="C33">
        <v>9611.7618319374196</v>
      </c>
      <c r="D33">
        <v>8787.9806663339623</v>
      </c>
      <c r="E33">
        <v>7392.9334159622804</v>
      </c>
      <c r="F33">
        <v>8353.2417420388811</v>
      </c>
    </row>
    <row r="34" spans="1:6" x14ac:dyDescent="0.25">
      <c r="A34" s="1">
        <v>330</v>
      </c>
      <c r="B34">
        <v>5997.6845124737229</v>
      </c>
      <c r="C34">
        <v>9342.7915293848273</v>
      </c>
      <c r="D34">
        <v>8607.7525107638012</v>
      </c>
      <c r="E34">
        <v>7522.9335487085646</v>
      </c>
      <c r="F34">
        <v>8251.9931717969284</v>
      </c>
    </row>
    <row r="35" spans="1:6" x14ac:dyDescent="0.25">
      <c r="A35" s="1">
        <v>340</v>
      </c>
      <c r="B35">
        <v>5981.0280525967846</v>
      </c>
      <c r="C35">
        <v>9095.5782638999262</v>
      </c>
      <c r="D35">
        <v>8443.9959308699035</v>
      </c>
      <c r="E35">
        <v>7856.6594386054567</v>
      </c>
      <c r="F35">
        <v>8173.2990383762972</v>
      </c>
    </row>
    <row r="36" spans="1:6" x14ac:dyDescent="0.25">
      <c r="A36" s="1">
        <v>350</v>
      </c>
      <c r="B36">
        <v>6008.0038022203062</v>
      </c>
      <c r="C36">
        <v>8865.6501055158806</v>
      </c>
      <c r="D36">
        <v>8294.4662651181516</v>
      </c>
      <c r="E36">
        <v>8359.5976639516011</v>
      </c>
      <c r="F36">
        <v>8118.6018184351824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/>
  </sheetViews>
  <sheetFormatPr defaultRowHeight="15" x14ac:dyDescent="0.25"/>
  <sheetData>
    <row r="1" spans="1:6" x14ac:dyDescent="0.25">
      <c r="B1" s="1">
        <v>1</v>
      </c>
      <c r="C1" s="1">
        <v>2</v>
      </c>
      <c r="D1" s="1">
        <v>5</v>
      </c>
      <c r="E1" s="1">
        <v>10</v>
      </c>
      <c r="F1" s="1">
        <v>15</v>
      </c>
    </row>
    <row r="2" spans="1:6" x14ac:dyDescent="0.25">
      <c r="A2" s="1">
        <v>10</v>
      </c>
      <c r="B2">
        <v>5912.2644660437018</v>
      </c>
      <c r="C2">
        <v>8442.6809696010641</v>
      </c>
      <c r="D2">
        <v>8032.2694767269468</v>
      </c>
      <c r="E2">
        <v>7390.7419044053004</v>
      </c>
      <c r="F2">
        <v>8088.8077841937484</v>
      </c>
    </row>
    <row r="3" spans="1:6" x14ac:dyDescent="0.25">
      <c r="A3" s="1">
        <v>20</v>
      </c>
      <c r="B3">
        <v>5890.6981201503058</v>
      </c>
      <c r="C3">
        <v>8243.7272693852155</v>
      </c>
      <c r="D3">
        <v>7918.9059344710167</v>
      </c>
      <c r="E3">
        <v>4366.4158329680486</v>
      </c>
      <c r="F3">
        <v>8088.6049926882788</v>
      </c>
    </row>
    <row r="4" spans="1:6" x14ac:dyDescent="0.25">
      <c r="A4" s="1">
        <v>30</v>
      </c>
      <c r="B4">
        <v>5868.1264907088043</v>
      </c>
      <c r="C4">
        <v>8050.3762068780316</v>
      </c>
      <c r="D4">
        <v>7819.0633568822068</v>
      </c>
      <c r="E4">
        <v>6029.8564505943787</v>
      </c>
      <c r="F4">
        <v>8088.3968298043392</v>
      </c>
    </row>
    <row r="5" spans="1:6" x14ac:dyDescent="0.25">
      <c r="A5" s="1">
        <v>40</v>
      </c>
      <c r="B5">
        <v>5844.2345387966907</v>
      </c>
      <c r="C5">
        <v>7861.6295702454863</v>
      </c>
      <c r="D5">
        <v>7736.4860127995926</v>
      </c>
      <c r="E5">
        <v>5914.2556286877116</v>
      </c>
      <c r="F5">
        <v>8088.1809118713127</v>
      </c>
    </row>
    <row r="6" spans="1:6" x14ac:dyDescent="0.25">
      <c r="A6" s="1">
        <v>50</v>
      </c>
      <c r="B6">
        <v>5818.7044746206557</v>
      </c>
      <c r="C6">
        <v>7677.5548772094971</v>
      </c>
      <c r="D6">
        <v>7678.0443864200133</v>
      </c>
      <c r="E6">
        <v>12163.681163836</v>
      </c>
      <c r="F6">
        <v>8087.9550687862366</v>
      </c>
    </row>
    <row r="7" spans="1:6" x14ac:dyDescent="0.25">
      <c r="A7" s="1">
        <v>60</v>
      </c>
      <c r="B7">
        <v>5791.2214376576831</v>
      </c>
      <c r="C7">
        <v>7499.5674101626137</v>
      </c>
      <c r="D7">
        <v>7655.392457264812</v>
      </c>
      <c r="E7">
        <v>11802.499097796601</v>
      </c>
      <c r="F7">
        <v>8087.7174095871633</v>
      </c>
    </row>
    <row r="8" spans="1:6" x14ac:dyDescent="0.25">
      <c r="A8" s="1">
        <v>70</v>
      </c>
      <c r="B8">
        <v>5761.4787417620419</v>
      </c>
      <c r="C8">
        <v>7330.8704856480299</v>
      </c>
      <c r="D8">
        <v>7653.7351750269208</v>
      </c>
      <c r="E8">
        <v>11443.491786944111</v>
      </c>
      <c r="F8">
        <v>8087.4663786415358</v>
      </c>
    </row>
    <row r="9" spans="1:6" x14ac:dyDescent="0.25">
      <c r="A9" s="1">
        <v>80</v>
      </c>
      <c r="B9">
        <v>5729.1827634392421</v>
      </c>
      <c r="C9">
        <v>7177.1683649271536</v>
      </c>
      <c r="D9">
        <v>7652.0317929214089</v>
      </c>
      <c r="E9">
        <v>11087.404075758481</v>
      </c>
      <c r="F9">
        <v>8087.2008041044019</v>
      </c>
    </row>
    <row r="10" spans="1:6" x14ac:dyDescent="0.25">
      <c r="A10" s="1">
        <v>90</v>
      </c>
      <c r="B10">
        <v>9686.2296342546906</v>
      </c>
      <c r="C10">
        <v>7047.8537517778968</v>
      </c>
      <c r="D10">
        <v>7650.2239411013024</v>
      </c>
      <c r="E10">
        <v>10735.330752180011</v>
      </c>
      <c r="F10">
        <v>8086.9199329432358</v>
      </c>
    </row>
    <row r="11" spans="1:6" x14ac:dyDescent="0.25">
      <c r="A11" s="1">
        <v>100</v>
      </c>
      <c r="B11">
        <v>8431.3568565692767</v>
      </c>
      <c r="C11">
        <v>6958.0212211858088</v>
      </c>
      <c r="D11">
        <v>7648.3084976242471</v>
      </c>
      <c r="E11">
        <v>10388.68360158498</v>
      </c>
      <c r="F11">
        <v>10774.93164513022</v>
      </c>
    </row>
    <row r="12" spans="1:6" x14ac:dyDescent="0.25">
      <c r="A12" s="1">
        <v>110</v>
      </c>
      <c r="B12">
        <v>7318.2016828855103</v>
      </c>
      <c r="C12">
        <v>6928.2017584190698</v>
      </c>
      <c r="D12">
        <v>7646.2851822207122</v>
      </c>
      <c r="E12">
        <v>10049.170136137231</v>
      </c>
      <c r="F12">
        <v>9524.6492692501706</v>
      </c>
    </row>
    <row r="13" spans="1:6" x14ac:dyDescent="0.25">
      <c r="A13" s="1">
        <v>120</v>
      </c>
      <c r="B13">
        <v>6519.9046280914572</v>
      </c>
      <c r="C13">
        <v>6918.2650405606882</v>
      </c>
      <c r="D13">
        <v>7644.1565948607431</v>
      </c>
      <c r="E13">
        <v>9718.8133101926287</v>
      </c>
      <c r="F13">
        <v>8449.6484492017244</v>
      </c>
    </row>
    <row r="14" spans="1:6" x14ac:dyDescent="0.25">
      <c r="A14" s="1">
        <v>130</v>
      </c>
      <c r="B14">
        <v>6151.6526057779756</v>
      </c>
      <c r="C14">
        <v>6907.7616410386872</v>
      </c>
      <c r="D14">
        <v>7641.9281786620368</v>
      </c>
      <c r="E14">
        <v>9400.0385944174595</v>
      </c>
      <c r="F14">
        <v>7725.6861403975836</v>
      </c>
    </row>
    <row r="15" spans="1:6" x14ac:dyDescent="0.25">
      <c r="A15" s="1">
        <v>140</v>
      </c>
      <c r="B15">
        <v>4490.7587040427652</v>
      </c>
      <c r="C15">
        <v>6896.7149602876161</v>
      </c>
      <c r="D15">
        <v>10279.91908785441</v>
      </c>
      <c r="E15">
        <v>9095.8591339271989</v>
      </c>
      <c r="F15">
        <v>7472.985960094351</v>
      </c>
    </row>
    <row r="16" spans="1:6" x14ac:dyDescent="0.25">
      <c r="A16" s="1">
        <v>150</v>
      </c>
      <c r="B16">
        <v>4199.5378438029957</v>
      </c>
      <c r="C16">
        <v>6885.1611910886868</v>
      </c>
      <c r="D16">
        <v>8868.865133694886</v>
      </c>
      <c r="E16">
        <v>8810.2040540244489</v>
      </c>
      <c r="F16">
        <v>7472.7518450583893</v>
      </c>
    </row>
    <row r="17" spans="1:6" x14ac:dyDescent="0.25">
      <c r="A17" s="1">
        <v>160</v>
      </c>
      <c r="B17">
        <v>5351.6268233449591</v>
      </c>
      <c r="C17">
        <v>6873.1488492081553</v>
      </c>
      <c r="D17">
        <v>7798.7203507341947</v>
      </c>
      <c r="E17">
        <v>8548.4637444819382</v>
      </c>
      <c r="F17">
        <v>6634.0560959451032</v>
      </c>
    </row>
    <row r="18" spans="1:6" x14ac:dyDescent="0.25">
      <c r="A18" s="1">
        <v>170</v>
      </c>
      <c r="B18">
        <v>5247.3140825167529</v>
      </c>
      <c r="C18">
        <v>6860.7379459832746</v>
      </c>
      <c r="D18">
        <v>7244.3189283783777</v>
      </c>
      <c r="E18">
        <v>8318.3759595105621</v>
      </c>
      <c r="F18">
        <v>8084.1768413382961</v>
      </c>
    </row>
    <row r="19" spans="1:6" x14ac:dyDescent="0.25">
      <c r="A19" s="1">
        <v>180</v>
      </c>
      <c r="B19">
        <v>3597.6441980906211</v>
      </c>
      <c r="C19">
        <v>9671.2586542886947</v>
      </c>
      <c r="D19">
        <v>7190.2337463570766</v>
      </c>
      <c r="E19">
        <v>8131.4556277046158</v>
      </c>
      <c r="F19">
        <v>6140.3693858557281</v>
      </c>
    </row>
    <row r="20" spans="1:6" x14ac:dyDescent="0.25">
      <c r="A20" s="1">
        <v>190</v>
      </c>
      <c r="B20">
        <v>10372.433746386239</v>
      </c>
      <c r="C20">
        <v>8218.9432885703409</v>
      </c>
      <c r="D20">
        <v>6342.3043002916411</v>
      </c>
      <c r="E20">
        <v>8005.2772976119359</v>
      </c>
      <c r="F20">
        <v>12339.993855499581</v>
      </c>
    </row>
    <row r="21" spans="1:6" x14ac:dyDescent="0.25">
      <c r="A21" s="1">
        <v>200</v>
      </c>
      <c r="B21">
        <v>9751.6836397809911</v>
      </c>
      <c r="C21">
        <v>7203.4214068258043</v>
      </c>
      <c r="D21">
        <v>6017.8364625420973</v>
      </c>
      <c r="E21">
        <v>7965.5868210329882</v>
      </c>
      <c r="F21">
        <v>11784.729206882819</v>
      </c>
    </row>
    <row r="22" spans="1:6" x14ac:dyDescent="0.25">
      <c r="A22" s="1">
        <v>210</v>
      </c>
      <c r="B22">
        <v>9189.8015330293219</v>
      </c>
      <c r="C22">
        <v>6752.9813877248635</v>
      </c>
      <c r="D22">
        <v>5798.6794095214682</v>
      </c>
      <c r="E22">
        <v>7964.8661000071525</v>
      </c>
      <c r="F22">
        <v>11284.005513286909</v>
      </c>
    </row>
    <row r="23" spans="1:6" x14ac:dyDescent="0.25">
      <c r="A23" s="1">
        <v>220</v>
      </c>
      <c r="B23">
        <v>8683.6830445846281</v>
      </c>
      <c r="C23">
        <v>5927.3015981616954</v>
      </c>
      <c r="D23">
        <v>5607.9300519771678</v>
      </c>
      <c r="E23">
        <v>7964.1577302558417</v>
      </c>
      <c r="F23">
        <v>10834.682062672169</v>
      </c>
    </row>
    <row r="24" spans="1:6" x14ac:dyDescent="0.25">
      <c r="A24" s="1">
        <v>230</v>
      </c>
      <c r="B24">
        <v>8229.7317158241167</v>
      </c>
      <c r="C24">
        <v>5496.3574345046591</v>
      </c>
      <c r="D24">
        <v>11742.02565758833</v>
      </c>
      <c r="E24">
        <v>7963.4661145291948</v>
      </c>
      <c r="F24">
        <v>10432.434577714561</v>
      </c>
    </row>
    <row r="25" spans="1:6" x14ac:dyDescent="0.25">
      <c r="A25" s="1">
        <v>240</v>
      </c>
      <c r="B25">
        <v>7824.504390223884</v>
      </c>
      <c r="C25">
        <v>5239.4793038204079</v>
      </c>
      <c r="D25">
        <v>11239.084883614199</v>
      </c>
      <c r="E25">
        <v>7962.795124904982</v>
      </c>
      <c r="F25">
        <v>10072.90178763887</v>
      </c>
    </row>
    <row r="26" spans="1:6" x14ac:dyDescent="0.25">
      <c r="A26" s="1">
        <v>250</v>
      </c>
      <c r="B26">
        <v>7464.9398771797623</v>
      </c>
      <c r="C26">
        <v>5052.8038270733632</v>
      </c>
      <c r="D26">
        <v>10792.74650641577</v>
      </c>
      <c r="E26">
        <v>7962.147977020195</v>
      </c>
      <c r="F26">
        <v>9752.112635173231</v>
      </c>
    </row>
    <row r="27" spans="1:6" x14ac:dyDescent="0.25">
      <c r="A27" s="1">
        <v>260</v>
      </c>
      <c r="B27">
        <v>7148.4031474794256</v>
      </c>
      <c r="C27">
        <v>6744.4617537499425</v>
      </c>
      <c r="D27">
        <v>10397.065995330961</v>
      </c>
      <c r="E27">
        <v>7961.5271254841009</v>
      </c>
      <c r="F27">
        <v>9466.5947583964771</v>
      </c>
    </row>
    <row r="28" spans="1:6" x14ac:dyDescent="0.25">
      <c r="A28" s="1">
        <v>270</v>
      </c>
      <c r="B28">
        <v>6872.6585459839989</v>
      </c>
      <c r="C28">
        <v>11478.590040769721</v>
      </c>
      <c r="D28">
        <v>10046.092428400691</v>
      </c>
      <c r="E28">
        <v>10437.57945698482</v>
      </c>
      <c r="F28">
        <v>9213.3534066157481</v>
      </c>
    </row>
    <row r="29" spans="1:6" x14ac:dyDescent="0.25">
      <c r="A29" s="1">
        <v>280</v>
      </c>
      <c r="B29">
        <v>6635.8303969152512</v>
      </c>
      <c r="C29">
        <v>11014.578112161809</v>
      </c>
      <c r="D29">
        <v>9734.3285526937198</v>
      </c>
      <c r="E29">
        <v>9321.8912710500226</v>
      </c>
      <c r="F29">
        <v>8989.8098621931604</v>
      </c>
    </row>
    <row r="30" spans="1:6" x14ac:dyDescent="0.25">
      <c r="A30" s="1">
        <v>290</v>
      </c>
      <c r="B30">
        <v>6436.3856321944622</v>
      </c>
      <c r="C30">
        <v>10602.530628221821</v>
      </c>
      <c r="D30">
        <v>9456.8301024392458</v>
      </c>
      <c r="E30">
        <v>8441.3845690565631</v>
      </c>
      <c r="F30">
        <v>8793.7431593955571</v>
      </c>
    </row>
    <row r="31" spans="1:6" x14ac:dyDescent="0.25">
      <c r="A31" s="1">
        <v>300</v>
      </c>
      <c r="B31">
        <v>6273.1642343601252</v>
      </c>
      <c r="C31">
        <v>10235.728548846049</v>
      </c>
      <c r="D31">
        <v>9209.1756606685212</v>
      </c>
      <c r="E31">
        <v>7833.9836914748839</v>
      </c>
      <c r="F31">
        <v>8623.259388606526</v>
      </c>
    </row>
    <row r="32" spans="1:6" x14ac:dyDescent="0.25">
      <c r="A32" s="1">
        <v>310</v>
      </c>
      <c r="B32">
        <v>6145.4812889472196</v>
      </c>
      <c r="C32">
        <v>9907.5336143798086</v>
      </c>
      <c r="D32">
        <v>8987.4067999575018</v>
      </c>
      <c r="E32">
        <v>7490.4963921172348</v>
      </c>
      <c r="F32">
        <v>8476.8053550158365</v>
      </c>
    </row>
    <row r="33" spans="1:6" x14ac:dyDescent="0.25">
      <c r="A33" s="1">
        <v>320</v>
      </c>
      <c r="B33">
        <v>6053.325723670805</v>
      </c>
      <c r="C33">
        <v>9611.7618319374196</v>
      </c>
      <c r="D33">
        <v>8787.9806663339623</v>
      </c>
      <c r="E33">
        <v>7392.078288520368</v>
      </c>
      <c r="F33">
        <v>8353.2417420388811</v>
      </c>
    </row>
    <row r="34" spans="1:6" x14ac:dyDescent="0.25">
      <c r="A34" s="1">
        <v>330</v>
      </c>
      <c r="B34">
        <v>5997.6845124737229</v>
      </c>
      <c r="C34">
        <v>9342.7915293848273</v>
      </c>
      <c r="D34">
        <v>8607.7525107638012</v>
      </c>
      <c r="E34">
        <v>7391.7990009056584</v>
      </c>
      <c r="F34">
        <v>8251.9931717969284</v>
      </c>
    </row>
    <row r="35" spans="1:6" x14ac:dyDescent="0.25">
      <c r="A35" s="1">
        <v>340</v>
      </c>
      <c r="B35">
        <v>5973.9112681780043</v>
      </c>
      <c r="C35">
        <v>9095.5782638999262</v>
      </c>
      <c r="D35">
        <v>8443.9959308699035</v>
      </c>
      <c r="E35">
        <v>7391.5288351275312</v>
      </c>
      <c r="F35">
        <v>8173.2990383762972</v>
      </c>
    </row>
    <row r="36" spans="1:6" x14ac:dyDescent="0.25">
      <c r="A36" s="1">
        <v>350</v>
      </c>
      <c r="B36">
        <v>5953.5909142002474</v>
      </c>
      <c r="C36">
        <v>8865.6501055158806</v>
      </c>
      <c r="D36">
        <v>8294.4662651181516</v>
      </c>
      <c r="E36">
        <v>6600.6354307214988</v>
      </c>
      <c r="F36">
        <v>8118.6018184351824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/>
  </sheetViews>
  <sheetFormatPr defaultRowHeight="15" x14ac:dyDescent="0.25"/>
  <sheetData>
    <row r="1" spans="1:6" x14ac:dyDescent="0.25">
      <c r="B1" s="1">
        <v>1</v>
      </c>
      <c r="C1" s="1">
        <v>2</v>
      </c>
      <c r="D1" s="1">
        <v>5</v>
      </c>
      <c r="E1" s="1">
        <v>10</v>
      </c>
      <c r="F1" s="1">
        <v>15</v>
      </c>
    </row>
    <row r="2" spans="1:6" x14ac:dyDescent="0.25">
      <c r="A2" s="1">
        <v>10</v>
      </c>
      <c r="B2">
        <v>5912.2644660429623</v>
      </c>
      <c r="C2">
        <v>8442.6809496985443</v>
      </c>
      <c r="D2">
        <v>8032.2694647657463</v>
      </c>
      <c r="E2">
        <v>7390.7419043913387</v>
      </c>
      <c r="F2">
        <v>8088.8077841850809</v>
      </c>
    </row>
    <row r="3" spans="1:6" x14ac:dyDescent="0.25">
      <c r="A3" s="1">
        <v>20</v>
      </c>
      <c r="B3">
        <v>5890.6981199302718</v>
      </c>
      <c r="C3">
        <v>8243.7272505159126</v>
      </c>
      <c r="D3">
        <v>7918.9059239714452</v>
      </c>
      <c r="E3">
        <v>7390.4763236990693</v>
      </c>
      <c r="F3">
        <v>8088.604992684699</v>
      </c>
    </row>
    <row r="4" spans="1:6" x14ac:dyDescent="0.25">
      <c r="A4" s="1">
        <v>30</v>
      </c>
      <c r="B4">
        <v>5868.126490707351</v>
      </c>
      <c r="C4">
        <v>8050.3761890762926</v>
      </c>
      <c r="D4">
        <v>7819.0633481432806</v>
      </c>
      <c r="E4">
        <v>7390.203531636238</v>
      </c>
      <c r="F4">
        <v>8088.3968297512411</v>
      </c>
    </row>
    <row r="5" spans="1:6" x14ac:dyDescent="0.25">
      <c r="A5" s="1">
        <v>40</v>
      </c>
      <c r="B5">
        <v>5844.2345387507594</v>
      </c>
      <c r="C5">
        <v>7861.6295535810914</v>
      </c>
      <c r="D5">
        <v>7736.4860062646558</v>
      </c>
      <c r="E5">
        <v>5914.2556178750237</v>
      </c>
      <c r="F5">
        <v>8088.1809118140136</v>
      </c>
    </row>
    <row r="6" spans="1:6" x14ac:dyDescent="0.25">
      <c r="A6" s="1">
        <v>50</v>
      </c>
      <c r="B6">
        <v>5818.7044746198244</v>
      </c>
      <c r="C6">
        <v>7677.5548617978511</v>
      </c>
      <c r="D6">
        <v>7678.0443827512036</v>
      </c>
      <c r="E6">
        <v>7389.6240209946582</v>
      </c>
      <c r="F6">
        <v>8087.9550687843348</v>
      </c>
    </row>
    <row r="7" spans="1:6" x14ac:dyDescent="0.25">
      <c r="A7" s="1">
        <v>60</v>
      </c>
      <c r="B7">
        <v>5791.2214365514365</v>
      </c>
      <c r="C7">
        <v>7499.5673961823168</v>
      </c>
      <c r="D7">
        <v>7655.3399347534469</v>
      </c>
      <c r="E7">
        <v>5667.5375359971167</v>
      </c>
      <c r="F7">
        <v>8087.7174094663505</v>
      </c>
    </row>
    <row r="8" spans="1:6" x14ac:dyDescent="0.25">
      <c r="A8" s="1">
        <v>70</v>
      </c>
      <c r="B8">
        <v>6442.3456449751993</v>
      </c>
      <c r="C8">
        <v>7330.8704733715367</v>
      </c>
      <c r="D8">
        <v>7653.7351750261787</v>
      </c>
      <c r="E8">
        <v>5532.3240891916976</v>
      </c>
      <c r="F8">
        <v>8087.4663786179481</v>
      </c>
    </row>
    <row r="9" spans="1:6" x14ac:dyDescent="0.25">
      <c r="A9" s="1">
        <v>80</v>
      </c>
      <c r="B9">
        <v>2922.5878663693552</v>
      </c>
      <c r="C9">
        <v>7177.1683547668199</v>
      </c>
      <c r="D9">
        <v>7652.0317929207358</v>
      </c>
      <c r="E9">
        <v>5388.3012447365236</v>
      </c>
      <c r="F9">
        <v>8087.2008040728033</v>
      </c>
    </row>
    <row r="10" spans="1:6" x14ac:dyDescent="0.25">
      <c r="A10" s="1">
        <v>90</v>
      </c>
      <c r="B10">
        <v>9686.2295457512773</v>
      </c>
      <c r="C10">
        <v>7047.8537443733949</v>
      </c>
      <c r="D10">
        <v>7650.2239409767508</v>
      </c>
      <c r="E10">
        <v>4363.285109498599</v>
      </c>
      <c r="F10">
        <v>8086.9199326138614</v>
      </c>
    </row>
    <row r="11" spans="1:6" x14ac:dyDescent="0.25">
      <c r="A11" s="1">
        <v>100</v>
      </c>
      <c r="B11">
        <v>8431.3567747873349</v>
      </c>
      <c r="C11">
        <v>6958.0212175424176</v>
      </c>
      <c r="D11">
        <v>7648.3084976173632</v>
      </c>
      <c r="E11">
        <v>4164.6280692606988</v>
      </c>
      <c r="F11">
        <v>8086.6234536157663</v>
      </c>
    </row>
    <row r="12" spans="1:6" x14ac:dyDescent="0.25">
      <c r="A12" s="1">
        <v>110</v>
      </c>
      <c r="B12">
        <v>7318.2016204517677</v>
      </c>
      <c r="C12">
        <v>6928.2017584182177</v>
      </c>
      <c r="D12">
        <v>7646.285182219026</v>
      </c>
      <c r="E12">
        <v>7017.6875232440216</v>
      </c>
      <c r="F12">
        <v>8086.3115097773971</v>
      </c>
    </row>
    <row r="13" spans="1:6" x14ac:dyDescent="0.25">
      <c r="A13" s="1">
        <v>120</v>
      </c>
      <c r="B13">
        <v>6519.9045922179821</v>
      </c>
      <c r="C13">
        <v>6918.2650405368822</v>
      </c>
      <c r="D13">
        <v>7644.1565948600328</v>
      </c>
      <c r="E13">
        <v>9718.8132900683158</v>
      </c>
      <c r="F13">
        <v>8085.9846946140133</v>
      </c>
    </row>
    <row r="14" spans="1:6" x14ac:dyDescent="0.25">
      <c r="A14" s="1">
        <v>130</v>
      </c>
      <c r="B14">
        <v>6151.6525837538211</v>
      </c>
      <c r="C14">
        <v>6907.7616410352648</v>
      </c>
      <c r="D14">
        <v>7641.9281786354532</v>
      </c>
      <c r="E14">
        <v>9400.0385757926379</v>
      </c>
      <c r="F14">
        <v>7725.6861403975836</v>
      </c>
    </row>
    <row r="15" spans="1:6" x14ac:dyDescent="0.25">
      <c r="A15" s="1">
        <v>140</v>
      </c>
      <c r="B15">
        <v>4719.8059202688464</v>
      </c>
      <c r="C15">
        <v>6896.7149602837617</v>
      </c>
      <c r="D15">
        <v>7639.6081036061796</v>
      </c>
      <c r="E15">
        <v>9095.8591168140993</v>
      </c>
      <c r="F15">
        <v>7473.3618859301241</v>
      </c>
    </row>
    <row r="16" spans="1:6" x14ac:dyDescent="0.25">
      <c r="A16" s="1">
        <v>150</v>
      </c>
      <c r="B16">
        <v>4199.5378331149104</v>
      </c>
      <c r="C16">
        <v>6885.1611910879064</v>
      </c>
      <c r="D16">
        <v>4124.5268978075565</v>
      </c>
      <c r="E16">
        <v>8810.2040385049513</v>
      </c>
      <c r="F16">
        <v>7794.7537798516487</v>
      </c>
    </row>
    <row r="17" spans="1:6" x14ac:dyDescent="0.25">
      <c r="A17" s="1">
        <v>160</v>
      </c>
      <c r="B17">
        <v>3984.5063163178788</v>
      </c>
      <c r="C17">
        <v>6873.1488492055159</v>
      </c>
      <c r="D17">
        <v>7798.7203045099668</v>
      </c>
      <c r="E17">
        <v>8548.4637307503581</v>
      </c>
      <c r="F17">
        <v>8084.5551331739152</v>
      </c>
    </row>
    <row r="18" spans="1:6" x14ac:dyDescent="0.25">
      <c r="A18" s="1">
        <v>170</v>
      </c>
      <c r="B18">
        <v>5287.6086459820872</v>
      </c>
      <c r="C18">
        <v>6860.7379459801177</v>
      </c>
      <c r="D18">
        <v>7244.3189141554521</v>
      </c>
      <c r="E18">
        <v>8318.3759479402179</v>
      </c>
      <c r="F18">
        <v>5129.5277623361881</v>
      </c>
    </row>
    <row r="19" spans="1:6" x14ac:dyDescent="0.25">
      <c r="A19" s="1">
        <v>180</v>
      </c>
      <c r="B19">
        <v>5895.1323254230983</v>
      </c>
      <c r="C19">
        <v>4082.163213966182</v>
      </c>
      <c r="D19">
        <v>7087.3641644257932</v>
      </c>
      <c r="E19">
        <v>8131.4556189584646</v>
      </c>
      <c r="F19">
        <v>7472.0229888466693</v>
      </c>
    </row>
    <row r="20" spans="1:6" x14ac:dyDescent="0.25">
      <c r="A20" s="1">
        <v>190</v>
      </c>
      <c r="B20">
        <v>10372.433711881409</v>
      </c>
      <c r="C20">
        <v>8218.943219100438</v>
      </c>
      <c r="D20">
        <v>6342.3042765481041</v>
      </c>
      <c r="E20">
        <v>8005.2772928181339</v>
      </c>
      <c r="F20">
        <v>7471.776619753191</v>
      </c>
    </row>
    <row r="21" spans="1:6" x14ac:dyDescent="0.25">
      <c r="A21" s="1">
        <v>200</v>
      </c>
      <c r="B21">
        <v>9751.683608344847</v>
      </c>
      <c r="C21">
        <v>7203.421365696533</v>
      </c>
      <c r="D21">
        <v>7187.158788854048</v>
      </c>
      <c r="E21">
        <v>7965.5868210323288</v>
      </c>
      <c r="F21">
        <v>5743.1919176985439</v>
      </c>
    </row>
    <row r="22" spans="1:6" x14ac:dyDescent="0.25">
      <c r="A22" s="1">
        <v>210</v>
      </c>
      <c r="B22">
        <v>9189.8015043747746</v>
      </c>
      <c r="C22">
        <v>6752.981379880297</v>
      </c>
      <c r="D22">
        <v>5798.6793983922971</v>
      </c>
      <c r="E22">
        <v>7964.8660999271196</v>
      </c>
      <c r="F22">
        <v>5544.5269572289972</v>
      </c>
    </row>
    <row r="23" spans="1:6" x14ac:dyDescent="0.25">
      <c r="A23" s="1">
        <v>220</v>
      </c>
      <c r="B23">
        <v>8683.6830184187602</v>
      </c>
      <c r="C23">
        <v>4543.8170969422536</v>
      </c>
      <c r="D23">
        <v>7184.1261181229811</v>
      </c>
      <c r="E23">
        <v>7964.1577301707757</v>
      </c>
      <c r="F23">
        <v>7471.0510400533567</v>
      </c>
    </row>
    <row r="24" spans="1:6" x14ac:dyDescent="0.25">
      <c r="A24" s="1">
        <v>230</v>
      </c>
      <c r="B24">
        <v>8229.7316918949055</v>
      </c>
      <c r="C24">
        <v>5496.3574142192401</v>
      </c>
      <c r="D24">
        <v>3379.0437319845691</v>
      </c>
      <c r="E24">
        <v>7963.4661145150258</v>
      </c>
      <c r="F24">
        <v>5160.0907110310409</v>
      </c>
    </row>
    <row r="25" spans="1:6" x14ac:dyDescent="0.25">
      <c r="A25" s="1">
        <v>240</v>
      </c>
      <c r="B25">
        <v>7824.504368337266</v>
      </c>
      <c r="C25">
        <v>5239.479291526166</v>
      </c>
      <c r="D25">
        <v>3704.8854467298338</v>
      </c>
      <c r="E25">
        <v>7962.795124900751</v>
      </c>
      <c r="F25">
        <v>4983.8943226616748</v>
      </c>
    </row>
    <row r="26" spans="1:6" x14ac:dyDescent="0.25">
      <c r="A26" s="1">
        <v>250</v>
      </c>
      <c r="B26">
        <v>7464.9398572044774</v>
      </c>
      <c r="C26">
        <v>5052.8038158909594</v>
      </c>
      <c r="D26">
        <v>3231.9662192009632</v>
      </c>
      <c r="E26">
        <v>7962.1479770194419</v>
      </c>
      <c r="F26">
        <v>4825.4375614066203</v>
      </c>
    </row>
    <row r="27" spans="1:6" x14ac:dyDescent="0.25">
      <c r="A27" s="1">
        <v>260</v>
      </c>
      <c r="B27">
        <v>7148.4031293475546</v>
      </c>
      <c r="C27">
        <v>6744.4617537175873</v>
      </c>
      <c r="D27">
        <v>10397.06597019004</v>
      </c>
      <c r="E27">
        <v>7961.5271243133066</v>
      </c>
      <c r="F27">
        <v>4381.9536396135172</v>
      </c>
    </row>
    <row r="28" spans="1:6" x14ac:dyDescent="0.25">
      <c r="A28" s="1">
        <v>270</v>
      </c>
      <c r="B28">
        <v>6872.6585296905814</v>
      </c>
      <c r="C28">
        <v>3334.945430374943</v>
      </c>
      <c r="D28">
        <v>10046.092404935331</v>
      </c>
      <c r="E28">
        <v>7960.9341752655801</v>
      </c>
      <c r="F28">
        <v>9213.3533896561621</v>
      </c>
    </row>
    <row r="29" spans="1:6" x14ac:dyDescent="0.25">
      <c r="A29" s="1">
        <v>280</v>
      </c>
      <c r="B29">
        <v>6635.8303825187377</v>
      </c>
      <c r="C29">
        <v>3324.7880158733819</v>
      </c>
      <c r="D29">
        <v>9734.3285306941652</v>
      </c>
      <c r="E29">
        <v>7960.3698370752463</v>
      </c>
      <c r="F29">
        <v>8989.8098464481482</v>
      </c>
    </row>
    <row r="30" spans="1:6" x14ac:dyDescent="0.25">
      <c r="A30" s="1">
        <v>290</v>
      </c>
      <c r="B30">
        <v>6436.385619818142</v>
      </c>
      <c r="C30">
        <v>10602.530597815139</v>
      </c>
      <c r="D30">
        <v>9456.8300817397485</v>
      </c>
      <c r="E30">
        <v>7959.8338878895283</v>
      </c>
      <c r="F30">
        <v>8793.7431448682328</v>
      </c>
    </row>
    <row r="31" spans="1:6" x14ac:dyDescent="0.25">
      <c r="A31" s="1">
        <v>300</v>
      </c>
      <c r="B31">
        <v>6273.1642241966674</v>
      </c>
      <c r="C31">
        <v>10235.7285202527</v>
      </c>
      <c r="D31">
        <v>9209.1756411435781</v>
      </c>
      <c r="E31">
        <v>7833.9836914748839</v>
      </c>
      <c r="F31">
        <v>8623.2593753452875</v>
      </c>
    </row>
    <row r="32" spans="1:6" x14ac:dyDescent="0.25">
      <c r="A32" s="1">
        <v>310</v>
      </c>
      <c r="B32">
        <v>6145.481281266123</v>
      </c>
      <c r="C32">
        <v>9907.5335873929635</v>
      </c>
      <c r="D32">
        <v>8987.4067815176968</v>
      </c>
      <c r="E32">
        <v>7490.4963921172348</v>
      </c>
      <c r="F32">
        <v>8476.8053431162734</v>
      </c>
    </row>
    <row r="33" spans="1:6" x14ac:dyDescent="0.25">
      <c r="A33" s="1">
        <v>320</v>
      </c>
      <c r="B33">
        <v>6053.3257188309472</v>
      </c>
      <c r="C33">
        <v>9611.7618063816662</v>
      </c>
      <c r="D33">
        <v>8787.9806489226685</v>
      </c>
      <c r="E33">
        <v>7392.9334159622804</v>
      </c>
      <c r="F33">
        <v>8353.2417316521951</v>
      </c>
    </row>
    <row r="34" spans="1:6" x14ac:dyDescent="0.25">
      <c r="A34" s="1">
        <v>330</v>
      </c>
      <c r="B34">
        <v>5997.6845109448004</v>
      </c>
      <c r="C34">
        <v>9342.7915051186683</v>
      </c>
      <c r="D34">
        <v>8607.7524943554527</v>
      </c>
      <c r="E34">
        <v>4209.8498231346948</v>
      </c>
      <c r="F34">
        <v>8251.9931631339223</v>
      </c>
    </row>
    <row r="35" spans="1:6" x14ac:dyDescent="0.25">
      <c r="A35" s="1">
        <v>340</v>
      </c>
      <c r="B35">
        <v>5973.9112681760862</v>
      </c>
      <c r="C35">
        <v>9095.5782408144951</v>
      </c>
      <c r="D35">
        <v>8443.9959154702847</v>
      </c>
      <c r="E35">
        <v>7391.5288351273648</v>
      </c>
      <c r="F35">
        <v>8173.2990317342201</v>
      </c>
    </row>
    <row r="36" spans="1:6" x14ac:dyDescent="0.25">
      <c r="A36" s="1">
        <v>350</v>
      </c>
      <c r="B36">
        <v>5953.5909141991997</v>
      </c>
      <c r="C36">
        <v>8865.6500835326406</v>
      </c>
      <c r="D36">
        <v>8294.4662507672183</v>
      </c>
      <c r="E36">
        <v>7391.2647787300557</v>
      </c>
      <c r="F36">
        <v>8118.601814221769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08E4-1B26-4430-AB9C-0397BDA5A720}">
  <dimension ref="A1:R37"/>
  <sheetViews>
    <sheetView tabSelected="1" topLeftCell="D1" workbookViewId="0">
      <selection activeCell="O10" sqref="O10"/>
    </sheetView>
  </sheetViews>
  <sheetFormatPr defaultRowHeight="15" x14ac:dyDescent="0.25"/>
  <sheetData>
    <row r="1" spans="1:18" s="2" customFormat="1" x14ac:dyDescent="0.25">
      <c r="B1" s="2" t="s">
        <v>0</v>
      </c>
      <c r="H1" s="2" t="s">
        <v>1</v>
      </c>
      <c r="N1" s="2" t="s">
        <v>2</v>
      </c>
    </row>
    <row r="2" spans="1:18" s="2" customFormat="1" x14ac:dyDescent="0.25">
      <c r="A2"/>
      <c r="B2" s="1">
        <v>1</v>
      </c>
      <c r="C2" s="1">
        <v>2</v>
      </c>
      <c r="D2" s="1">
        <v>5</v>
      </c>
      <c r="E2" s="1">
        <v>10</v>
      </c>
      <c r="F2" s="1">
        <v>15</v>
      </c>
      <c r="H2" s="1">
        <v>1</v>
      </c>
      <c r="I2" s="1">
        <v>2</v>
      </c>
      <c r="J2" s="1">
        <v>5</v>
      </c>
      <c r="K2" s="1">
        <v>10</v>
      </c>
      <c r="L2" s="1">
        <v>15</v>
      </c>
      <c r="N2" s="1">
        <v>1</v>
      </c>
      <c r="O2" s="1">
        <v>2</v>
      </c>
      <c r="P2" s="1">
        <v>5</v>
      </c>
      <c r="Q2" s="1">
        <v>10</v>
      </c>
      <c r="R2" s="1">
        <v>15</v>
      </c>
    </row>
    <row r="3" spans="1:18" x14ac:dyDescent="0.25">
      <c r="A3" s="1">
        <v>10</v>
      </c>
      <c r="B3">
        <f>IF(ABS('L-BFGS-B'!B2-Lambert!B2)/Lambert!B2*100 &gt; 1, ('L-BFGS-B'!B2-Lambert!B2)/Lambert!B2*100, 0)</f>
        <v>-5.0765026288306414</v>
      </c>
      <c r="C3">
        <f>IF(ABS('L-BFGS-B'!C2-Lambert!C2)/Lambert!C2*100 &gt; 1, ('L-BFGS-B'!C2-Lambert!C2)/Lambert!C2*100, 0)</f>
        <v>0</v>
      </c>
      <c r="D3">
        <f>IF(ABS('L-BFGS-B'!D2-Lambert!D2)/Lambert!D2*100 &gt; 1, ('L-BFGS-B'!D2-Lambert!D2)/Lambert!D2*100, 0)</f>
        <v>0</v>
      </c>
      <c r="E3">
        <f>IF(ABS('L-BFGS-B'!E2-Lambert!E2)/Lambert!E2*100 &gt; 1, ('L-BFGS-B'!E2-Lambert!E2)/Lambert!E2*100, 0)</f>
        <v>-23.720345249115983</v>
      </c>
      <c r="F3">
        <f>IF(ABS('L-BFGS-B'!F2-Lambert!F2)/Lambert!F2*100 &gt; 1, ('L-BFGS-B'!F2-Lambert!F2)/Lambert!F2*100, 0)</f>
        <v>0</v>
      </c>
      <c r="H3">
        <f>IF(ABS(Ipopt!B2-Lambert!B2)/Lambert!B2*100 &gt; 1, (Ipopt!B2-Lambert!B2)/Lambert!B2*100, 0)</f>
        <v>-5.0765026288425137</v>
      </c>
      <c r="I3">
        <f>IF(ABS(Ipopt!C2-Lambert!C2)/Lambert!C2*100 &gt; 1, (Ipopt!C2-Lambert!C2)/Lambert!C2*100, 0)</f>
        <v>0</v>
      </c>
      <c r="J3">
        <f>IF(ABS(Ipopt!D2-Lambert!D2)/Lambert!D2*100 &gt; 1, (Ipopt!D2-Lambert!D2)/Lambert!D2*100, 0)</f>
        <v>0</v>
      </c>
      <c r="K3">
        <f>IF(ABS(Ipopt!E2-Lambert!E2)/Lambert!E2*100 &gt; 1, (Ipopt!E2-Lambert!E2)/Lambert!E2*100, 0)</f>
        <v>-23.720345249260085</v>
      </c>
      <c r="L3">
        <f>IF(ABS(Ipopt!F2-Lambert!F2)/Lambert!F2*100 &gt; 1, (Ipopt!F2-Lambert!F2)/Lambert!F2*100, 0)</f>
        <v>0</v>
      </c>
      <c r="N3">
        <f>IF(H3=0,0,IF(H3&lt;B3,1,-1))</f>
        <v>1</v>
      </c>
      <c r="O3">
        <f t="shared" ref="O3:R3" si="0">IF(I3=0,0,IF(I3&lt;C3,1,-1))</f>
        <v>0</v>
      </c>
      <c r="P3">
        <f t="shared" si="0"/>
        <v>0</v>
      </c>
      <c r="Q3">
        <f t="shared" si="0"/>
        <v>1</v>
      </c>
      <c r="R3">
        <f t="shared" si="0"/>
        <v>0</v>
      </c>
    </row>
    <row r="4" spans="1:18" x14ac:dyDescent="0.25">
      <c r="A4" s="1">
        <v>20</v>
      </c>
      <c r="B4">
        <f>IF(ABS('L-BFGS-B'!B3-Lambert!B3)/Lambert!B3*100 &gt; 1, ('L-BFGS-B'!B3-Lambert!B3)/Lambert!B3*100, 0)</f>
        <v>-8.7071623839474324</v>
      </c>
      <c r="C4">
        <f>IF(ABS('L-BFGS-B'!C3-Lambert!C3)/Lambert!C3*100 &gt; 1, ('L-BFGS-B'!C3-Lambert!C3)/Lambert!C3*100, 0)</f>
        <v>0</v>
      </c>
      <c r="D4">
        <f>IF(ABS('L-BFGS-B'!D3-Lambert!D3)/Lambert!D3*100 &gt; 1, ('L-BFGS-B'!D3-Lambert!D3)/Lambert!D3*100, 0)</f>
        <v>0</v>
      </c>
      <c r="E4">
        <f>IF(ABS('L-BFGS-B'!E3-Lambert!E3)/Lambert!E3*100 &gt; 1, ('L-BFGS-B'!E3-Lambert!E3)/Lambert!E3*100, 0)</f>
        <v>-58.068515016483957</v>
      </c>
      <c r="F4">
        <f>IF(ABS('L-BFGS-B'!F3-Lambert!F3)/Lambert!F3*100 &gt; 1, ('L-BFGS-B'!F3-Lambert!F3)/Lambert!F3*100, 0)</f>
        <v>0</v>
      </c>
      <c r="H4">
        <f>IF(ABS(Ipopt!B3-Lambert!B3)/Lambert!B3*100 &gt; 1, (Ipopt!B3-Lambert!B3)/Lambert!B3*100, 0)</f>
        <v>-8.7071623873574744</v>
      </c>
      <c r="I4">
        <f>IF(ABS(Ipopt!C3-Lambert!C3)/Lambert!C3*100 &gt; 1, (Ipopt!C3-Lambert!C3)/Lambert!C3*100, 0)</f>
        <v>0</v>
      </c>
      <c r="J4">
        <f>IF(ABS(Ipopt!D3-Lambert!D3)/Lambert!D3*100 &gt; 1, (Ipopt!D3-Lambert!D3)/Lambert!D3*100, 0)</f>
        <v>0</v>
      </c>
      <c r="K4">
        <f>IF(ABS(Ipopt!E3-Lambert!E3)/Lambert!E3*100 &gt; 1, (Ipopt!E3-Lambert!E3)/Lambert!E3*100, 0)</f>
        <v>-29.027912401652827</v>
      </c>
      <c r="L4">
        <f>IF(ABS(Ipopt!F3-Lambert!F3)/Lambert!F3*100 &gt; 1, (Ipopt!F3-Lambert!F3)/Lambert!F3*100, 0)</f>
        <v>0</v>
      </c>
      <c r="N4">
        <f t="shared" ref="N4:N37" si="1">IF(H4=0,0,IF(H4&lt;B4,1,-1))</f>
        <v>1</v>
      </c>
      <c r="O4">
        <f t="shared" ref="O4:O37" si="2">IF(I4=0,0,IF(I4&lt;C4,1,-1))</f>
        <v>0</v>
      </c>
      <c r="P4">
        <f t="shared" ref="P4:P37" si="3">IF(J4=0,0,IF(J4&lt;D4,1,-1))</f>
        <v>0</v>
      </c>
      <c r="Q4">
        <f t="shared" ref="Q4:Q37" si="4">IF(K4=0,0,IF(K4&lt;E4,1,-1))</f>
        <v>-1</v>
      </c>
      <c r="R4">
        <f t="shared" ref="R4:R37" si="5">IF(L4=0,0,IF(L4&lt;F4,1,-1))</f>
        <v>0</v>
      </c>
    </row>
    <row r="5" spans="1:18" x14ac:dyDescent="0.25">
      <c r="A5" s="1">
        <v>30</v>
      </c>
      <c r="B5">
        <f>IF(ABS('L-BFGS-B'!B4-Lambert!B4)/Lambert!B4*100 &gt; 1, ('L-BFGS-B'!B4-Lambert!B4)/Lambert!B4*100, 0)</f>
        <v>-13.514483491102439</v>
      </c>
      <c r="C5">
        <f>IF(ABS('L-BFGS-B'!C4-Lambert!C4)/Lambert!C4*100 &gt; 1, ('L-BFGS-B'!C4-Lambert!C4)/Lambert!C4*100, 0)</f>
        <v>0</v>
      </c>
      <c r="D5">
        <f>IF(ABS('L-BFGS-B'!D4-Lambert!D4)/Lambert!D4*100 &gt; 1, ('L-BFGS-B'!D4-Lambert!D4)/Lambert!D4*100, 0)</f>
        <v>0</v>
      </c>
      <c r="E5">
        <f>IF(ABS('L-BFGS-B'!E4-Lambert!E4)/Lambert!E4*100 &gt; 1, ('L-BFGS-B'!E4-Lambert!E4)/Lambert!E4*100, 0)</f>
        <v>-45.732544133202481</v>
      </c>
      <c r="F5">
        <f>IF(ABS('L-BFGS-B'!F4-Lambert!F4)/Lambert!F4*100 &gt; 1, ('L-BFGS-B'!F4-Lambert!F4)/Lambert!F4*100, 0)</f>
        <v>-1.9936117883123585</v>
      </c>
      <c r="H5">
        <f>IF(ABS(Ipopt!B4-Lambert!B4)/Lambert!B4*100 &gt; 1, (Ipopt!B4-Lambert!B4)/Lambert!B4*100, 0)</f>
        <v>-13.514483491123858</v>
      </c>
      <c r="I5">
        <f>IF(ABS(Ipopt!C4-Lambert!C4)/Lambert!C4*100 &gt; 1, (Ipopt!C4-Lambert!C4)/Lambert!C4*100, 0)</f>
        <v>0</v>
      </c>
      <c r="J5">
        <f>IF(ABS(Ipopt!D4-Lambert!D4)/Lambert!D4*100 &gt; 1, (Ipopt!D4-Lambert!D4)/Lambert!D4*100, 0)</f>
        <v>0</v>
      </c>
      <c r="K5">
        <f>IF(ABS(Ipopt!E4-Lambert!E4)/Lambert!E4*100 &gt; 1, (Ipopt!E4-Lambert!E4)/Lambert!E4*100, 0)</f>
        <v>-33.489702899944092</v>
      </c>
      <c r="L5">
        <f>IF(ABS(Ipopt!F4-Lambert!F4)/Lambert!F4*100 &gt; 1, (Ipopt!F4-Lambert!F4)/Lambert!F4*100, 0)</f>
        <v>-1.9936117889557434</v>
      </c>
      <c r="N5">
        <f t="shared" si="1"/>
        <v>1</v>
      </c>
      <c r="O5">
        <f t="shared" si="2"/>
        <v>0</v>
      </c>
      <c r="P5">
        <f t="shared" si="3"/>
        <v>0</v>
      </c>
      <c r="Q5">
        <f t="shared" si="4"/>
        <v>-1</v>
      </c>
      <c r="R5">
        <f t="shared" si="5"/>
        <v>1</v>
      </c>
    </row>
    <row r="6" spans="1:18" x14ac:dyDescent="0.25">
      <c r="A6" s="1">
        <v>40</v>
      </c>
      <c r="B6">
        <f>IF(ABS('L-BFGS-B'!B5-Lambert!B5)/Lambert!B5*100 &gt; 1, ('L-BFGS-B'!B5-Lambert!B5)/Lambert!B5*100, 0)</f>
        <v>-19.525813045132121</v>
      </c>
      <c r="C6">
        <f>IF(ABS('L-BFGS-B'!C5-Lambert!C5)/Lambert!C5*100 &gt; 1, ('L-BFGS-B'!C5-Lambert!C5)/Lambert!C5*100, 0)</f>
        <v>0</v>
      </c>
      <c r="D6">
        <f>IF(ABS('L-BFGS-B'!D5-Lambert!D5)/Lambert!D5*100 &gt; 1, ('L-BFGS-B'!D5-Lambert!D5)/Lambert!D5*100, 0)</f>
        <v>0</v>
      </c>
      <c r="E6">
        <f>IF(ABS('L-BFGS-B'!E5-Lambert!E5)/Lambert!E5*100 &gt; 1, ('L-BFGS-B'!E5-Lambert!E5)/Lambert!E5*100, 0)</f>
        <v>-49.640235381889809</v>
      </c>
      <c r="F6">
        <f>IF(ABS('L-BFGS-B'!F5-Lambert!F5)/Lambert!F5*100 &gt; 1, ('L-BFGS-B'!F5-Lambert!F5)/Lambert!F5*100, 0)</f>
        <v>-4.2113174635990731</v>
      </c>
      <c r="H6">
        <f>IF(ABS(Ipopt!B5-Lambert!B5)/Lambert!B5*100 &gt; 1, (Ipopt!B5-Lambert!B5)/Lambert!B5*100, 0)</f>
        <v>-19.52581304576459</v>
      </c>
      <c r="I6">
        <f>IF(ABS(Ipopt!C5-Lambert!C5)/Lambert!C5*100 &gt; 1, (Ipopt!C5-Lambert!C5)/Lambert!C5*100, 0)</f>
        <v>0</v>
      </c>
      <c r="J6">
        <f>IF(ABS(Ipopt!D5-Lambert!D5)/Lambert!D5*100 &gt; 1, (Ipopt!D5-Lambert!D5)/Lambert!D5*100, 0)</f>
        <v>0</v>
      </c>
      <c r="K6">
        <f>IF(ABS(Ipopt!E5-Lambert!E5)/Lambert!E5*100 &gt; 1, (Ipopt!E5-Lambert!E5)/Lambert!E5*100, 0)</f>
        <v>-49.640235473959628</v>
      </c>
      <c r="L6">
        <f>IF(ABS(Ipopt!F5-Lambert!F5)/Lambert!F5*100 &gt; 1, (Ipopt!F5-Lambert!F5)/Lambert!F5*100, 0)</f>
        <v>-4.211317464277669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1</v>
      </c>
      <c r="R6">
        <f t="shared" si="5"/>
        <v>1</v>
      </c>
    </row>
    <row r="7" spans="1:18" x14ac:dyDescent="0.25">
      <c r="A7" s="1">
        <v>50</v>
      </c>
      <c r="B7">
        <f>IF(ABS('L-BFGS-B'!B6-Lambert!B6)/Lambert!B6*100 &gt; 1, ('L-BFGS-B'!B6-Lambert!B6)/Lambert!B6*100, 0)</f>
        <v>-26.611009969724662</v>
      </c>
      <c r="C7">
        <f>IF(ABS('L-BFGS-B'!C6-Lambert!C6)/Lambert!C6*100 &gt; 1, ('L-BFGS-B'!C6-Lambert!C6)/Lambert!C6*100, 0)</f>
        <v>0</v>
      </c>
      <c r="D7">
        <f>IF(ABS('L-BFGS-B'!D6-Lambert!D6)/Lambert!D6*100 &gt; 1, ('L-BFGS-B'!D6-Lambert!D6)/Lambert!D6*100, 0)</f>
        <v>0</v>
      </c>
      <c r="E7">
        <f>IF(ABS('L-BFGS-B'!E6-Lambert!E6)/Lambert!E6*100 &gt; 1, ('L-BFGS-B'!E6-Lambert!E6)/Lambert!E6*100, 0)</f>
        <v>0</v>
      </c>
      <c r="F7">
        <f>IF(ABS('L-BFGS-B'!F6-Lambert!F6)/Lambert!F6*100 &gt; 1, ('L-BFGS-B'!F6-Lambert!F6)/Lambert!F6*100, 0)</f>
        <v>-7.6153370820861337</v>
      </c>
      <c r="H7">
        <f>IF(ABS(Ipopt!B6-Lambert!B6)/Lambert!B6*100 &gt; 1, (Ipopt!B6-Lambert!B6)/Lambert!B6*100, 0)</f>
        <v>-26.61100996973515</v>
      </c>
      <c r="I7">
        <f>IF(ABS(Ipopt!C6-Lambert!C6)/Lambert!C6*100 &gt; 1, (Ipopt!C6-Lambert!C6)/Lambert!C6*100, 0)</f>
        <v>0</v>
      </c>
      <c r="J7">
        <f>IF(ABS(Ipopt!D6-Lambert!D6)/Lambert!D6*100 &gt; 1, (Ipopt!D6-Lambert!D6)/Lambert!D6*100, 0)</f>
        <v>0</v>
      </c>
      <c r="K7">
        <f>IF(ABS(Ipopt!E6-Lambert!E6)/Lambert!E6*100 &gt; 1, (Ipopt!E6-Lambert!E6)/Lambert!E6*100, 0)</f>
        <v>-39.248456766814584</v>
      </c>
      <c r="L7">
        <f>IF(ABS(Ipopt!F6-Lambert!F6)/Lambert!F6*100 &gt; 1, (Ipopt!F6-Lambert!F6)/Lambert!F6*100, 0)</f>
        <v>-7.6153370821078568</v>
      </c>
      <c r="N7">
        <f t="shared" si="1"/>
        <v>1</v>
      </c>
      <c r="O7">
        <f t="shared" si="2"/>
        <v>0</v>
      </c>
      <c r="P7">
        <f t="shared" si="3"/>
        <v>0</v>
      </c>
      <c r="Q7">
        <f t="shared" si="4"/>
        <v>1</v>
      </c>
      <c r="R7">
        <f t="shared" si="5"/>
        <v>1</v>
      </c>
    </row>
    <row r="8" spans="1:18" x14ac:dyDescent="0.25">
      <c r="A8" s="1">
        <v>60</v>
      </c>
      <c r="B8">
        <f>IF(ABS('L-BFGS-B'!B7-Lambert!B7)/Lambert!B7*100 &gt; 1, ('L-BFGS-B'!B7-Lambert!B7)/Lambert!B7*100, 0)</f>
        <v>-34.395813094979857</v>
      </c>
      <c r="C8">
        <f>IF(ABS('L-BFGS-B'!C7-Lambert!C7)/Lambert!C7*100 &gt; 1, ('L-BFGS-B'!C7-Lambert!C7)/Lambert!C7*100, 0)</f>
        <v>0</v>
      </c>
      <c r="D8">
        <f>IF(ABS('L-BFGS-B'!D7-Lambert!D7)/Lambert!D7*100 &gt; 1, ('L-BFGS-B'!D7-Lambert!D7)/Lambert!D7*100, 0)</f>
        <v>0</v>
      </c>
      <c r="E8">
        <f>IF(ABS('L-BFGS-B'!E7-Lambert!E7)/Lambert!E7*100 &gt; 1, ('L-BFGS-B'!E7-Lambert!E7)/Lambert!E7*100, 0)</f>
        <v>0</v>
      </c>
      <c r="F8">
        <f>IF(ABS('L-BFGS-B'!F7-Lambert!F7)/Lambert!F7*100 &gt; 1, ('L-BFGS-B'!F7-Lambert!F7)/Lambert!F7*100, 0)</f>
        <v>-12.438793965239356</v>
      </c>
      <c r="H8">
        <f>IF(ABS(Ipopt!B7-Lambert!B7)/Lambert!B7*100 &gt; 1, (Ipopt!B7-Lambert!B7)/Lambert!B7*100, 0)</f>
        <v>-34.39581310751165</v>
      </c>
      <c r="I8">
        <f>IF(ABS(Ipopt!C7-Lambert!C7)/Lambert!C7*100 &gt; 1, (Ipopt!C7-Lambert!C7)/Lambert!C7*100, 0)</f>
        <v>0</v>
      </c>
      <c r="J8">
        <f>IF(ABS(Ipopt!D7-Lambert!D7)/Lambert!D7*100 &gt; 1, (Ipopt!D7-Lambert!D7)/Lambert!D7*100, 0)</f>
        <v>0</v>
      </c>
      <c r="K8">
        <f>IF(ABS(Ipopt!E7-Lambert!E7)/Lambert!E7*100 &gt; 1, (Ipopt!E7-Lambert!E7)/Lambert!E7*100, 0)</f>
        <v>-51.980190898254882</v>
      </c>
      <c r="L8">
        <f>IF(ABS(Ipopt!F7-Lambert!F7)/Lambert!F7*100 &gt; 1, (Ipopt!F7-Lambert!F7)/Lambert!F7*100, 0)</f>
        <v>-12.438793966547328</v>
      </c>
      <c r="N8">
        <f t="shared" si="1"/>
        <v>1</v>
      </c>
      <c r="O8">
        <f t="shared" si="2"/>
        <v>0</v>
      </c>
      <c r="P8">
        <f t="shared" si="3"/>
        <v>0</v>
      </c>
      <c r="Q8">
        <f t="shared" si="4"/>
        <v>1</v>
      </c>
      <c r="R8">
        <f t="shared" si="5"/>
        <v>1</v>
      </c>
    </row>
    <row r="9" spans="1:18" x14ac:dyDescent="0.25">
      <c r="A9" s="1">
        <v>70</v>
      </c>
      <c r="B9">
        <f>IF(ABS('L-BFGS-B'!B8-Lambert!B8)/Lambert!B8*100 &gt; 1, ('L-BFGS-B'!B8-Lambert!B8)/Lambert!B8*100, 0)</f>
        <v>-42.226350053064117</v>
      </c>
      <c r="C9">
        <f>IF(ABS('L-BFGS-B'!C8-Lambert!C8)/Lambert!C8*100 &gt; 1, ('L-BFGS-B'!C8-Lambert!C8)/Lambert!C8*100, 0)</f>
        <v>0</v>
      </c>
      <c r="D9">
        <f>IF(ABS('L-BFGS-B'!D8-Lambert!D8)/Lambert!D8*100 &gt; 1, ('L-BFGS-B'!D8-Lambert!D8)/Lambert!D8*100, 0)</f>
        <v>0</v>
      </c>
      <c r="E9">
        <f>IF(ABS('L-BFGS-B'!E8-Lambert!E8)/Lambert!E8*100 &gt; 1, ('L-BFGS-B'!E8-Lambert!E8)/Lambert!E8*100, 0)</f>
        <v>0</v>
      </c>
      <c r="F9">
        <f>IF(ABS('L-BFGS-B'!F8-Lambert!F8)/Lambert!F8*100 &gt; 1, ('L-BFGS-B'!F8-Lambert!F8)/Lambert!F8*100, 0)</f>
        <v>-18.719585564668797</v>
      </c>
      <c r="H9">
        <f>IF(ABS(Ipopt!B8-Lambert!B8)/Lambert!B8*100 &gt; 1, (Ipopt!B8-Lambert!B8)/Lambert!B8*100, 0)</f>
        <v>-35.398907327021703</v>
      </c>
      <c r="I9">
        <f>IF(ABS(Ipopt!C8-Lambert!C8)/Lambert!C8*100 &gt; 1, (Ipopt!C8-Lambert!C8)/Lambert!C8*100, 0)</f>
        <v>0</v>
      </c>
      <c r="J9">
        <f>IF(ABS(Ipopt!D8-Lambert!D8)/Lambert!D8*100 &gt; 1, (Ipopt!D8-Lambert!D8)/Lambert!D8*100, 0)</f>
        <v>0</v>
      </c>
      <c r="K9">
        <f>IF(ABS(Ipopt!E8-Lambert!E8)/Lambert!E8*100 &gt; 1, (Ipopt!E8-Lambert!E8)/Lambert!E8*100, 0)</f>
        <v>-51.655279767810633</v>
      </c>
      <c r="L9">
        <f>IF(ABS(Ipopt!F8-Lambert!F8)/Lambert!F8*100 &gt; 1, (Ipopt!F8-Lambert!F8)/Lambert!F8*100, 0)</f>
        <v>-18.719585564905859</v>
      </c>
      <c r="N9">
        <f t="shared" si="1"/>
        <v>-1</v>
      </c>
      <c r="O9">
        <f t="shared" si="2"/>
        <v>0</v>
      </c>
      <c r="P9">
        <f t="shared" si="3"/>
        <v>0</v>
      </c>
      <c r="Q9">
        <f t="shared" si="4"/>
        <v>1</v>
      </c>
      <c r="R9">
        <f t="shared" si="5"/>
        <v>1</v>
      </c>
    </row>
    <row r="10" spans="1:18" x14ac:dyDescent="0.25">
      <c r="A10" s="1">
        <v>80</v>
      </c>
      <c r="B10">
        <f>IF(ABS('L-BFGS-B'!B9-Lambert!B9)/Lambert!B9*100 &gt; 1, ('L-BFGS-B'!B9-Lambert!B9)/Lambert!B9*100, 0)</f>
        <v>-49.281327244919879</v>
      </c>
      <c r="C10">
        <f>IF(ABS('L-BFGS-B'!C9-Lambert!C9)/Lambert!C9*100 &gt; 1, ('L-BFGS-B'!C9-Lambert!C9)/Lambert!C9*100, 0)</f>
        <v>0</v>
      </c>
      <c r="D10">
        <f>IF(ABS('L-BFGS-B'!D9-Lambert!D9)/Lambert!D9*100 &gt; 1, ('L-BFGS-B'!D9-Lambert!D9)/Lambert!D9*100, 0)</f>
        <v>-1.9716464858348315</v>
      </c>
      <c r="E10">
        <f>IF(ABS('L-BFGS-B'!E9-Lambert!E9)/Lambert!E9*100 &gt; 1, ('L-BFGS-B'!E9-Lambert!E9)/Lambert!E9*100, 0)</f>
        <v>0</v>
      </c>
      <c r="F10">
        <f>IF(ABS('L-BFGS-B'!F9-Lambert!F9)/Lambert!F9*100 &gt; 1, ('L-BFGS-B'!F9-Lambert!F9)/Lambert!F9*100, 0)</f>
        <v>-26.054999215757562</v>
      </c>
      <c r="H10">
        <f>IF(ABS(Ipopt!B9-Lambert!B9)/Lambert!B9*100 &gt; 1, (Ipopt!B9-Lambert!B9)/Lambert!B9*100, 0)</f>
        <v>-74.12723878555893</v>
      </c>
      <c r="I10">
        <f>IF(ABS(Ipopt!C9-Lambert!C9)/Lambert!C9*100 &gt; 1, (Ipopt!C9-Lambert!C9)/Lambert!C9*100, 0)</f>
        <v>0</v>
      </c>
      <c r="J10">
        <f>IF(ABS(Ipopt!D9-Lambert!D9)/Lambert!D9*100 &gt; 1, (Ipopt!D9-Lambert!D9)/Lambert!D9*100, 0)</f>
        <v>-1.9716464858434535</v>
      </c>
      <c r="K10">
        <f>IF(ABS(Ipopt!E9-Lambert!E9)/Lambert!E9*100 &gt; 1, (Ipopt!E9-Lambert!E9)/Lambert!E9*100, 0)</f>
        <v>-51.401597633502739</v>
      </c>
      <c r="L10">
        <f>IF(ABS(Ipopt!F9-Lambert!F9)/Lambert!F9*100 &gt; 1, (Ipopt!F9-Lambert!F9)/Lambert!F9*100, 0)</f>
        <v>-26.054999216046483</v>
      </c>
      <c r="N10">
        <f t="shared" si="1"/>
        <v>1</v>
      </c>
      <c r="O10">
        <f t="shared" si="2"/>
        <v>0</v>
      </c>
      <c r="P10">
        <f t="shared" si="3"/>
        <v>1</v>
      </c>
      <c r="Q10">
        <f t="shared" si="4"/>
        <v>1</v>
      </c>
      <c r="R10">
        <f t="shared" si="5"/>
        <v>1</v>
      </c>
    </row>
    <row r="11" spans="1:18" x14ac:dyDescent="0.25">
      <c r="A11" s="1">
        <v>90</v>
      </c>
      <c r="B11">
        <f>IF(ABS('L-BFGS-B'!B10-Lambert!B10)/Lambert!B10*100 &gt; 1, ('L-BFGS-B'!B10-Lambert!B10)/Lambert!B10*100, 0)</f>
        <v>0</v>
      </c>
      <c r="C11">
        <f>IF(ABS('L-BFGS-B'!C10-Lambert!C10)/Lambert!C10*100 &gt; 1, ('L-BFGS-B'!C10-Lambert!C10)/Lambert!C10*100, 0)</f>
        <v>0</v>
      </c>
      <c r="D11">
        <f>IF(ABS('L-BFGS-B'!D10-Lambert!D10)/Lambert!D10*100 &gt; 1, ('L-BFGS-B'!D10-Lambert!D10)/Lambert!D10*100, 0)</f>
        <v>-5.0789447679466946</v>
      </c>
      <c r="E11">
        <f>IF(ABS('L-BFGS-B'!E10-Lambert!E10)/Lambert!E10*100 &gt; 1, ('L-BFGS-B'!E10-Lambert!E10)/Lambert!E10*100, 0)</f>
        <v>0</v>
      </c>
      <c r="F11">
        <f>IF(ABS('L-BFGS-B'!F10-Lambert!F10)/Lambert!F10*100 &gt; 1, ('L-BFGS-B'!F10-Lambert!F10)/Lambert!F10*100, 0)</f>
        <v>-33.4752402017238</v>
      </c>
      <c r="H11">
        <f>IF(ABS(Ipopt!B10-Lambert!B10)/Lambert!B10*100 &gt; 1, (Ipopt!B10-Lambert!B10)/Lambert!B10*100, 0)</f>
        <v>0</v>
      </c>
      <c r="I11">
        <f>IF(ABS(Ipopt!C10-Lambert!C10)/Lambert!C10*100 &gt; 1, (Ipopt!C10-Lambert!C10)/Lambert!C10*100, 0)</f>
        <v>0</v>
      </c>
      <c r="J11">
        <f>IF(ABS(Ipopt!D10-Lambert!D10)/Lambert!D10*100 &gt; 1, (Ipopt!D10-Lambert!D10)/Lambert!D10*100, 0)</f>
        <v>-5.0789447694920842</v>
      </c>
      <c r="K11">
        <f>IF(ABS(Ipopt!E10-Lambert!E10)/Lambert!E10*100 &gt; 1, (Ipopt!E10-Lambert!E10)/Lambert!E10*100, 0)</f>
        <v>-59.355839049369287</v>
      </c>
      <c r="L11">
        <f>IF(ABS(Ipopt!F10-Lambert!F10)/Lambert!F10*100 &gt; 1, (Ipopt!F10-Lambert!F10)/Lambert!F10*100, 0)</f>
        <v>-33.475240204433305</v>
      </c>
      <c r="N11">
        <f t="shared" si="1"/>
        <v>0</v>
      </c>
      <c r="O11">
        <f t="shared" si="2"/>
        <v>0</v>
      </c>
      <c r="P11">
        <f t="shared" si="3"/>
        <v>1</v>
      </c>
      <c r="Q11">
        <f t="shared" si="4"/>
        <v>1</v>
      </c>
      <c r="R11">
        <f t="shared" si="5"/>
        <v>1</v>
      </c>
    </row>
    <row r="12" spans="1:18" x14ac:dyDescent="0.25">
      <c r="A12" s="1">
        <v>100</v>
      </c>
      <c r="B12">
        <f>IF(ABS('L-BFGS-B'!B11-Lambert!B11)/Lambert!B11*100 &gt; 1, ('L-BFGS-B'!B11-Lambert!B11)/Lambert!B11*100, 0)</f>
        <v>0</v>
      </c>
      <c r="C12">
        <f>IF(ABS('L-BFGS-B'!C11-Lambert!C11)/Lambert!C11*100 &gt; 1, ('L-BFGS-B'!C11-Lambert!C11)/Lambert!C11*100, 0)</f>
        <v>0</v>
      </c>
      <c r="D12">
        <f>IF(ABS('L-BFGS-B'!D11-Lambert!D11)/Lambert!D11*100 &gt; 1, ('L-BFGS-B'!D11-Lambert!D11)/Lambert!D11*100, 0)</f>
        <v>-10.269773777766114</v>
      </c>
      <c r="E12">
        <f>IF(ABS('L-BFGS-B'!E11-Lambert!E11)/Lambert!E11*100 &gt; 1, ('L-BFGS-B'!E11-Lambert!E11)/Lambert!E11*100, 0)</f>
        <v>0</v>
      </c>
      <c r="F12">
        <f>IF(ABS('L-BFGS-B'!F11-Lambert!F11)/Lambert!F11*100 &gt; 1, ('L-BFGS-B'!F11-Lambert!F11)/Lambert!F11*100, 0)</f>
        <v>0</v>
      </c>
      <c r="H12">
        <f>IF(ABS(Ipopt!B11-Lambert!B11)/Lambert!B11*100 &gt; 1, (Ipopt!B11-Lambert!B11)/Lambert!B11*100, 0)</f>
        <v>0</v>
      </c>
      <c r="I12">
        <f>IF(ABS(Ipopt!C11-Lambert!C11)/Lambert!C11*100 &gt; 1, (Ipopt!C11-Lambert!C11)/Lambert!C11*100, 0)</f>
        <v>0</v>
      </c>
      <c r="J12">
        <f>IF(ABS(Ipopt!D11-Lambert!D11)/Lambert!D11*100 &gt; 1, (Ipopt!D11-Lambert!D11)/Lambert!D11*100, 0)</f>
        <v>-10.269773777846877</v>
      </c>
      <c r="K12">
        <f>IF(ABS(Ipopt!E11-Lambert!E11)/Lambert!E11*100 &gt; 1, (Ipopt!E11-Lambert!E11)/Lambert!E11*100, 0)</f>
        <v>-59.911878838765389</v>
      </c>
      <c r="L12">
        <f>IF(ABS(Ipopt!F11-Lambert!F11)/Lambert!F11*100 &gt; 1, (Ipopt!F11-Lambert!F11)/Lambert!F11*100, 0)</f>
        <v>-24.949654253532525</v>
      </c>
      <c r="N12">
        <f t="shared" si="1"/>
        <v>0</v>
      </c>
      <c r="O12">
        <f t="shared" si="2"/>
        <v>0</v>
      </c>
      <c r="P12">
        <f t="shared" si="3"/>
        <v>1</v>
      </c>
      <c r="Q12">
        <f t="shared" si="4"/>
        <v>1</v>
      </c>
      <c r="R12">
        <f t="shared" si="5"/>
        <v>1</v>
      </c>
    </row>
    <row r="13" spans="1:18" x14ac:dyDescent="0.25">
      <c r="A13" s="1">
        <v>110</v>
      </c>
      <c r="B13">
        <f>IF(ABS('L-BFGS-B'!B12-Lambert!B12)/Lambert!B12*100 &gt; 1, ('L-BFGS-B'!B12-Lambert!B12)/Lambert!B12*100, 0)</f>
        <v>0</v>
      </c>
      <c r="C13">
        <f>IF(ABS('L-BFGS-B'!C12-Lambert!C12)/Lambert!C12*100 &gt; 1, ('L-BFGS-B'!C12-Lambert!C12)/Lambert!C12*100, 0)</f>
        <v>0</v>
      </c>
      <c r="D13">
        <f>IF(ABS('L-BFGS-B'!D12-Lambert!D12)/Lambert!D12*100 &gt; 1, ('L-BFGS-B'!D12-Lambert!D12)/Lambert!D12*100, 0)</f>
        <v>-17.761167975029899</v>
      </c>
      <c r="E13">
        <f>IF(ABS('L-BFGS-B'!E12-Lambert!E12)/Lambert!E12*100 &gt; 1, ('L-BFGS-B'!E12-Lambert!E12)/Lambert!E12*100, 0)</f>
        <v>0</v>
      </c>
      <c r="F13">
        <f>IF(ABS('L-BFGS-B'!F12-Lambert!F12)/Lambert!F12*100 &gt; 1, ('L-BFGS-B'!F12-Lambert!F12)/Lambert!F12*100, 0)</f>
        <v>0</v>
      </c>
      <c r="H13">
        <f>IF(ABS(Ipopt!B12-Lambert!B12)/Lambert!B12*100 &gt; 1, (Ipopt!B12-Lambert!B12)/Lambert!B12*100, 0)</f>
        <v>0</v>
      </c>
      <c r="I13">
        <f>IF(ABS(Ipopt!C12-Lambert!C12)/Lambert!C12*100 &gt; 1, (Ipopt!C12-Lambert!C12)/Lambert!C12*100, 0)</f>
        <v>0</v>
      </c>
      <c r="J13">
        <f>IF(ABS(Ipopt!D12-Lambert!D12)/Lambert!D12*100 &gt; 1, (Ipopt!D12-Lambert!D12)/Lambert!D12*100, 0)</f>
        <v>-17.761167975048036</v>
      </c>
      <c r="K13">
        <f>IF(ABS(Ipopt!E12-Lambert!E12)/Lambert!E12*100 &gt; 1, (Ipopt!E12-Lambert!E12)/Lambert!E12*100, 0)</f>
        <v>-30.166497052247855</v>
      </c>
      <c r="L13">
        <f>IF(ABS(Ipopt!F12-Lambert!F12)/Lambert!F12*100 &gt; 1, (Ipopt!F12-Lambert!F12)/Lambert!F12*100, 0)</f>
        <v>-15.101214950941777</v>
      </c>
      <c r="N13">
        <f t="shared" si="1"/>
        <v>0</v>
      </c>
      <c r="O13">
        <f t="shared" si="2"/>
        <v>0</v>
      </c>
      <c r="P13">
        <f t="shared" si="3"/>
        <v>1</v>
      </c>
      <c r="Q13">
        <f t="shared" si="4"/>
        <v>1</v>
      </c>
      <c r="R13">
        <f t="shared" si="5"/>
        <v>1</v>
      </c>
    </row>
    <row r="14" spans="1:18" x14ac:dyDescent="0.25">
      <c r="A14" s="1">
        <v>120</v>
      </c>
      <c r="B14">
        <f>IF(ABS('L-BFGS-B'!B13-Lambert!B13)/Lambert!B13*100 &gt; 1, ('L-BFGS-B'!B13-Lambert!B13)/Lambert!B13*100, 0)</f>
        <v>0</v>
      </c>
      <c r="C14">
        <f>IF(ABS('L-BFGS-B'!C13-Lambert!C13)/Lambert!C13*100 &gt; 1, ('L-BFGS-B'!C13-Lambert!C13)/Lambert!C13*100, 0)</f>
        <v>-1.287912813026469</v>
      </c>
      <c r="D14">
        <f>IF(ABS('L-BFGS-B'!D13-Lambert!D13)/Lambert!D13*100 &gt; 1, ('L-BFGS-B'!D13-Lambert!D13)/Lambert!D13*100, 0)</f>
        <v>-26.942897779063184</v>
      </c>
      <c r="E14">
        <f>IF(ABS('L-BFGS-B'!E13-Lambert!E13)/Lambert!E13*100 &gt; 1, ('L-BFGS-B'!E13-Lambert!E13)/Lambert!E13*100, 0)</f>
        <v>0</v>
      </c>
      <c r="F14">
        <f>IF(ABS('L-BFGS-B'!F13-Lambert!F13)/Lambert!F13*100 &gt; 1, ('L-BFGS-B'!F13-Lambert!F13)/Lambert!F13*100, 0)</f>
        <v>0</v>
      </c>
      <c r="H14">
        <f>IF(ABS(Ipopt!B13-Lambert!B13)/Lambert!B13*100 &gt; 1, (Ipopt!B13-Lambert!B13)/Lambert!B13*100, 0)</f>
        <v>0</v>
      </c>
      <c r="I14">
        <f>IF(ABS(Ipopt!C13-Lambert!C13)/Lambert!C13*100 &gt; 1, (Ipopt!C13-Lambert!C13)/Lambert!C13*100, 0)</f>
        <v>-1.2879128133661413</v>
      </c>
      <c r="J14">
        <f>IF(ABS(Ipopt!D13-Lambert!D13)/Lambert!D13*100 &gt; 1, (Ipopt!D13-Lambert!D13)/Lambert!D13*100, 0)</f>
        <v>-26.942897779069973</v>
      </c>
      <c r="K14">
        <f>IF(ABS(Ipopt!E13-Lambert!E13)/Lambert!E13*100 &gt; 1, (Ipopt!E13-Lambert!E13)/Lambert!E13*100, 0)</f>
        <v>0</v>
      </c>
      <c r="L14">
        <f>IF(ABS(Ipopt!F13-Lambert!F13)/Lambert!F13*100 &gt; 1, (Ipopt!F13-Lambert!F13)/Lambert!F13*100, 0)</f>
        <v>-4.3038921296431925</v>
      </c>
      <c r="N14">
        <f t="shared" si="1"/>
        <v>0</v>
      </c>
      <c r="O14">
        <f t="shared" si="2"/>
        <v>1</v>
      </c>
      <c r="P14">
        <f t="shared" si="3"/>
        <v>1</v>
      </c>
      <c r="Q14">
        <f t="shared" si="4"/>
        <v>0</v>
      </c>
      <c r="R14">
        <f t="shared" si="5"/>
        <v>1</v>
      </c>
    </row>
    <row r="15" spans="1:18" x14ac:dyDescent="0.25">
      <c r="A15" s="1">
        <v>130</v>
      </c>
      <c r="B15">
        <f>IF(ABS('L-BFGS-B'!B14-Lambert!B14)/Lambert!B14*100 &gt; 1, ('L-BFGS-B'!B14-Lambert!B14)/Lambert!B14*100, 0)</f>
        <v>0</v>
      </c>
      <c r="C15">
        <f>IF(ABS('L-BFGS-B'!C14-Lambert!C14)/Lambert!C14*100 &gt; 1, ('L-BFGS-B'!C14-Lambert!C14)/Lambert!C14*100, 0)</f>
        <v>-4.7277822823043438</v>
      </c>
      <c r="D15">
        <f>IF(ABS('L-BFGS-B'!D14-Lambert!D14)/Lambert!D14*100 &gt; 1, ('L-BFGS-B'!D14-Lambert!D14)/Lambert!D14*100, 0)</f>
        <v>-36.098314818163075</v>
      </c>
      <c r="E15">
        <f>IF(ABS('L-BFGS-B'!E14-Lambert!E14)/Lambert!E14*100 &gt; 1, ('L-BFGS-B'!E14-Lambert!E14)/Lambert!E14*100, 0)</f>
        <v>0</v>
      </c>
      <c r="F15">
        <f>IF(ABS('L-BFGS-B'!F14-Lambert!F14)/Lambert!F14*100 &gt; 1, ('L-BFGS-B'!F14-Lambert!F14)/Lambert!F14*100, 0)</f>
        <v>0</v>
      </c>
      <c r="H15">
        <f>IF(ABS(Ipopt!B14-Lambert!B14)/Lambert!B14*100 &gt; 1, (Ipopt!B14-Lambert!B14)/Lambert!B14*100, 0)</f>
        <v>0</v>
      </c>
      <c r="I15">
        <f>IF(ABS(Ipopt!C14-Lambert!C14)/Lambert!C14*100 &gt; 1, (Ipopt!C14-Lambert!C14)/Lambert!C14*100, 0)</f>
        <v>-4.7277822823515461</v>
      </c>
      <c r="J15">
        <f>IF(ABS(Ipopt!D14-Lambert!D14)/Lambert!D14*100 &gt; 1, (Ipopt!D14-Lambert!D14)/Lambert!D14*100, 0)</f>
        <v>-36.098314818385361</v>
      </c>
      <c r="K15">
        <f>IF(ABS(Ipopt!E14-Lambert!E14)/Lambert!E14*100 &gt; 1, (Ipopt!E14-Lambert!E14)/Lambert!E14*100, 0)</f>
        <v>0</v>
      </c>
      <c r="L15">
        <f>IF(ABS(Ipopt!F14-Lambert!F14)/Lambert!F14*100 &gt; 1, (Ipopt!F14-Lambert!F14)/Lambert!F14*100, 0)</f>
        <v>0</v>
      </c>
      <c r="N15">
        <f t="shared" si="1"/>
        <v>0</v>
      </c>
      <c r="O15">
        <f t="shared" si="2"/>
        <v>1</v>
      </c>
      <c r="P15">
        <f t="shared" si="3"/>
        <v>1</v>
      </c>
      <c r="Q15">
        <f t="shared" si="4"/>
        <v>0</v>
      </c>
      <c r="R15">
        <f t="shared" si="5"/>
        <v>0</v>
      </c>
    </row>
    <row r="16" spans="1:18" x14ac:dyDescent="0.25">
      <c r="A16" s="1">
        <v>140</v>
      </c>
      <c r="B16">
        <f>IF(ABS('L-BFGS-B'!B15-Lambert!B15)/Lambert!B15*100 &gt; 1, ('L-BFGS-B'!B15-Lambert!B15)/Lambert!B15*100, 0)</f>
        <v>-30.141111769684027</v>
      </c>
      <c r="C16">
        <f>IF(ABS('L-BFGS-B'!C15-Lambert!C15)/Lambert!C15*100 &gt; 1, ('L-BFGS-B'!C15-Lambert!C15)/Lambert!C15*100, 0)</f>
        <v>-11.056953265498894</v>
      </c>
      <c r="D16">
        <f>IF(ABS('L-BFGS-B'!D15-Lambert!D15)/Lambert!D15*100 &gt; 1, ('L-BFGS-B'!D15-Lambert!D15)/Lambert!D15*100, 0)</f>
        <v>0</v>
      </c>
      <c r="E16">
        <f>IF(ABS('L-BFGS-B'!E15-Lambert!E15)/Lambert!E15*100 &gt; 1, ('L-BFGS-B'!E15-Lambert!E15)/Lambert!E15*100, 0)</f>
        <v>0</v>
      </c>
      <c r="F16">
        <f>IF(ABS('L-BFGS-B'!F15-Lambert!F15)/Lambert!F15*100 &gt; 1, ('L-BFGS-B'!F15-Lambert!F15)/Lambert!F15*100, 0)</f>
        <v>0</v>
      </c>
      <c r="H16">
        <f>IF(ABS(Ipopt!B15-Lambert!B15)/Lambert!B15*100 &gt; 1, (Ipopt!B15-Lambert!B15)/Lambert!B15*100, 0)</f>
        <v>-26.578020334065787</v>
      </c>
      <c r="I16">
        <f>IF(ABS(Ipopt!C15-Lambert!C15)/Lambert!C15*100 &gt; 1, (Ipopt!C15-Lambert!C15)/Lambert!C15*100, 0)</f>
        <v>-11.056953265548602</v>
      </c>
      <c r="J16">
        <f>IF(ABS(Ipopt!D15-Lambert!D15)/Lambert!D15*100 &gt; 1, (Ipopt!D15-Lambert!D15)/Lambert!D15*100, 0)</f>
        <v>-25.684161146440577</v>
      </c>
      <c r="K16">
        <f>IF(ABS(Ipopt!E15-Lambert!E15)/Lambert!E15*100 &gt; 1, (Ipopt!E15-Lambert!E15)/Lambert!E15*100, 0)</f>
        <v>0</v>
      </c>
      <c r="L16">
        <f>IF(ABS(Ipopt!F15-Lambert!F15)/Lambert!F15*100 &gt; 1, (Ipopt!F15-Lambert!F15)/Lambert!F15*100, 0)</f>
        <v>0</v>
      </c>
      <c r="N16">
        <f t="shared" si="1"/>
        <v>-1</v>
      </c>
      <c r="O16">
        <f t="shared" si="2"/>
        <v>1</v>
      </c>
      <c r="P16">
        <f t="shared" si="3"/>
        <v>1</v>
      </c>
      <c r="Q16">
        <f t="shared" si="4"/>
        <v>0</v>
      </c>
      <c r="R16">
        <f t="shared" si="5"/>
        <v>0</v>
      </c>
    </row>
    <row r="17" spans="1:18" x14ac:dyDescent="0.25">
      <c r="A17" s="1">
        <v>150</v>
      </c>
      <c r="B17">
        <f>IF(ABS('L-BFGS-B'!B16-Lambert!B16)/Lambert!B16*100 &gt; 1, ('L-BFGS-B'!B16-Lambert!B16)/Lambert!B16*100, 0)</f>
        <v>-42.246240731524523</v>
      </c>
      <c r="C17">
        <f>IF(ABS('L-BFGS-B'!C16-Lambert!C16)/Lambert!C16*100 &gt; 1, ('L-BFGS-B'!C16-Lambert!C16)/Lambert!C16*100, 0)</f>
        <v>-20.363012716900844</v>
      </c>
      <c r="D17">
        <f>IF(ABS('L-BFGS-B'!D16-Lambert!D16)/Lambert!D16*100 &gt; 1, ('L-BFGS-B'!D16-Lambert!D16)/Lambert!D16*100, 0)</f>
        <v>0</v>
      </c>
      <c r="E17">
        <f>IF(ABS('L-BFGS-B'!E16-Lambert!E16)/Lambert!E16*100 &gt; 1, ('L-BFGS-B'!E16-Lambert!E16)/Lambert!E16*100, 0)</f>
        <v>0</v>
      </c>
      <c r="F17">
        <f>IF(ABS('L-BFGS-B'!F16-Lambert!F16)/Lambert!F16*100 &gt; 1, ('L-BFGS-B'!F16-Lambert!F16)/Lambert!F16*100, 0)</f>
        <v>-4.1310084178103157</v>
      </c>
      <c r="H17">
        <f>IF(ABS(Ipopt!B16-Lambert!B16)/Lambert!B16*100 &gt; 1, (Ipopt!B16-Lambert!B16)/Lambert!B16*100, 0)</f>
        <v>-42.246240878511436</v>
      </c>
      <c r="I17">
        <f>IF(ABS(Ipopt!C16-Lambert!C16)/Lambert!C16*100 &gt; 1, (Ipopt!C16-Lambert!C16)/Lambert!C16*100, 0)</f>
        <v>-20.363012716909871</v>
      </c>
      <c r="J17">
        <f>IF(ABS(Ipopt!D16-Lambert!D16)/Lambert!D16*100 &gt; 1, (Ipopt!D16-Lambert!D16)/Lambert!D16*100, 0)</f>
        <v>-53.494310313305846</v>
      </c>
      <c r="K17">
        <f>IF(ABS(Ipopt!E16-Lambert!E16)/Lambert!E16*100 &gt; 1, (Ipopt!E16-Lambert!E16)/Lambert!E16*100, 0)</f>
        <v>0</v>
      </c>
      <c r="L17">
        <f>IF(ABS(Ipopt!F16-Lambert!F16)/Lambert!F16*100 &gt; 1, (Ipopt!F16-Lambert!F16)/Lambert!F16*100, 0)</f>
        <v>0</v>
      </c>
      <c r="N17">
        <f t="shared" si="1"/>
        <v>1</v>
      </c>
      <c r="O17">
        <f t="shared" si="2"/>
        <v>1</v>
      </c>
      <c r="P17">
        <f t="shared" si="3"/>
        <v>1</v>
      </c>
      <c r="Q17">
        <f t="shared" si="4"/>
        <v>0</v>
      </c>
      <c r="R17">
        <f t="shared" si="5"/>
        <v>0</v>
      </c>
    </row>
    <row r="18" spans="1:18" x14ac:dyDescent="0.25">
      <c r="A18" s="1">
        <v>160</v>
      </c>
      <c r="B18">
        <f>IF(ABS('L-BFGS-B'!B17-Lambert!B17)/Lambert!B17*100 &gt; 1, ('L-BFGS-B'!B17-Lambert!B17)/Lambert!B17*100, 0)</f>
        <v>-36.781440772364164</v>
      </c>
      <c r="C18">
        <f>IF(ABS('L-BFGS-B'!C17-Lambert!C17)/Lambert!C17*100 &gt; 1, ('L-BFGS-B'!C17-Lambert!C17)/Lambert!C17*100, 0)</f>
        <v>-31.390144835827101</v>
      </c>
      <c r="D18">
        <f>IF(ABS('L-BFGS-B'!D17-Lambert!D17)/Lambert!D17*100 &gt; 1, ('L-BFGS-B'!D17-Lambert!D17)/Lambert!D17*100, 0)</f>
        <v>0</v>
      </c>
      <c r="E18">
        <f>IF(ABS('L-BFGS-B'!E17-Lambert!E17)/Lambert!E17*100 &gt; 1, ('L-BFGS-B'!E17-Lambert!E17)/Lambert!E17*100, 0)</f>
        <v>0</v>
      </c>
      <c r="F18">
        <f>IF(ABS('L-BFGS-B'!F17-Lambert!F17)/Lambert!F17*100 &gt; 1, ('L-BFGS-B'!F17-Lambert!F17)/Lambert!F17*100, 0)</f>
        <v>-23.697200716151098</v>
      </c>
      <c r="H18">
        <f>IF(ABS(Ipopt!B17-Lambert!B17)/Lambert!B17*100 &gt; 1, (Ipopt!B17-Lambert!B17)/Lambert!B17*100, 0)</f>
        <v>-52.931182074913885</v>
      </c>
      <c r="I18">
        <f>IF(ABS(Ipopt!C17-Lambert!C17)/Lambert!C17*100 &gt; 1, (Ipopt!C17-Lambert!C17)/Lambert!C17*100, 0)</f>
        <v>-31.390144835853452</v>
      </c>
      <c r="J18">
        <f>IF(ABS(Ipopt!D17-Lambert!D17)/Lambert!D17*100 &gt; 1, (Ipopt!D17-Lambert!D17)/Lambert!D17*100, 0)</f>
        <v>0</v>
      </c>
      <c r="K18">
        <f>IF(ABS(Ipopt!E17-Lambert!E17)/Lambert!E17*100 &gt; 1, (Ipopt!E17-Lambert!E17)/Lambert!E17*100, 0)</f>
        <v>0</v>
      </c>
      <c r="L18">
        <f>IF(ABS(Ipopt!F17-Lambert!F17)/Lambert!F17*100 &gt; 1, (Ipopt!F17-Lambert!F17)/Lambert!F17*100, 0)</f>
        <v>-7.0140229892195025</v>
      </c>
      <c r="N18">
        <f t="shared" si="1"/>
        <v>1</v>
      </c>
      <c r="O18">
        <f t="shared" si="2"/>
        <v>1</v>
      </c>
      <c r="P18">
        <f t="shared" si="3"/>
        <v>0</v>
      </c>
      <c r="Q18">
        <f t="shared" si="4"/>
        <v>0</v>
      </c>
      <c r="R18">
        <f t="shared" si="5"/>
        <v>-1</v>
      </c>
    </row>
    <row r="19" spans="1:18" x14ac:dyDescent="0.25">
      <c r="A19" s="1">
        <v>170</v>
      </c>
      <c r="B19">
        <f>IF(ABS('L-BFGS-B'!B18-Lambert!B18)/Lambert!B18*100 &gt; 1, ('L-BFGS-B'!B18-Lambert!B18)/Lambert!B18*100, 0)</f>
        <v>-45.768124281753352</v>
      </c>
      <c r="C19">
        <f>IF(ABS('L-BFGS-B'!C18-Lambert!C18)/Lambert!C18*100 &gt; 1, ('L-BFGS-B'!C18-Lambert!C18)/Lambert!C18*100, 0)</f>
        <v>-41.584348334713418</v>
      </c>
      <c r="D19">
        <f>IF(ABS('L-BFGS-B'!D18-Lambert!D18)/Lambert!D18*100 &gt; 1, ('L-BFGS-B'!D18-Lambert!D18)/Lambert!D18*100, 0)</f>
        <v>0</v>
      </c>
      <c r="E19">
        <f>IF(ABS('L-BFGS-B'!E18-Lambert!E18)/Lambert!E18*100 &gt; 1, ('L-BFGS-B'!E18-Lambert!E18)/Lambert!E18*100, 0)</f>
        <v>0</v>
      </c>
      <c r="F19">
        <f>IF(ABS('L-BFGS-B'!F18-Lambert!F18)/Lambert!F18*100 &gt; 1, ('L-BFGS-B'!F18-Lambert!F18)/Lambert!F18*100, 0)</f>
        <v>-18.840548411621288</v>
      </c>
      <c r="H19">
        <f>IF(ABS(Ipopt!B18-Lambert!B18)/Lambert!B18*100 &gt; 1, (Ipopt!B18-Lambert!B18)/Lambert!B18*100, 0)</f>
        <v>-45.351673174842503</v>
      </c>
      <c r="I19">
        <f>IF(ABS(Ipopt!C18-Lambert!C18)/Lambert!C18*100 &gt; 1, (Ipopt!C18-Lambert!C18)/Lambert!C18*100, 0)</f>
        <v>-41.584348334740298</v>
      </c>
      <c r="J19">
        <f>IF(ABS(Ipopt!D18-Lambert!D18)/Lambert!D18*100 &gt; 1, (Ipopt!D18-Lambert!D18)/Lambert!D18*100, 0)</f>
        <v>0</v>
      </c>
      <c r="K19">
        <f>IF(ABS(Ipopt!E18-Lambert!E18)/Lambert!E18*100 &gt; 1, (Ipopt!E18-Lambert!E18)/Lambert!E18*100, 0)</f>
        <v>0</v>
      </c>
      <c r="L19">
        <f>IF(ABS(Ipopt!F18-Lambert!F18)/Lambert!F18*100 &gt; 1, (Ipopt!F18-Lambert!F18)/Lambert!F18*100, 0)</f>
        <v>-48.503147782495759</v>
      </c>
      <c r="N19">
        <f t="shared" si="1"/>
        <v>-1</v>
      </c>
      <c r="O19">
        <f t="shared" si="2"/>
        <v>1</v>
      </c>
      <c r="P19">
        <f t="shared" si="3"/>
        <v>0</v>
      </c>
      <c r="Q19">
        <f t="shared" si="4"/>
        <v>0</v>
      </c>
      <c r="R19">
        <f t="shared" si="5"/>
        <v>1</v>
      </c>
    </row>
    <row r="20" spans="1:18" x14ac:dyDescent="0.25">
      <c r="A20" s="1">
        <v>180</v>
      </c>
      <c r="B20">
        <f>IF(ABS('L-BFGS-B'!B19-Lambert!B19)/Lambert!B19*100 &gt; 1, ('L-BFGS-B'!B19-Lambert!B19)/Lambert!B19*100, 0)</f>
        <v>-66.21151189178741</v>
      </c>
      <c r="C20">
        <f>IF(ABS('L-BFGS-B'!C19-Lambert!C19)/Lambert!C19*100 &gt; 1, ('L-BFGS-B'!C19-Lambert!C19)/Lambert!C19*100, 0)</f>
        <v>0</v>
      </c>
      <c r="D20">
        <f>IF(ABS('L-BFGS-B'!D19-Lambert!D19)/Lambert!D19*100 &gt; 1, ('L-BFGS-B'!D19-Lambert!D19)/Lambert!D19*100, 0)</f>
        <v>-1.6168591075797039</v>
      </c>
      <c r="E20">
        <f>IF(ABS('L-BFGS-B'!E19-Lambert!E19)/Lambert!E19*100 &gt; 1, ('L-BFGS-B'!E19-Lambert!E19)/Lambert!E19*100, 0)</f>
        <v>0</v>
      </c>
      <c r="F20">
        <f>IF(ABS('L-BFGS-B'!F19-Lambert!F19)/Lambert!F19*100 &gt; 1, ('L-BFGS-B'!F19-Lambert!F19)/Lambert!F19*100, 0)</f>
        <v>-45.357131784489248</v>
      </c>
      <c r="H20">
        <f>IF(ABS(Ipopt!B19-Lambert!B19)/Lambert!B19*100 &gt; 1, (Ipopt!B19-Lambert!B19)/Lambert!B19*100, 0)</f>
        <v>-44.633877752665796</v>
      </c>
      <c r="I20">
        <f>IF(ABS(Ipopt!C19-Lambert!C19)/Lambert!C19*100 &gt; 1, (Ipopt!C19-Lambert!C19)/Lambert!C19*100, 0)</f>
        <v>-57.790776155532178</v>
      </c>
      <c r="J20">
        <f>IF(ABS(Ipopt!D19-Lambert!D19)/Lambert!D19*100 &gt; 1, (Ipopt!D19-Lambert!D19)/Lambert!D19*100, 0)</f>
        <v>-3.0244117588154769</v>
      </c>
      <c r="K20">
        <f>IF(ABS(Ipopt!E19-Lambert!E19)/Lambert!E19*100 &gt; 1, (Ipopt!E19-Lambert!E19)/Lambert!E19*100, 0)</f>
        <v>0</v>
      </c>
      <c r="L20">
        <f>IF(ABS(Ipopt!F19-Lambert!F19)/Lambert!F19*100 &gt; 1, (Ipopt!F19-Lambert!F19)/Lambert!F19*100, 0)</f>
        <v>-33.506806866812752</v>
      </c>
      <c r="N20">
        <f t="shared" si="1"/>
        <v>-1</v>
      </c>
      <c r="O20">
        <f t="shared" si="2"/>
        <v>1</v>
      </c>
      <c r="P20">
        <f t="shared" si="3"/>
        <v>1</v>
      </c>
      <c r="Q20">
        <f t="shared" si="4"/>
        <v>0</v>
      </c>
      <c r="R20">
        <f t="shared" si="5"/>
        <v>-1</v>
      </c>
    </row>
    <row r="21" spans="1:18" x14ac:dyDescent="0.25">
      <c r="A21" s="1">
        <v>190</v>
      </c>
      <c r="B21">
        <f>IF(ABS('L-BFGS-B'!B20-Lambert!B20)/Lambert!B20*100 &gt; 1, ('L-BFGS-B'!B20-Lambert!B20)/Lambert!B20*100, 0)</f>
        <v>0</v>
      </c>
      <c r="C21">
        <f>IF(ABS('L-BFGS-B'!C20-Lambert!C20)/Lambert!C20*100 &gt; 1, ('L-BFGS-B'!C20-Lambert!C20)/Lambert!C20*100, 0)</f>
        <v>0</v>
      </c>
      <c r="D21">
        <f>IF(ABS('L-BFGS-B'!D20-Lambert!D20)/Lambert!D20*100 &gt; 1, ('L-BFGS-B'!D20-Lambert!D20)/Lambert!D20*100, 0)</f>
        <v>-20.887918371808382</v>
      </c>
      <c r="E21">
        <f>IF(ABS('L-BFGS-B'!E20-Lambert!E20)/Lambert!E20*100 &gt; 1, ('L-BFGS-B'!E20-Lambert!E20)/Lambert!E20*100, 0)</f>
        <v>0</v>
      </c>
      <c r="F21">
        <f>IF(ABS('L-BFGS-B'!F20-Lambert!F20)/Lambert!F20*100 &gt; 1, ('L-BFGS-B'!F20-Lambert!F20)/Lambert!F20*100, 0)</f>
        <v>0</v>
      </c>
      <c r="H21">
        <f>IF(ABS(Ipopt!B20-Lambert!B20)/Lambert!B20*100 &gt; 1, (Ipopt!B20-Lambert!B20)/Lambert!B20*100, 0)</f>
        <v>0</v>
      </c>
      <c r="I21">
        <f>IF(ABS(Ipopt!C20-Lambert!C20)/Lambert!C20*100 &gt; 1, (Ipopt!C20-Lambert!C20)/Lambert!C20*100, 0)</f>
        <v>0</v>
      </c>
      <c r="J21">
        <f>IF(ABS(Ipopt!D20-Lambert!D20)/Lambert!D20*100 &gt; 1, (Ipopt!D20-Lambert!D20)/Lambert!D20*100, 0)</f>
        <v>-20.88791866797844</v>
      </c>
      <c r="K21">
        <f>IF(ABS(Ipopt!E20-Lambert!E20)/Lambert!E20*100 &gt; 1, (Ipopt!E20-Lambert!E20)/Lambert!E20*100, 0)</f>
        <v>0</v>
      </c>
      <c r="L21">
        <f>IF(ABS(Ipopt!F20-Lambert!F20)/Lambert!F20*100 &gt; 1, (Ipopt!F20-Lambert!F20)/Lambert!F20*100, 0)</f>
        <v>-39.450726578577388</v>
      </c>
      <c r="N21">
        <f t="shared" si="1"/>
        <v>0</v>
      </c>
      <c r="O21">
        <f t="shared" si="2"/>
        <v>0</v>
      </c>
      <c r="P21">
        <f t="shared" si="3"/>
        <v>1</v>
      </c>
      <c r="Q21">
        <f t="shared" si="4"/>
        <v>0</v>
      </c>
      <c r="R21">
        <f t="shared" si="5"/>
        <v>1</v>
      </c>
    </row>
    <row r="22" spans="1:18" x14ac:dyDescent="0.25">
      <c r="A22" s="1">
        <v>200</v>
      </c>
      <c r="B22">
        <f>IF(ABS('L-BFGS-B'!B21-Lambert!B21)/Lambert!B21*100 &gt; 1, ('L-BFGS-B'!B21-Lambert!B21)/Lambert!B21*100, 0)</f>
        <v>0</v>
      </c>
      <c r="C22">
        <f>IF(ABS('L-BFGS-B'!C21-Lambert!C21)/Lambert!C21*100 &gt; 1, ('L-BFGS-B'!C21-Lambert!C21)/Lambert!C21*100, 0)</f>
        <v>0</v>
      </c>
      <c r="D22">
        <f>IF(ABS('L-BFGS-B'!D21-Lambert!D21)/Lambert!D21*100 &gt; 1, ('L-BFGS-B'!D21-Lambert!D21)/Lambert!D21*100, 0)</f>
        <v>-34.500530080836548</v>
      </c>
      <c r="E22">
        <f>IF(ABS('L-BFGS-B'!E21-Lambert!E21)/Lambert!E21*100 &gt; 1, ('L-BFGS-B'!E21-Lambert!E21)/Lambert!E21*100, 0)</f>
        <v>0</v>
      </c>
      <c r="F22">
        <f>IF(ABS('L-BFGS-B'!F21-Lambert!F21)/Lambert!F21*100 &gt; 1, ('L-BFGS-B'!F21-Lambert!F21)/Lambert!F21*100, 0)</f>
        <v>0</v>
      </c>
      <c r="H22">
        <f>IF(ABS(Ipopt!B21-Lambert!B21)/Lambert!B21*100 &gt; 1, (Ipopt!B21-Lambert!B21)/Lambert!B21*100, 0)</f>
        <v>0</v>
      </c>
      <c r="I22">
        <f>IF(ABS(Ipopt!C21-Lambert!C21)/Lambert!C21*100 &gt; 1, (Ipopt!C21-Lambert!C21)/Lambert!C21*100, 0)</f>
        <v>0</v>
      </c>
      <c r="J22">
        <f>IF(ABS(Ipopt!D21-Lambert!D21)/Lambert!D21*100 &gt; 1, (Ipopt!D21-Lambert!D21)/Lambert!D21*100, 0)</f>
        <v>-21.773365922287415</v>
      </c>
      <c r="K22">
        <f>IF(ABS(Ipopt!E21-Lambert!E21)/Lambert!E21*100 &gt; 1, (Ipopt!E21-Lambert!E21)/Lambert!E21*100, 0)</f>
        <v>0</v>
      </c>
      <c r="L22">
        <f>IF(ABS(Ipopt!F21-Lambert!F21)/Lambert!F21*100 &gt; 1, (Ipopt!F21-Lambert!F21)/Lambert!F21*100, 0)</f>
        <v>-51.26581343638972</v>
      </c>
      <c r="N22">
        <f t="shared" si="1"/>
        <v>0</v>
      </c>
      <c r="O22">
        <f t="shared" si="2"/>
        <v>0</v>
      </c>
      <c r="P22">
        <f t="shared" si="3"/>
        <v>-1</v>
      </c>
      <c r="Q22">
        <f t="shared" si="4"/>
        <v>0</v>
      </c>
      <c r="R22">
        <f t="shared" si="5"/>
        <v>1</v>
      </c>
    </row>
    <row r="23" spans="1:18" x14ac:dyDescent="0.25">
      <c r="A23" s="1">
        <v>210</v>
      </c>
      <c r="B23">
        <f>IF(ABS('L-BFGS-B'!B22-Lambert!B22)/Lambert!B22*100 &gt; 1, ('L-BFGS-B'!B22-Lambert!B22)/Lambert!B22*100, 0)</f>
        <v>0</v>
      </c>
      <c r="C23">
        <f>IF(ABS('L-BFGS-B'!C22-Lambert!C22)/Lambert!C22*100 &gt; 1, ('L-BFGS-B'!C22-Lambert!C22)/Lambert!C22*100, 0)</f>
        <v>0</v>
      </c>
      <c r="D23">
        <f>IF(ABS('L-BFGS-B'!D22-Lambert!D22)/Lambert!D22*100 &gt; 1, ('L-BFGS-B'!D22-Lambert!D22)/Lambert!D22*100, 0)</f>
        <v>-44.599312593233101</v>
      </c>
      <c r="E23">
        <f>IF(ABS('L-BFGS-B'!E22-Lambert!E22)/Lambert!E22*100 &gt; 1, ('L-BFGS-B'!E22-Lambert!E22)/Lambert!E22*100, 0)</f>
        <v>-1.1587722954533424</v>
      </c>
      <c r="F23">
        <f>IF(ABS('L-BFGS-B'!F22-Lambert!F22)/Lambert!F22*100 &gt; 1, ('L-BFGS-B'!F22-Lambert!F22)/Lambert!F22*100, 0)</f>
        <v>0</v>
      </c>
      <c r="H23">
        <f>IF(ABS(Ipopt!B22-Lambert!B22)/Lambert!B22*100 &gt; 1, (Ipopt!B22-Lambert!B22)/Lambert!B22*100, 0)</f>
        <v>0</v>
      </c>
      <c r="I23">
        <f>IF(ABS(Ipopt!C22-Lambert!C22)/Lambert!C22*100 &gt; 1, (Ipopt!C22-Lambert!C22)/Lambert!C22*100, 0)</f>
        <v>0</v>
      </c>
      <c r="J23">
        <f>IF(ABS(Ipopt!D22-Lambert!D22)/Lambert!D22*100 &gt; 1, (Ipopt!D22-Lambert!D22)/Lambert!D22*100, 0)</f>
        <v>-44.599312699561402</v>
      </c>
      <c r="K23">
        <f>IF(ABS(Ipopt!E22-Lambert!E22)/Lambert!E22*100 &gt; 1, (Ipopt!E22-Lambert!E22)/Lambert!E22*100, 0)</f>
        <v>-1.1587722964465219</v>
      </c>
      <c r="L23">
        <f>IF(ABS(Ipopt!F22-Lambert!F22)/Lambert!F22*100 &gt; 1, (Ipopt!F22-Lambert!F22)/Lambert!F22*100, 0)</f>
        <v>-50.86384040932699</v>
      </c>
      <c r="N23">
        <f t="shared" si="1"/>
        <v>0</v>
      </c>
      <c r="O23">
        <f t="shared" si="2"/>
        <v>0</v>
      </c>
      <c r="P23">
        <f t="shared" si="3"/>
        <v>1</v>
      </c>
      <c r="Q23">
        <f t="shared" si="4"/>
        <v>1</v>
      </c>
      <c r="R23">
        <f t="shared" si="5"/>
        <v>1</v>
      </c>
    </row>
    <row r="24" spans="1:18" x14ac:dyDescent="0.25">
      <c r="A24" s="1">
        <v>220</v>
      </c>
      <c r="B24">
        <f>IF(ABS('L-BFGS-B'!B23-Lambert!B23)/Lambert!B23*100 &gt; 1, ('L-BFGS-B'!B23-Lambert!B23)/Lambert!B23*100, 0)</f>
        <v>0</v>
      </c>
      <c r="C24">
        <f>IF(ABS('L-BFGS-B'!C23-Lambert!C23)/Lambert!C23*100 &gt; 1, ('L-BFGS-B'!C23-Lambert!C23)/Lambert!C23*100, 0)</f>
        <v>-14.377191508273782</v>
      </c>
      <c r="D24">
        <f>IF(ABS('L-BFGS-B'!D23-Lambert!D23)/Lambert!D23*100 &gt; 1, ('L-BFGS-B'!D23-Lambert!D23)/Lambert!D23*100, 0)</f>
        <v>-51.430361121065658</v>
      </c>
      <c r="E24">
        <f>IF(ABS('L-BFGS-B'!E23-Lambert!E23)/Lambert!E23*100 &gt; 1, ('L-BFGS-B'!E23-Lambert!E23)/Lambert!E23*100, 0)</f>
        <v>-4.507682908001617</v>
      </c>
      <c r="F24">
        <f>IF(ABS('L-BFGS-B'!F23-Lambert!F23)/Lambert!F23*100 &gt; 1, ('L-BFGS-B'!F23-Lambert!F23)/Lambert!F23*100, 0)</f>
        <v>0</v>
      </c>
      <c r="H24">
        <f>IF(ABS(Ipopt!B23-Lambert!B23)/Lambert!B23*100 &gt; 1, (Ipopt!B23-Lambert!B23)/Lambert!B23*100, 0)</f>
        <v>0</v>
      </c>
      <c r="I24">
        <f>IF(ABS(Ipopt!C23-Lambert!C23)/Lambert!C23*100 &gt; 1, (Ipopt!C23-Lambert!C23)/Lambert!C23*100, 0)</f>
        <v>-34.362310628232578</v>
      </c>
      <c r="J24">
        <f>IF(ABS(Ipopt!D23-Lambert!D23)/Lambert!D23*100 &gt; 1, (Ipopt!D23-Lambert!D23)/Lambert!D23*100, 0)</f>
        <v>-37.779107802007552</v>
      </c>
      <c r="K24">
        <f>IF(ABS(Ipopt!E23-Lambert!E23)/Lambert!E23*100 &gt; 1, (Ipopt!E23-Lambert!E23)/Lambert!E23*100, 0)</f>
        <v>-4.5076829090215806</v>
      </c>
      <c r="L24">
        <f>IF(ABS(Ipopt!F23-Lambert!F23)/Lambert!F23*100 &gt; 1, (Ipopt!F23-Lambert!F23)/Lambert!F23*100, 0)</f>
        <v>-31.04503669939011</v>
      </c>
      <c r="N24">
        <f t="shared" si="1"/>
        <v>0</v>
      </c>
      <c r="O24">
        <f t="shared" si="2"/>
        <v>1</v>
      </c>
      <c r="P24">
        <f t="shared" si="3"/>
        <v>-1</v>
      </c>
      <c r="Q24">
        <f t="shared" si="4"/>
        <v>1</v>
      </c>
      <c r="R24">
        <f t="shared" si="5"/>
        <v>1</v>
      </c>
    </row>
    <row r="25" spans="1:18" x14ac:dyDescent="0.25">
      <c r="A25" s="1">
        <v>230</v>
      </c>
      <c r="B25">
        <f>IF(ABS('L-BFGS-B'!B24-Lambert!B24)/Lambert!B24*100 &gt; 1, ('L-BFGS-B'!B24-Lambert!B24)/Lambert!B24*100, 0)</f>
        <v>0</v>
      </c>
      <c r="C25">
        <f>IF(ABS('L-BFGS-B'!C24-Lambert!C24)/Lambert!C24*100 &gt; 1, ('L-BFGS-B'!C24-Lambert!C24)/Lambert!C24*100, 0)</f>
        <v>-28.241948420695429</v>
      </c>
      <c r="D25">
        <f>IF(ABS('L-BFGS-B'!D24-Lambert!D24)/Lambert!D24*100 &gt; 1, ('L-BFGS-B'!D24-Lambert!D24)/Lambert!D24*100, 0)</f>
        <v>0</v>
      </c>
      <c r="E25">
        <f>IF(ABS('L-BFGS-B'!E24-Lambert!E24)/Lambert!E24*100 &gt; 1, ('L-BFGS-B'!E24-Lambert!E24)/Lambert!E24*100, 0)</f>
        <v>-10.438044839238678</v>
      </c>
      <c r="F25">
        <f>IF(ABS('L-BFGS-B'!F24-Lambert!F24)/Lambert!F24*100 &gt; 1, ('L-BFGS-B'!F24-Lambert!F24)/Lambert!F24*100, 0)</f>
        <v>0</v>
      </c>
      <c r="H25">
        <f>IF(ABS(Ipopt!B24-Lambert!B24)/Lambert!B24*100 &gt; 1, (Ipopt!B24-Lambert!B24)/Lambert!B24*100, 0)</f>
        <v>0</v>
      </c>
      <c r="I25">
        <f>IF(ABS(Ipopt!C24-Lambert!C24)/Lambert!C24*100 &gt; 1, (Ipopt!C24-Lambert!C24)/Lambert!C24*100, 0)</f>
        <v>-28.241948685533036</v>
      </c>
      <c r="J25">
        <f>IF(ABS(Ipopt!D24-Lambert!D24)/Lambert!D24*100 &gt; 1, (Ipopt!D24-Lambert!D24)/Lambert!D24*100, 0)</f>
        <v>-71.222650754464595</v>
      </c>
      <c r="K25">
        <f>IF(ABS(Ipopt!E24-Lambert!E24)/Lambert!E24*100 &gt; 1, (Ipopt!E24-Lambert!E24)/Lambert!E24*100, 0)</f>
        <v>-10.438044839398032</v>
      </c>
      <c r="L25">
        <f>IF(ABS(Ipopt!F24-Lambert!F24)/Lambert!F24*100 &gt; 1, (Ipopt!F24-Lambert!F24)/Lambert!F24*100, 0)</f>
        <v>-50.538000764904247</v>
      </c>
      <c r="N25">
        <f t="shared" si="1"/>
        <v>0</v>
      </c>
      <c r="O25">
        <f t="shared" si="2"/>
        <v>1</v>
      </c>
      <c r="P25">
        <f t="shared" si="3"/>
        <v>1</v>
      </c>
      <c r="Q25">
        <f t="shared" si="4"/>
        <v>1</v>
      </c>
      <c r="R25">
        <f t="shared" si="5"/>
        <v>1</v>
      </c>
    </row>
    <row r="26" spans="1:18" x14ac:dyDescent="0.25">
      <c r="A26" s="1">
        <v>240</v>
      </c>
      <c r="B26">
        <f>IF(ABS('L-BFGS-B'!B25-Lambert!B25)/Lambert!B25*100 &gt; 1, ('L-BFGS-B'!B25-Lambert!B25)/Lambert!B25*100, 0)</f>
        <v>0</v>
      </c>
      <c r="C26">
        <f>IF(ABS('L-BFGS-B'!C25-Lambert!C25)/Lambert!C25*100 &gt; 1, ('L-BFGS-B'!C25-Lambert!C25)/Lambert!C25*100, 0)</f>
        <v>-40.014129807291319</v>
      </c>
      <c r="D26">
        <f>IF(ABS('L-BFGS-B'!D25-Lambert!D25)/Lambert!D25*100 &gt; 1, ('L-BFGS-B'!D25-Lambert!D25)/Lambert!D25*100, 0)</f>
        <v>0</v>
      </c>
      <c r="E26">
        <f>IF(ABS('L-BFGS-B'!E25-Lambert!E25)/Lambert!E25*100 &gt; 1, ('L-BFGS-B'!E25-Lambert!E25)/Lambert!E25*100, 0)</f>
        <v>-18.609378983715917</v>
      </c>
      <c r="F26">
        <f>IF(ABS('L-BFGS-B'!F25-Lambert!F25)/Lambert!F25*100 &gt; 1, ('L-BFGS-B'!F25-Lambert!F25)/Lambert!F25*100, 0)</f>
        <v>0</v>
      </c>
      <c r="H26">
        <f>IF(ABS(Ipopt!B25-Lambert!B25)/Lambert!B25*100 &gt; 1, (Ipopt!B25-Lambert!B25)/Lambert!B25*100, 0)</f>
        <v>0</v>
      </c>
      <c r="I26">
        <f>IF(ABS(Ipopt!C25-Lambert!C25)/Lambert!C25*100 &gt; 1, (Ipopt!C25-Lambert!C25)/Lambert!C25*100, 0)</f>
        <v>-40.01412994804592</v>
      </c>
      <c r="J26">
        <f>IF(ABS(Ipopt!D25-Lambert!D25)/Lambert!D25*100 &gt; 1, (Ipopt!D25-Lambert!D25)/Lambert!D25*100, 0)</f>
        <v>-67.035701882354331</v>
      </c>
      <c r="K26">
        <f>IF(ABS(Ipopt!E25-Lambert!E25)/Lambert!E25*100 &gt; 1, (Ipopt!E25-Lambert!E25)/Lambert!E25*100, 0)</f>
        <v>-18.609378983759161</v>
      </c>
      <c r="L26">
        <f>IF(ABS(Ipopt!F25-Lambert!F25)/Lambert!F25*100 &gt; 1, (Ipopt!F25-Lambert!F25)/Lambert!F25*100, 0)</f>
        <v>-50.521761973518451</v>
      </c>
      <c r="N26">
        <f t="shared" si="1"/>
        <v>0</v>
      </c>
      <c r="O26">
        <f t="shared" si="2"/>
        <v>1</v>
      </c>
      <c r="P26">
        <f t="shared" si="3"/>
        <v>1</v>
      </c>
      <c r="Q26">
        <f t="shared" si="4"/>
        <v>1</v>
      </c>
      <c r="R26">
        <f t="shared" si="5"/>
        <v>1</v>
      </c>
    </row>
    <row r="27" spans="1:18" x14ac:dyDescent="0.25">
      <c r="A27" s="1">
        <v>250</v>
      </c>
      <c r="B27">
        <f>IF(ABS('L-BFGS-B'!B26-Lambert!B26)/Lambert!B26*100 &gt; 1, ('L-BFGS-B'!B26-Lambert!B26)/Lambert!B26*100, 0)</f>
        <v>0</v>
      </c>
      <c r="C27">
        <f>IF(ABS('L-BFGS-B'!C26-Lambert!C26)/Lambert!C26*100 &gt; 1, ('L-BFGS-B'!C26-Lambert!C26)/Lambert!C26*100, 0)</f>
        <v>-48.724935221598315</v>
      </c>
      <c r="D27">
        <f>IF(ABS('L-BFGS-B'!D26-Lambert!D26)/Lambert!D26*100 &gt; 1, ('L-BFGS-B'!D26-Lambert!D26)/Lambert!D26*100, 0)</f>
        <v>0</v>
      </c>
      <c r="E27">
        <f>IF(ABS('L-BFGS-B'!E26-Lambert!E26)/Lambert!E26*100 &gt; 1, ('L-BFGS-B'!E26-Lambert!E26)/Lambert!E26*100, 0)</f>
        <v>-27.64572562812052</v>
      </c>
      <c r="F27">
        <f>IF(ABS('L-BFGS-B'!F26-Lambert!F26)/Lambert!F26*100 &gt; 1, ('L-BFGS-B'!F26-Lambert!F26)/Lambert!F26*100, 0)</f>
        <v>0</v>
      </c>
      <c r="H27">
        <f>IF(ABS(Ipopt!B26-Lambert!B26)/Lambert!B26*100 &gt; 1, (Ipopt!B26-Lambert!B26)/Lambert!B26*100, 0)</f>
        <v>0</v>
      </c>
      <c r="I27">
        <f>IF(ABS(Ipopt!C26-Lambert!C26)/Lambert!C26*100 &gt; 1, (Ipopt!C26-Lambert!C26)/Lambert!C26*100, 0)</f>
        <v>-48.7249353350756</v>
      </c>
      <c r="J27">
        <f>IF(ABS(Ipopt!D26-Lambert!D26)/Lambert!D26*100 &gt; 1, (Ipopt!D26-Lambert!D26)/Lambert!D26*100, 0)</f>
        <v>-70.054274717934732</v>
      </c>
      <c r="K27">
        <f>IF(ABS(Ipopt!E26-Lambert!E26)/Lambert!E26*100 &gt; 1, (Ipopt!E26-Lambert!E26)/Lambert!E26*100, 0)</f>
        <v>-27.645725628127359</v>
      </c>
      <c r="L27">
        <f>IF(ABS(Ipopt!F26-Lambert!F26)/Lambert!F26*100 &gt; 1, (Ipopt!F26-Lambert!F26)/Lambert!F26*100, 0)</f>
        <v>-50.519054261098539</v>
      </c>
      <c r="N27">
        <f t="shared" si="1"/>
        <v>0</v>
      </c>
      <c r="O27">
        <f t="shared" si="2"/>
        <v>1</v>
      </c>
      <c r="P27">
        <f t="shared" si="3"/>
        <v>1</v>
      </c>
      <c r="Q27">
        <f t="shared" si="4"/>
        <v>1</v>
      </c>
      <c r="R27">
        <f t="shared" si="5"/>
        <v>1</v>
      </c>
    </row>
    <row r="28" spans="1:18" x14ac:dyDescent="0.25">
      <c r="A28" s="1">
        <v>260</v>
      </c>
      <c r="B28">
        <f>IF(ABS('L-BFGS-B'!B27-Lambert!B27)/Lambert!B27*100 &gt; 1, ('L-BFGS-B'!B27-Lambert!B27)/Lambert!B27*100, 0)</f>
        <v>0</v>
      </c>
      <c r="C28">
        <f>IF(ABS('L-BFGS-B'!C27-Lambert!C27)/Lambert!C27*100 &gt; 1, ('L-BFGS-B'!C27-Lambert!C27)/Lambert!C27*100, 0)</f>
        <v>-37.587852197075264</v>
      </c>
      <c r="D28">
        <f>IF(ABS('L-BFGS-B'!D27-Lambert!D27)/Lambert!D27*100 &gt; 1, ('L-BFGS-B'!D27-Lambert!D27)/Lambert!D27*100, 0)</f>
        <v>0</v>
      </c>
      <c r="E28">
        <f>IF(ABS('L-BFGS-B'!E27-Lambert!E27)/Lambert!E27*100 &gt; 1, ('L-BFGS-B'!E27-Lambert!E27)/Lambert!E27*100, 0)</f>
        <v>-35.682634277636573</v>
      </c>
      <c r="F28">
        <f>IF(ABS('L-BFGS-B'!F27-Lambert!F27)/Lambert!F27*100 &gt; 1, ('L-BFGS-B'!F27-Lambert!F27)/Lambert!F27*100, 0)</f>
        <v>0</v>
      </c>
      <c r="H28">
        <f>IF(ABS(Ipopt!B27-Lambert!B27)/Lambert!B27*100 &gt; 1, (Ipopt!B27-Lambert!B27)/Lambert!B27*100, 0)</f>
        <v>0</v>
      </c>
      <c r="I28">
        <f>IF(ABS(Ipopt!C27-Lambert!C27)/Lambert!C27*100 &gt; 1, (Ipopt!C27-Lambert!C27)/Lambert!C27*100, 0)</f>
        <v>-37.587852197374673</v>
      </c>
      <c r="J28">
        <f>IF(ABS(Ipopt!D27-Lambert!D27)/Lambert!D27*100 &gt; 1, (Ipopt!D27-Lambert!D27)/Lambert!D27*100, 0)</f>
        <v>0</v>
      </c>
      <c r="K28">
        <f>IF(ABS(Ipopt!E27-Lambert!E27)/Lambert!E27*100 &gt; 1, (Ipopt!E27-Lambert!E27)/Lambert!E27*100, 0)</f>
        <v>-35.682634287094864</v>
      </c>
      <c r="L28">
        <f>IF(ABS(Ipopt!F27-Lambert!F27)/Lambert!F27*100 &gt; 1, (Ipopt!F27-Lambert!F27)/Lambert!F27*100, 0)</f>
        <v>-53.711405722454671</v>
      </c>
      <c r="N28">
        <f t="shared" si="1"/>
        <v>0</v>
      </c>
      <c r="O28">
        <f t="shared" si="2"/>
        <v>1</v>
      </c>
      <c r="P28">
        <f t="shared" si="3"/>
        <v>0</v>
      </c>
      <c r="Q28">
        <f t="shared" si="4"/>
        <v>1</v>
      </c>
      <c r="R28">
        <f t="shared" si="5"/>
        <v>1</v>
      </c>
    </row>
    <row r="29" spans="1:18" x14ac:dyDescent="0.25">
      <c r="A29" s="1">
        <v>270</v>
      </c>
      <c r="B29">
        <f>IF(ABS('L-BFGS-B'!B28-Lambert!B28)/Lambert!B28*100 &gt; 1, ('L-BFGS-B'!B28-Lambert!B28)/Lambert!B28*100, 0)</f>
        <v>0</v>
      </c>
      <c r="C29">
        <f>IF(ABS('L-BFGS-B'!C28-Lambert!C28)/Lambert!C28*100 &gt; 1, ('L-BFGS-B'!C28-Lambert!C28)/Lambert!C28*100, 0)</f>
        <v>0</v>
      </c>
      <c r="D29">
        <f>IF(ABS('L-BFGS-B'!D28-Lambert!D28)/Lambert!D28*100 &gt; 1, ('L-BFGS-B'!D28-Lambert!D28)/Lambert!D28*100, 0)</f>
        <v>0</v>
      </c>
      <c r="E29">
        <f>IF(ABS('L-BFGS-B'!E28-Lambert!E28)/Lambert!E28*100 &gt; 1, ('L-BFGS-B'!E28-Lambert!E28)/Lambert!E28*100, 0)</f>
        <v>0</v>
      </c>
      <c r="F29">
        <f>IF(ABS('L-BFGS-B'!F28-Lambert!F28)/Lambert!F28*100 &gt; 1, ('L-BFGS-B'!F28-Lambert!F28)/Lambert!F28*100, 0)</f>
        <v>0</v>
      </c>
      <c r="H29">
        <f>IF(ABS(Ipopt!B28-Lambert!B28)/Lambert!B28*100 &gt; 1, (Ipopt!B28-Lambert!B28)/Lambert!B28*100, 0)</f>
        <v>0</v>
      </c>
      <c r="I29">
        <f>IF(ABS(Ipopt!C28-Lambert!C28)/Lambert!C28*100 &gt; 1, (Ipopt!C28-Lambert!C28)/Lambert!C28*100, 0)</f>
        <v>-70.946384368377437</v>
      </c>
      <c r="J29">
        <f>IF(ABS(Ipopt!D28-Lambert!D28)/Lambert!D28*100 &gt; 1, (Ipopt!D28-Lambert!D28)/Lambert!D28*100, 0)</f>
        <v>0</v>
      </c>
      <c r="K29">
        <f>IF(ABS(Ipopt!E28-Lambert!E28)/Lambert!E28*100 &gt; 1, (Ipopt!E28-Lambert!E28)/Lambert!E28*100, 0)</f>
        <v>-23.72815739440308</v>
      </c>
      <c r="L29">
        <f>IF(ABS(Ipopt!F28-Lambert!F28)/Lambert!F28*100 &gt; 1, (Ipopt!F28-Lambert!F28)/Lambert!F28*100, 0)</f>
        <v>0</v>
      </c>
      <c r="N29">
        <f t="shared" si="1"/>
        <v>0</v>
      </c>
      <c r="O29">
        <f t="shared" si="2"/>
        <v>1</v>
      </c>
      <c r="P29">
        <f t="shared" si="3"/>
        <v>0</v>
      </c>
      <c r="Q29">
        <f t="shared" si="4"/>
        <v>1</v>
      </c>
      <c r="R29">
        <f t="shared" si="5"/>
        <v>0</v>
      </c>
    </row>
    <row r="30" spans="1:18" x14ac:dyDescent="0.25">
      <c r="A30" s="1">
        <v>280</v>
      </c>
      <c r="B30">
        <f>IF(ABS('L-BFGS-B'!B29-Lambert!B29)/Lambert!B29*100 &gt; 1, ('L-BFGS-B'!B29-Lambert!B29)/Lambert!B29*100, 0)</f>
        <v>0</v>
      </c>
      <c r="C30">
        <f>IF(ABS('L-BFGS-B'!C29-Lambert!C29)/Lambert!C29*100 &gt; 1, ('L-BFGS-B'!C29-Lambert!C29)/Lambert!C29*100, 0)</f>
        <v>0</v>
      </c>
      <c r="D30">
        <f>IF(ABS('L-BFGS-B'!D29-Lambert!D29)/Lambert!D29*100 &gt; 1, ('L-BFGS-B'!D29-Lambert!D29)/Lambert!D29*100, 0)</f>
        <v>0</v>
      </c>
      <c r="E30">
        <f>IF(ABS('L-BFGS-B'!E29-Lambert!E29)/Lambert!E29*100 &gt; 1, ('L-BFGS-B'!E29-Lambert!E29)/Lambert!E29*100, 0)</f>
        <v>0</v>
      </c>
      <c r="F30">
        <f>IF(ABS('L-BFGS-B'!F29-Lambert!F29)/Lambert!F29*100 &gt; 1, ('L-BFGS-B'!F29-Lambert!F29)/Lambert!F29*100, 0)</f>
        <v>0</v>
      </c>
      <c r="H30">
        <f>IF(ABS(Ipopt!B29-Lambert!B29)/Lambert!B29*100 &gt; 1, (Ipopt!B29-Lambert!B29)/Lambert!B29*100, 0)</f>
        <v>0</v>
      </c>
      <c r="I30">
        <f>IF(ABS(Ipopt!C29-Lambert!C29)/Lambert!C29*100 &gt; 1, (Ipopt!C29-Lambert!C29)/Lambert!C29*100, 0)</f>
        <v>-69.814658518765242</v>
      </c>
      <c r="J30">
        <f>IF(ABS(Ipopt!D29-Lambert!D29)/Lambert!D29*100 &gt; 1, (Ipopt!D29-Lambert!D29)/Lambert!D29*100, 0)</f>
        <v>0</v>
      </c>
      <c r="K30">
        <f>IF(ABS(Ipopt!E29-Lambert!E29)/Lambert!E29*100 &gt; 1, (Ipopt!E29-Lambert!E29)/Lambert!E29*100, 0)</f>
        <v>-14.605635212707366</v>
      </c>
      <c r="L30">
        <f>IF(ABS(Ipopt!F29-Lambert!F29)/Lambert!F29*100 &gt; 1, (Ipopt!F29-Lambert!F29)/Lambert!F29*100, 0)</f>
        <v>0</v>
      </c>
      <c r="N30">
        <f t="shared" si="1"/>
        <v>0</v>
      </c>
      <c r="O30">
        <f t="shared" si="2"/>
        <v>1</v>
      </c>
      <c r="P30">
        <f t="shared" si="3"/>
        <v>0</v>
      </c>
      <c r="Q30">
        <f t="shared" si="4"/>
        <v>1</v>
      </c>
      <c r="R30">
        <f t="shared" si="5"/>
        <v>0</v>
      </c>
    </row>
    <row r="31" spans="1:18" x14ac:dyDescent="0.25">
      <c r="A31" s="1">
        <v>290</v>
      </c>
      <c r="B31">
        <f>IF(ABS('L-BFGS-B'!B30-Lambert!B30)/Lambert!B30*100 &gt; 1, ('L-BFGS-B'!B30-Lambert!B30)/Lambert!B30*100, 0)</f>
        <v>0</v>
      </c>
      <c r="C31">
        <f>IF(ABS('L-BFGS-B'!C30-Lambert!C30)/Lambert!C30*100 &gt; 1, ('L-BFGS-B'!C30-Lambert!C30)/Lambert!C30*100, 0)</f>
        <v>0</v>
      </c>
      <c r="D31">
        <f>IF(ABS('L-BFGS-B'!D30-Lambert!D30)/Lambert!D30*100 &gt; 1, ('L-BFGS-B'!D30-Lambert!D30)/Lambert!D30*100, 0)</f>
        <v>0</v>
      </c>
      <c r="E31">
        <f>IF(ABS('L-BFGS-B'!E30-Lambert!E30)/Lambert!E30*100 &gt; 1, ('L-BFGS-B'!E30-Lambert!E30)/Lambert!E30*100, 0)</f>
        <v>0</v>
      </c>
      <c r="F31">
        <f>IF(ABS('L-BFGS-B'!F30-Lambert!F30)/Lambert!F30*100 &gt; 1, ('L-BFGS-B'!F30-Lambert!F30)/Lambert!F30*100, 0)</f>
        <v>0</v>
      </c>
      <c r="H31">
        <f>IF(ABS(Ipopt!B30-Lambert!B30)/Lambert!B30*100 &gt; 1, (Ipopt!B30-Lambert!B30)/Lambert!B30*100, 0)</f>
        <v>0</v>
      </c>
      <c r="I31">
        <f>IF(ABS(Ipopt!C30-Lambert!C30)/Lambert!C30*100 &gt; 1, (Ipopt!C30-Lambert!C30)/Lambert!C30*100, 0)</f>
        <v>0</v>
      </c>
      <c r="J31">
        <f>IF(ABS(Ipopt!D30-Lambert!D30)/Lambert!D30*100 &gt; 1, (Ipopt!D30-Lambert!D30)/Lambert!D30*100, 0)</f>
        <v>0</v>
      </c>
      <c r="K31">
        <f>IF(ABS(Ipopt!E30-Lambert!E30)/Lambert!E30*100 &gt; 1, (Ipopt!E30-Lambert!E30)/Lambert!E30*100, 0)</f>
        <v>-5.704640953478731</v>
      </c>
      <c r="L31">
        <f>IF(ABS(Ipopt!F30-Lambert!F30)/Lambert!F30*100 &gt; 1, (Ipopt!F30-Lambert!F30)/Lambert!F30*100, 0)</f>
        <v>0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1</v>
      </c>
      <c r="R31">
        <f t="shared" si="5"/>
        <v>0</v>
      </c>
    </row>
    <row r="32" spans="1:18" x14ac:dyDescent="0.25">
      <c r="A32" s="1">
        <v>300</v>
      </c>
      <c r="B32">
        <f>IF(ABS('L-BFGS-B'!B31-Lambert!B31)/Lambert!B31*100 &gt; 1, ('L-BFGS-B'!B31-Lambert!B31)/Lambert!B31*100, 0)</f>
        <v>0</v>
      </c>
      <c r="C32">
        <f>IF(ABS('L-BFGS-B'!C31-Lambert!C31)/Lambert!C31*100 &gt; 1, ('L-BFGS-B'!C31-Lambert!C31)/Lambert!C31*100, 0)</f>
        <v>0</v>
      </c>
      <c r="D32">
        <f>IF(ABS('L-BFGS-B'!D31-Lambert!D31)/Lambert!D31*100 &gt; 1, ('L-BFGS-B'!D31-Lambert!D31)/Lambert!D31*100, 0)</f>
        <v>0</v>
      </c>
      <c r="E32">
        <f>IF(ABS('L-BFGS-B'!E31-Lambert!E31)/Lambert!E31*100 &gt; 1, ('L-BFGS-B'!E31-Lambert!E31)/Lambert!E31*100, 0)</f>
        <v>0</v>
      </c>
      <c r="F32">
        <f>IF(ABS('L-BFGS-B'!F31-Lambert!F31)/Lambert!F31*100 &gt; 1, ('L-BFGS-B'!F31-Lambert!F31)/Lambert!F31*100, 0)</f>
        <v>0</v>
      </c>
      <c r="H32">
        <f>IF(ABS(Ipopt!B31-Lambert!B31)/Lambert!B31*100 &gt; 1, (Ipopt!B31-Lambert!B31)/Lambert!B31*100, 0)</f>
        <v>0</v>
      </c>
      <c r="I32">
        <f>IF(ABS(Ipopt!C31-Lambert!C31)/Lambert!C31*100 &gt; 1, (Ipopt!C31-Lambert!C31)/Lambert!C31*100, 0)</f>
        <v>0</v>
      </c>
      <c r="J32">
        <f>IF(ABS(Ipopt!D31-Lambert!D31)/Lambert!D31*100 &gt; 1, (Ipopt!D31-Lambert!D31)/Lambert!D31*100, 0)</f>
        <v>0</v>
      </c>
      <c r="K32">
        <f>IF(ABS(Ipopt!E31-Lambert!E31)/Lambert!E31*100 &gt; 1, (Ipopt!E31-Lambert!E31)/Lambert!E31*100, 0)</f>
        <v>0</v>
      </c>
      <c r="L32">
        <f>IF(ABS(Ipopt!F31-Lambert!F31)/Lambert!F31*100 &gt; 1, (Ipopt!F31-Lambert!F31)/Lambert!F31*100, 0)</f>
        <v>0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</row>
    <row r="33" spans="1:18" x14ac:dyDescent="0.25">
      <c r="A33" s="1">
        <v>310</v>
      </c>
      <c r="B33">
        <f>IF(ABS('L-BFGS-B'!B32-Lambert!B32)/Lambert!B32*100 &gt; 1, ('L-BFGS-B'!B32-Lambert!B32)/Lambert!B32*100, 0)</f>
        <v>0</v>
      </c>
      <c r="C33">
        <f>IF(ABS('L-BFGS-B'!C32-Lambert!C32)/Lambert!C32*100 &gt; 1, ('L-BFGS-B'!C32-Lambert!C32)/Lambert!C32*100, 0)</f>
        <v>0</v>
      </c>
      <c r="D33">
        <f>IF(ABS('L-BFGS-B'!D32-Lambert!D32)/Lambert!D32*100 &gt; 1, ('L-BFGS-B'!D32-Lambert!D32)/Lambert!D32*100, 0)</f>
        <v>0</v>
      </c>
      <c r="E33">
        <f>IF(ABS('L-BFGS-B'!E32-Lambert!E32)/Lambert!E32*100 &gt; 1, ('L-BFGS-B'!E32-Lambert!E32)/Lambert!E32*100, 0)</f>
        <v>0</v>
      </c>
      <c r="F33">
        <f>IF(ABS('L-BFGS-B'!F32-Lambert!F32)/Lambert!F32*100 &gt; 1, ('L-BFGS-B'!F32-Lambert!F32)/Lambert!F32*100, 0)</f>
        <v>0</v>
      </c>
      <c r="H33">
        <f>IF(ABS(Ipopt!B32-Lambert!B32)/Lambert!B32*100 &gt; 1, (Ipopt!B32-Lambert!B32)/Lambert!B32*100, 0)</f>
        <v>0</v>
      </c>
      <c r="I33">
        <f>IF(ABS(Ipopt!C32-Lambert!C32)/Lambert!C32*100 &gt; 1, (Ipopt!C32-Lambert!C32)/Lambert!C32*100, 0)</f>
        <v>0</v>
      </c>
      <c r="J33">
        <f>IF(ABS(Ipopt!D32-Lambert!D32)/Lambert!D32*100 &gt; 1, (Ipopt!D32-Lambert!D32)/Lambert!D32*100, 0)</f>
        <v>0</v>
      </c>
      <c r="K33">
        <f>IF(ABS(Ipopt!E32-Lambert!E32)/Lambert!E32*100 &gt; 1, (Ipopt!E32-Lambert!E32)/Lambert!E32*100, 0)</f>
        <v>0</v>
      </c>
      <c r="L33">
        <f>IF(ABS(Ipopt!F32-Lambert!F32)/Lambert!F32*100 &gt; 1, (Ipopt!F32-Lambert!F32)/Lambert!F32*100, 0)</f>
        <v>0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</row>
    <row r="34" spans="1:18" x14ac:dyDescent="0.25">
      <c r="A34" s="1">
        <v>320</v>
      </c>
      <c r="B34">
        <f>IF(ABS('L-BFGS-B'!B33-Lambert!B33)/Lambert!B33*100 &gt; 1, ('L-BFGS-B'!B33-Lambert!B33)/Lambert!B33*100, 0)</f>
        <v>0</v>
      </c>
      <c r="C34">
        <f>IF(ABS('L-BFGS-B'!C33-Lambert!C33)/Lambert!C33*100 &gt; 1, ('L-BFGS-B'!C33-Lambert!C33)/Lambert!C33*100, 0)</f>
        <v>0</v>
      </c>
      <c r="D34">
        <f>IF(ABS('L-BFGS-B'!D33-Lambert!D33)/Lambert!D33*100 &gt; 1, ('L-BFGS-B'!D33-Lambert!D33)/Lambert!D33*100, 0)</f>
        <v>0</v>
      </c>
      <c r="E34">
        <f>IF(ABS('L-BFGS-B'!E33-Lambert!E33)/Lambert!E33*100 &gt; 1, ('L-BFGS-B'!E33-Lambert!E33)/Lambert!E33*100, 0)</f>
        <v>0</v>
      </c>
      <c r="F34">
        <f>IF(ABS('L-BFGS-B'!F33-Lambert!F33)/Lambert!F33*100 &gt; 1, ('L-BFGS-B'!F33-Lambert!F33)/Lambert!F33*100, 0)</f>
        <v>0</v>
      </c>
      <c r="H34">
        <f>IF(ABS(Ipopt!B33-Lambert!B33)/Lambert!B33*100 &gt; 1, (Ipopt!B33-Lambert!B33)/Lambert!B33*100, 0)</f>
        <v>0</v>
      </c>
      <c r="I34">
        <f>IF(ABS(Ipopt!C33-Lambert!C33)/Lambert!C33*100 &gt; 1, (Ipopt!C33-Lambert!C33)/Lambert!C33*100, 0)</f>
        <v>0</v>
      </c>
      <c r="J34">
        <f>IF(ABS(Ipopt!D33-Lambert!D33)/Lambert!D33*100 &gt; 1, (Ipopt!D33-Lambert!D33)/Lambert!D33*100, 0)</f>
        <v>0</v>
      </c>
      <c r="K34">
        <f>IF(ABS(Ipopt!E33-Lambert!E33)/Lambert!E33*100 &gt; 1, (Ipopt!E33-Lambert!E33)/Lambert!E33*100, 0)</f>
        <v>0</v>
      </c>
      <c r="L34">
        <f>IF(ABS(Ipopt!F33-Lambert!F33)/Lambert!F33*100 &gt; 1, (Ipopt!F33-Lambert!F33)/Lambert!F33*100, 0)</f>
        <v>0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</row>
    <row r="35" spans="1:18" x14ac:dyDescent="0.25">
      <c r="A35" s="1">
        <v>330</v>
      </c>
      <c r="B35">
        <f>IF(ABS('L-BFGS-B'!B34-Lambert!B34)/Lambert!B34*100 &gt; 1, ('L-BFGS-B'!B34-Lambert!B34)/Lambert!B34*100, 0)</f>
        <v>0</v>
      </c>
      <c r="C35">
        <f>IF(ABS('L-BFGS-B'!C34-Lambert!C34)/Lambert!C34*100 &gt; 1, ('L-BFGS-B'!C34-Lambert!C34)/Lambert!C34*100, 0)</f>
        <v>0</v>
      </c>
      <c r="D35">
        <f>IF(ABS('L-BFGS-B'!D34-Lambert!D34)/Lambert!D34*100 &gt; 1, ('L-BFGS-B'!D34-Lambert!D34)/Lambert!D34*100, 0)</f>
        <v>0</v>
      </c>
      <c r="E35">
        <f>IF(ABS('L-BFGS-B'!E34-Lambert!E34)/Lambert!E34*100 &gt; 1, ('L-BFGS-B'!E34-Lambert!E34)/Lambert!E34*100, 0)</f>
        <v>-1.7431304816645301</v>
      </c>
      <c r="F35">
        <f>IF(ABS('L-BFGS-B'!F34-Lambert!F34)/Lambert!F34*100 &gt; 1, ('L-BFGS-B'!F34-Lambert!F34)/Lambert!F34*100, 0)</f>
        <v>0</v>
      </c>
      <c r="H35">
        <f>IF(ABS(Ipopt!B34-Lambert!B34)/Lambert!B34*100 &gt; 1, (Ipopt!B34-Lambert!B34)/Lambert!B34*100, 0)</f>
        <v>0</v>
      </c>
      <c r="I35">
        <f>IF(ABS(Ipopt!C34-Lambert!C34)/Lambert!C34*100 &gt; 1, (Ipopt!C34-Lambert!C34)/Lambert!C34*100, 0)</f>
        <v>0</v>
      </c>
      <c r="J35">
        <f>IF(ABS(Ipopt!D34-Lambert!D34)/Lambert!D34*100 &gt; 1, (Ipopt!D34-Lambert!D34)/Lambert!D34*100, 0)</f>
        <v>0</v>
      </c>
      <c r="K35">
        <f>IF(ABS(Ipopt!E34-Lambert!E34)/Lambert!E34*100 &gt; 1, (Ipopt!E34-Lambert!E34)/Lambert!E34*100, 0)</f>
        <v>-44.039784535151384</v>
      </c>
      <c r="L35">
        <f>IF(ABS(Ipopt!F34-Lambert!F34)/Lambert!F34*100 &gt; 1, (Ipopt!F34-Lambert!F34)/Lambert!F34*100, 0)</f>
        <v>0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1</v>
      </c>
      <c r="R35">
        <f t="shared" si="5"/>
        <v>0</v>
      </c>
    </row>
    <row r="36" spans="1:18" x14ac:dyDescent="0.25">
      <c r="A36" s="1">
        <v>340</v>
      </c>
      <c r="B36">
        <f>IF(ABS('L-BFGS-B'!B35-Lambert!B35)/Lambert!B35*100 &gt; 1, ('L-BFGS-B'!B35-Lambert!B35)/Lambert!B35*100, 0)</f>
        <v>0</v>
      </c>
      <c r="C36">
        <f>IF(ABS('L-BFGS-B'!C35-Lambert!C35)/Lambert!C35*100 &gt; 1, ('L-BFGS-B'!C35-Lambert!C35)/Lambert!C35*100, 0)</f>
        <v>0</v>
      </c>
      <c r="D36">
        <f>IF(ABS('L-BFGS-B'!D35-Lambert!D35)/Lambert!D35*100 &gt; 1, ('L-BFGS-B'!D35-Lambert!D35)/Lambert!D35*100, 0)</f>
        <v>0</v>
      </c>
      <c r="E36">
        <f>IF(ABS('L-BFGS-B'!E35-Lambert!E35)/Lambert!E35*100 &gt; 1, ('L-BFGS-B'!E35-Lambert!E35)/Lambert!E35*100, 0)</f>
        <v>-5.920208290974176</v>
      </c>
      <c r="F36">
        <f>IF(ABS('L-BFGS-B'!F35-Lambert!F35)/Lambert!F35*100 &gt; 1, ('L-BFGS-B'!F35-Lambert!F35)/Lambert!F35*100, 0)</f>
        <v>0</v>
      </c>
      <c r="H36">
        <f>IF(ABS(Ipopt!B35-Lambert!B35)/Lambert!B35*100 &gt; 1, (Ipopt!B35-Lambert!B35)/Lambert!B35*100, 0)</f>
        <v>0</v>
      </c>
      <c r="I36">
        <f>IF(ABS(Ipopt!C35-Lambert!C35)/Lambert!C35*100 &gt; 1, (Ipopt!C35-Lambert!C35)/Lambert!C35*100, 0)</f>
        <v>0</v>
      </c>
      <c r="J36">
        <f>IF(ABS(Ipopt!D35-Lambert!D35)/Lambert!D35*100 &gt; 1, (Ipopt!D35-Lambert!D35)/Lambert!D35*100, 0)</f>
        <v>0</v>
      </c>
      <c r="K36">
        <f>IF(ABS(Ipopt!E35-Lambert!E35)/Lambert!E35*100 &gt; 1, (Ipopt!E35-Lambert!E35)/Lambert!E35*100, 0)</f>
        <v>-5.9202082909762952</v>
      </c>
      <c r="L36">
        <f>IF(ABS(Ipopt!F35-Lambert!F35)/Lambert!F35*100 &gt; 1, (Ipopt!F35-Lambert!F35)/Lambert!F35*100, 0)</f>
        <v>0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1</v>
      </c>
      <c r="R36">
        <f t="shared" si="5"/>
        <v>0</v>
      </c>
    </row>
    <row r="37" spans="1:18" x14ac:dyDescent="0.25">
      <c r="A37" s="1">
        <v>350</v>
      </c>
      <c r="B37">
        <f>IF(ABS('L-BFGS-B'!B36-Lambert!B36)/Lambert!B36*100 &gt; 1, ('L-BFGS-B'!B36-Lambert!B36)/Lambert!B36*100, 0)</f>
        <v>0</v>
      </c>
      <c r="C37">
        <f>IF(ABS('L-BFGS-B'!C36-Lambert!C36)/Lambert!C36*100 &gt; 1, ('L-BFGS-B'!C36-Lambert!C36)/Lambert!C36*100, 0)</f>
        <v>0</v>
      </c>
      <c r="D37">
        <f>IF(ABS('L-BFGS-B'!D36-Lambert!D36)/Lambert!D36*100 &gt; 1, ('L-BFGS-B'!D36-Lambert!D36)/Lambert!D36*100, 0)</f>
        <v>0</v>
      </c>
      <c r="E37">
        <f>IF(ABS('L-BFGS-B'!E36-Lambert!E36)/Lambert!E36*100 &gt; 1, ('L-BFGS-B'!E36-Lambert!E36)/Lambert!E36*100, 0)</f>
        <v>-21.041230737875448</v>
      </c>
      <c r="F37">
        <f>IF(ABS('L-BFGS-B'!F36-Lambert!F36)/Lambert!F36*100 &gt; 1, ('L-BFGS-B'!F36-Lambert!F36)/Lambert!F36*100, 0)</f>
        <v>0</v>
      </c>
      <c r="H37">
        <f>IF(ABS(Ipopt!B36-Lambert!B36)/Lambert!B36*100 &gt; 1, (Ipopt!B36-Lambert!B36)/Lambert!B36*100, 0)</f>
        <v>0</v>
      </c>
      <c r="I37">
        <f>IF(ABS(Ipopt!C36-Lambert!C36)/Lambert!C36*100 &gt; 1, (Ipopt!C36-Lambert!C36)/Lambert!C36*100, 0)</f>
        <v>0</v>
      </c>
      <c r="J37">
        <f>IF(ABS(Ipopt!D36-Lambert!D36)/Lambert!D36*100 &gt; 1, (Ipopt!D36-Lambert!D36)/Lambert!D36*100, 0)</f>
        <v>0</v>
      </c>
      <c r="K37">
        <f>IF(ABS(Ipopt!E36-Lambert!E36)/Lambert!E36*100 &gt; 1, (Ipopt!E36-Lambert!E36)/Lambert!E36*100, 0)</f>
        <v>-11.583486719668423</v>
      </c>
      <c r="L37">
        <f>IF(ABS(Ipopt!F36-Lambert!F36)/Lambert!F36*100 &gt; 1, (Ipopt!F36-Lambert!F36)/Lambert!F36*100, 0)</f>
        <v>0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-1</v>
      </c>
      <c r="R37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Lambert</vt:lpstr>
      <vt:lpstr>L-BFGS-B</vt:lpstr>
      <vt:lpstr>Ipopt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Tristan SARTON DU JONCHAY</cp:lastModifiedBy>
  <dcterms:created xsi:type="dcterms:W3CDTF">2023-05-07T00:52:44Z</dcterms:created>
  <dcterms:modified xsi:type="dcterms:W3CDTF">2023-05-07T01:25:29Z</dcterms:modified>
</cp:coreProperties>
</file>