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ED0FF7B-1F35-4EF7-9423-031B6D4ED098}" xr6:coauthVersionLast="36" xr6:coauthVersionMax="36" xr10:uidLastSave="{00000000-0000-0000-0000-000000000000}"/>
  <bookViews>
    <workbookView xWindow="0" yWindow="0" windowWidth="22260" windowHeight="12650" activeTab="2" xr2:uid="{00000000-000D-0000-FFFF-FFFF00000000}"/>
  </bookViews>
  <sheets>
    <sheet name="TimeToApproach" sheetId="1" r:id="rId1"/>
    <sheet name="YYZ_CATSA_Processing-v1" sheetId="2" r:id="rId2"/>
    <sheet name="YYZ_CATSA_Processing-v2" sheetId="8" r:id="rId3"/>
    <sheet name="YYZ_CBSA_Processing" sheetId="3" r:id="rId4"/>
    <sheet name="YYZ_US_CBP_Processing" sheetId="4" r:id="rId5"/>
    <sheet name="YYZ_CheckIn_ProcessingRules" sheetId="5" r:id="rId6"/>
    <sheet name="YYZ_CheckIn_Processing" sheetId="7" r:id="rId7"/>
    <sheet name="YYZ_IBD_Processing" sheetId="6" r:id="rId8"/>
  </sheets>
  <definedNames>
    <definedName name="_xlnm._FilterDatabase" localSheetId="1" hidden="1">'YYZ_CATSA_Processing-v1'!$A$4:$D$173</definedName>
    <definedName name="_xlnm._FilterDatabase" localSheetId="2" hidden="1">'YYZ_CATSA_Processing-v2'!$A$4:$G$10</definedName>
    <definedName name="_xlnm._FilterDatabase" localSheetId="3" hidden="1">YYZ_CBSA_Processing!$A$4:$D$47</definedName>
    <definedName name="_xlnm._FilterDatabase" localSheetId="6" hidden="1">YYZ_CheckIn_Processing!$A$4:$D$47</definedName>
    <definedName name="_xlnm._FilterDatabase" localSheetId="5" hidden="1">YYZ_CheckIn_ProcessingRules!$A$4:$E$8</definedName>
    <definedName name="_xlnm._FilterDatabase" localSheetId="7" hidden="1">YYZ_IBD_Processing!$A$4:$D$47</definedName>
    <definedName name="_xlnm._FilterDatabase" localSheetId="4" hidden="1">YYZ_US_CBP_Processing!$A$4:$D$47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7" l="1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5" i="7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5" i="4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5" i="3"/>
</calcChain>
</file>

<file path=xl/sharedStrings.xml><?xml version="1.0" encoding="utf-8"?>
<sst xmlns="http://schemas.openxmlformats.org/spreadsheetml/2006/main" count="971" uniqueCount="115">
  <si>
    <t>Time to Journey/Travel Milestone Approach</t>
  </si>
  <si>
    <t>All 'Time To' in fererence to the real time</t>
  </si>
  <si>
    <t>Travel Milestone:</t>
  </si>
  <si>
    <t>Airport Curb</t>
  </si>
  <si>
    <t xml:space="preserve">Check In </t>
  </si>
  <si>
    <t>Boarding</t>
  </si>
  <si>
    <t>Take off</t>
  </si>
  <si>
    <t>Landing</t>
  </si>
  <si>
    <t>From Door</t>
  </si>
  <si>
    <t>Pick up Bagagage</t>
  </si>
  <si>
    <t>Communte to Airport</t>
  </si>
  <si>
    <t>Communte from Airport</t>
  </si>
  <si>
    <t>To Door</t>
  </si>
  <si>
    <t>Airport Security (CATSA)</t>
  </si>
  <si>
    <t>Custome/Border (USCBP)</t>
  </si>
  <si>
    <t>Gate/Lounge</t>
  </si>
  <si>
    <t>Time to Pick Up</t>
  </si>
  <si>
    <t>Time to Airport</t>
  </si>
  <si>
    <t>in Minutes</t>
  </si>
  <si>
    <t>Sample</t>
  </si>
  <si>
    <t>20 min</t>
  </si>
  <si>
    <t>5 min</t>
  </si>
  <si>
    <t>Time to CheckIn Start</t>
  </si>
  <si>
    <t>Time to CheckIn End</t>
  </si>
  <si>
    <t>Counter CheckIn Wait Time</t>
  </si>
  <si>
    <t>Time to Pass Airport Security</t>
  </si>
  <si>
    <t>Time to Pass Custme Control</t>
  </si>
  <si>
    <t>Time to Reach Gate</t>
  </si>
  <si>
    <t>Time used in calculation</t>
  </si>
  <si>
    <t>Walk to Gate Time</t>
  </si>
  <si>
    <t>Custom Processing PAX Wait Time</t>
  </si>
  <si>
    <t>CASTA Processing PAX Wait Time</t>
  </si>
  <si>
    <t>Time to Board Aircraft/Plane</t>
  </si>
  <si>
    <t>Time to Take Off</t>
  </si>
  <si>
    <t>Time to Land</t>
  </si>
  <si>
    <t>Time to Pick up baggage</t>
  </si>
  <si>
    <t>Time to check in into hotel room</t>
  </si>
  <si>
    <t>IBD (In Bound Baggage Delivery) Time</t>
  </si>
  <si>
    <t>Hotel CheckIn times</t>
  </si>
  <si>
    <t>Pre arrange transport pickup time</t>
  </si>
  <si>
    <t>GPS/Traffic conditions</t>
  </si>
  <si>
    <t>Airport CheckIn SLA</t>
  </si>
  <si>
    <t>NRT Estimate</t>
  </si>
  <si>
    <t>Flight Schedule</t>
  </si>
  <si>
    <t>all in 5 min increments: {5min, 10 min, 15 min, 20 min, …}</t>
  </si>
  <si>
    <t>Security Screening Processing Times - CATSA</t>
  </si>
  <si>
    <t>Airport</t>
  </si>
  <si>
    <t>PAX Wait Time</t>
  </si>
  <si>
    <t>Terminal</t>
  </si>
  <si>
    <t>http://www.catsa.gc.ca/mobile-app</t>
  </si>
  <si>
    <t>CATSA Mobile App:</t>
  </si>
  <si>
    <t>https://www.cbsa-asfc.gc.ca/new-neuf/app-eng.html</t>
  </si>
  <si>
    <t>CanBorder – Border Wait Time</t>
  </si>
  <si>
    <t>Mobile App</t>
  </si>
  <si>
    <t>Canada Border Processing Times - CBSA</t>
  </si>
  <si>
    <t>HOUR</t>
  </si>
  <si>
    <t>CHECKPOINT</t>
  </si>
  <si>
    <t>T1 - Level 2 Domestic</t>
  </si>
  <si>
    <t>&lt;5</t>
  </si>
  <si>
    <t>T3 - International</t>
  </si>
  <si>
    <t>T1 - International</t>
  </si>
  <si>
    <t>T1 - Transborder</t>
  </si>
  <si>
    <t>&gt;=30</t>
  </si>
  <si>
    <t>T3 - Transborder</t>
  </si>
  <si>
    <t>T1 - Level 3 Domestic</t>
  </si>
  <si>
    <t>T3 - Domestic</t>
  </si>
  <si>
    <t>T1 - ITPC</t>
  </si>
  <si>
    <t>T1 - International CNX Node F</t>
  </si>
  <si>
    <t>YYZ</t>
  </si>
  <si>
    <t>&lt;10</t>
  </si>
  <si>
    <t>&lt;15</t>
  </si>
  <si>
    <t>T1</t>
  </si>
  <si>
    <t>T3</t>
  </si>
  <si>
    <t>Hour</t>
  </si>
  <si>
    <t>IN Bound Baggage Delivery Time</t>
  </si>
  <si>
    <t>Internal GTAA Processing</t>
  </si>
  <si>
    <t>Bag Wait Time (MIN)</t>
  </si>
  <si>
    <t>PAX Wait Time (MIN)</t>
  </si>
  <si>
    <t>https://www.cbp.gov/travel/us-citizens/mobile-passport-control</t>
  </si>
  <si>
    <t>CheckIn Processing Times - GTAA</t>
  </si>
  <si>
    <t>Internal GTAA</t>
  </si>
  <si>
    <t>US  Border Processing Times - US CBP</t>
  </si>
  <si>
    <t>Airport Check In Processing Rules</t>
  </si>
  <si>
    <t>Sector</t>
  </si>
  <si>
    <t>Domestic</t>
  </si>
  <si>
    <t>Integrational</t>
  </si>
  <si>
    <t>Open (before flight)</t>
  </si>
  <si>
    <t>Close (before flight)</t>
  </si>
  <si>
    <t>90 min</t>
  </si>
  <si>
    <t>15 im</t>
  </si>
  <si>
    <t>180 min</t>
  </si>
  <si>
    <t>30 min</t>
  </si>
  <si>
    <t>Peak Hours: 7 a.m.-9:30 a.m. and 3 p.m.-8 p.m. daily.</t>
  </si>
  <si>
    <t>Peak Seasons: Winter holiday season, March Break, Summer.</t>
  </si>
  <si>
    <t>120 min</t>
  </si>
  <si>
    <t xml:space="preserve">Public: </t>
  </si>
  <si>
    <t>https://www.torontopearson.com/Departing.aspx#</t>
  </si>
  <si>
    <t>Security Screening Processing Times - CATSA/TSA</t>
  </si>
  <si>
    <t>Airport Code</t>
  </si>
  <si>
    <t>Airport Name</t>
  </si>
  <si>
    <t>Bound</t>
  </si>
  <si>
    <t>Flight Sector</t>
  </si>
  <si>
    <t>Check Point Location</t>
  </si>
  <si>
    <t>T1 Canada Level 2</t>
  </si>
  <si>
    <t>Less than 5 min</t>
  </si>
  <si>
    <t>T1 International</t>
  </si>
  <si>
    <t>T1 United States</t>
  </si>
  <si>
    <t>T3 Canada</t>
  </si>
  <si>
    <t>T3 International</t>
  </si>
  <si>
    <t>5-10 min</t>
  </si>
  <si>
    <t>T3 United States</t>
  </si>
  <si>
    <t>International</t>
  </si>
  <si>
    <t>Transborder</t>
  </si>
  <si>
    <t>Departure</t>
  </si>
  <si>
    <t>Toronto Pearson International Airport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</si>
</sst>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name val="Dialog"/>
    </font>
    <font>
      <b/>
      <sz val="11"/>
      <color rgb="FF000000"/>
      <name val="Calibri"/>
      <family val="2"/>
      <scheme val="minor"/>
    </font>
    <font>
      <sz val="7"/>
      <color rgb="FF6C6C6C"/>
      <name val="Inherit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 indent="1"/>
    </xf>
    <xf numFmtId="0" fontId="1" fillId="0" borderId="0" xfId="0" applyFont="1"/>
    <xf numFmtId="0" fontId="2" fillId="0" borderId="0" xfId="1" applyFill="1"/>
    <xf numFmtId="0" fontId="2" fillId="0" borderId="0" xfId="1"/>
    <xf numFmtId="0" fontId="3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1" fontId="0" fillId="0" borderId="0" xfId="0" applyNumberFormat="1"/>
    <xf numFmtId="1" fontId="5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1" fontId="0" fillId="3" borderId="0" xfId="0" applyNumberFormat="1" applyFill="1"/>
    <xf numFmtId="0" fontId="2" fillId="3" borderId="0" xfId="1" applyFill="1"/>
    <xf numFmtId="0" fontId="7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2" borderId="0" xfId="0" applyFill="1" applyAlignment="1">
      <alignment horizontal="left"/>
    </xf>
    <xf numFmtId="0" fontId="2" fillId="0" borderId="0" xfId="1" applyFill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tsa.gc.ca/mobile-ap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tsa.gc.ca/mobile-ap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bsa-asfc.gc.ca/new-neuf/app-en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D18"/>
  <sheetViews>
    <sheetView workbookViewId="0">
      <selection activeCell="A7" sqref="A7:A9"/>
    </sheetView>
  </sheetViews>
  <sheetFormatPr defaultRowHeight="14.5"/>
  <cols>
    <col min="1" max="1" width="37.90625" bestFit="1" customWidth="1"/>
    <col min="2" max="2" width="28" bestFit="1" customWidth="1"/>
    <col min="3" max="3" width="13.54296875" bestFit="1" customWidth="1"/>
    <col min="4" max="4" width="29.36328125" bestFit="1" customWidth="1"/>
  </cols>
  <sheetData>
    <row r="1" spans="1:4">
      <c r="A1" s="2" t="s">
        <v>0</v>
      </c>
    </row>
    <row r="2" spans="1:4">
      <c r="A2" t="s">
        <v>1</v>
      </c>
      <c r="B2" t="s">
        <v>18</v>
      </c>
      <c r="C2" t="s">
        <v>44</v>
      </c>
    </row>
    <row r="3" spans="1:4">
      <c r="A3" s="2" t="s">
        <v>2</v>
      </c>
      <c r="C3" t="s">
        <v>19</v>
      </c>
      <c r="D3" t="s">
        <v>28</v>
      </c>
    </row>
    <row r="4" spans="1:4">
      <c r="A4" s="1" t="s">
        <v>8</v>
      </c>
    </row>
    <row r="5" spans="1:4">
      <c r="A5" s="1" t="s">
        <v>10</v>
      </c>
      <c r="B5" t="s">
        <v>16</v>
      </c>
      <c r="C5" t="s">
        <v>20</v>
      </c>
      <c r="D5" t="s">
        <v>39</v>
      </c>
    </row>
    <row r="6" spans="1:4">
      <c r="A6" s="1" t="s">
        <v>3</v>
      </c>
      <c r="B6" t="s">
        <v>17</v>
      </c>
      <c r="C6" t="s">
        <v>21</v>
      </c>
      <c r="D6" t="s">
        <v>40</v>
      </c>
    </row>
    <row r="7" spans="1:4">
      <c r="A7" s="19" t="s">
        <v>4</v>
      </c>
      <c r="B7" t="s">
        <v>22</v>
      </c>
      <c r="D7" t="s">
        <v>41</v>
      </c>
    </row>
    <row r="8" spans="1:4">
      <c r="A8" s="19"/>
      <c r="B8" t="s">
        <v>23</v>
      </c>
      <c r="D8" t="s">
        <v>41</v>
      </c>
    </row>
    <row r="9" spans="1:4">
      <c r="A9" s="19"/>
      <c r="B9" t="s">
        <v>24</v>
      </c>
      <c r="D9" t="s">
        <v>42</v>
      </c>
    </row>
    <row r="10" spans="1:4">
      <c r="A10" s="1" t="s">
        <v>13</v>
      </c>
      <c r="B10" t="s">
        <v>25</v>
      </c>
      <c r="D10" t="s">
        <v>31</v>
      </c>
    </row>
    <row r="11" spans="1:4">
      <c r="A11" s="1" t="s">
        <v>14</v>
      </c>
      <c r="B11" t="s">
        <v>26</v>
      </c>
      <c r="D11" t="s">
        <v>30</v>
      </c>
    </row>
    <row r="12" spans="1:4">
      <c r="A12" s="1" t="s">
        <v>15</v>
      </c>
      <c r="B12" t="s">
        <v>27</v>
      </c>
      <c r="D12" t="s">
        <v>29</v>
      </c>
    </row>
    <row r="13" spans="1:4">
      <c r="A13" s="1" t="s">
        <v>5</v>
      </c>
      <c r="B13" t="s">
        <v>32</v>
      </c>
    </row>
    <row r="14" spans="1:4">
      <c r="A14" s="1" t="s">
        <v>6</v>
      </c>
      <c r="B14" t="s">
        <v>33</v>
      </c>
      <c r="D14" t="s">
        <v>43</v>
      </c>
    </row>
    <row r="15" spans="1:4">
      <c r="A15" s="1" t="s">
        <v>7</v>
      </c>
      <c r="B15" t="s">
        <v>34</v>
      </c>
      <c r="D15" t="s">
        <v>43</v>
      </c>
    </row>
    <row r="16" spans="1:4">
      <c r="A16" s="1" t="s">
        <v>9</v>
      </c>
      <c r="B16" t="s">
        <v>35</v>
      </c>
      <c r="D16" t="s">
        <v>37</v>
      </c>
    </row>
    <row r="17" spans="1:4">
      <c r="A17" s="1" t="s">
        <v>11</v>
      </c>
      <c r="B17" t="s">
        <v>16</v>
      </c>
      <c r="D17" t="s">
        <v>39</v>
      </c>
    </row>
    <row r="18" spans="1:4">
      <c r="A18" s="1" t="s">
        <v>12</v>
      </c>
      <c r="B18" t="s">
        <v>36</v>
      </c>
      <c r="D18" t="s">
        <v>38</v>
      </c>
    </row>
  </sheetData>
  <mergeCells count="1">
    <mergeCell ref="A7:A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D173"/>
  <sheetViews>
    <sheetView workbookViewId="0">
      <pane ySplit="4" topLeftCell="A5" activePane="bottomLeft" state="frozen"/>
      <selection pane="bottomLeft" activeCell="E17" sqref="E17"/>
    </sheetView>
  </sheetViews>
  <sheetFormatPr defaultRowHeight="14.5"/>
  <cols>
    <col min="1" max="1" width="10.7265625" customWidth="1"/>
    <col min="2" max="2" width="13.453125" customWidth="1"/>
    <col min="3" max="3" width="25.6328125" bestFit="1" customWidth="1"/>
    <col min="4" max="4" width="15.90625" bestFit="1" customWidth="1"/>
    <col min="5" max="5" width="13" bestFit="1" customWidth="1"/>
  </cols>
  <sheetData>
    <row r="1" spans="1:4">
      <c r="A1" s="12" t="s">
        <v>45</v>
      </c>
      <c r="B1" s="13"/>
      <c r="C1" s="13"/>
    </row>
    <row r="2" spans="1:4">
      <c r="A2" s="13" t="s">
        <v>50</v>
      </c>
      <c r="B2" s="3" t="s">
        <v>49</v>
      </c>
    </row>
    <row r="4" spans="1:4">
      <c r="A4" s="2" t="s">
        <v>46</v>
      </c>
      <c r="B4" s="8" t="s">
        <v>55</v>
      </c>
      <c r="C4" s="8" t="s">
        <v>56</v>
      </c>
      <c r="D4" s="2" t="s">
        <v>47</v>
      </c>
    </row>
    <row r="5" spans="1:4">
      <c r="A5" t="s">
        <v>68</v>
      </c>
      <c r="B5" s="7">
        <v>0</v>
      </c>
      <c r="C5" s="6" t="s">
        <v>57</v>
      </c>
      <c r="D5" s="6" t="s">
        <v>69</v>
      </c>
    </row>
    <row r="6" spans="1:4">
      <c r="A6" t="s">
        <v>68</v>
      </c>
      <c r="B6" s="7">
        <v>0</v>
      </c>
      <c r="C6" s="6" t="s">
        <v>59</v>
      </c>
      <c r="D6" s="6" t="s">
        <v>58</v>
      </c>
    </row>
    <row r="7" spans="1:4">
      <c r="A7" t="s">
        <v>68</v>
      </c>
      <c r="B7" s="7">
        <v>3</v>
      </c>
      <c r="C7" s="6" t="s">
        <v>60</v>
      </c>
      <c r="D7" s="6" t="s">
        <v>69</v>
      </c>
    </row>
    <row r="8" spans="1:4">
      <c r="A8" t="s">
        <v>68</v>
      </c>
      <c r="B8" s="7">
        <v>3</v>
      </c>
      <c r="C8" s="6" t="s">
        <v>61</v>
      </c>
      <c r="D8" s="6" t="s">
        <v>69</v>
      </c>
    </row>
    <row r="9" spans="1:4">
      <c r="A9" t="s">
        <v>68</v>
      </c>
      <c r="B9" s="7">
        <v>3</v>
      </c>
      <c r="C9" s="6" t="s">
        <v>59</v>
      </c>
      <c r="D9" s="6" t="s">
        <v>69</v>
      </c>
    </row>
    <row r="10" spans="1:4">
      <c r="A10" t="s">
        <v>68</v>
      </c>
      <c r="B10" s="7">
        <v>3</v>
      </c>
      <c r="C10" s="6" t="s">
        <v>63</v>
      </c>
      <c r="D10" s="6" t="s">
        <v>69</v>
      </c>
    </row>
    <row r="11" spans="1:4">
      <c r="A11" t="s">
        <v>68</v>
      </c>
      <c r="B11" s="7">
        <v>4</v>
      </c>
      <c r="C11" s="6" t="s">
        <v>60</v>
      </c>
      <c r="D11" s="6" t="s">
        <v>69</v>
      </c>
    </row>
    <row r="12" spans="1:4">
      <c r="A12" t="s">
        <v>68</v>
      </c>
      <c r="B12" s="7">
        <v>4</v>
      </c>
      <c r="C12" s="6" t="s">
        <v>64</v>
      </c>
      <c r="D12" s="6" t="s">
        <v>69</v>
      </c>
    </row>
    <row r="13" spans="1:4">
      <c r="A13" t="s">
        <v>68</v>
      </c>
      <c r="B13" s="7">
        <v>4</v>
      </c>
      <c r="C13" s="6" t="s">
        <v>61</v>
      </c>
      <c r="D13" s="6" t="s">
        <v>69</v>
      </c>
    </row>
    <row r="14" spans="1:4">
      <c r="A14" t="s">
        <v>68</v>
      </c>
      <c r="B14" s="7">
        <v>4</v>
      </c>
      <c r="C14" s="6" t="s">
        <v>65</v>
      </c>
      <c r="D14" s="6" t="s">
        <v>69</v>
      </c>
    </row>
    <row r="15" spans="1:4">
      <c r="A15" t="s">
        <v>68</v>
      </c>
      <c r="B15" s="7">
        <v>4</v>
      </c>
      <c r="C15" s="6" t="s">
        <v>59</v>
      </c>
      <c r="D15" s="6" t="s">
        <v>69</v>
      </c>
    </row>
    <row r="16" spans="1:4">
      <c r="A16" t="s">
        <v>68</v>
      </c>
      <c r="B16" s="7">
        <v>4</v>
      </c>
      <c r="C16" s="6" t="s">
        <v>63</v>
      </c>
      <c r="D16" s="6" t="s">
        <v>69</v>
      </c>
    </row>
    <row r="17" spans="1:4">
      <c r="A17" t="s">
        <v>68</v>
      </c>
      <c r="B17" s="7">
        <v>5</v>
      </c>
      <c r="C17" s="6" t="s">
        <v>66</v>
      </c>
      <c r="D17" s="6" t="s">
        <v>58</v>
      </c>
    </row>
    <row r="18" spans="1:4">
      <c r="A18" t="s">
        <v>68</v>
      </c>
      <c r="B18" s="7">
        <v>5</v>
      </c>
      <c r="C18" s="6" t="s">
        <v>60</v>
      </c>
      <c r="D18" s="6" t="s">
        <v>69</v>
      </c>
    </row>
    <row r="19" spans="1:4">
      <c r="A19" t="s">
        <v>68</v>
      </c>
      <c r="B19" s="7">
        <v>5</v>
      </c>
      <c r="C19" s="6" t="s">
        <v>57</v>
      </c>
      <c r="D19" s="6" t="s">
        <v>69</v>
      </c>
    </row>
    <row r="20" spans="1:4">
      <c r="A20" t="s">
        <v>68</v>
      </c>
      <c r="B20" s="7">
        <v>5</v>
      </c>
      <c r="C20" s="6" t="s">
        <v>64</v>
      </c>
      <c r="D20" s="6" t="s">
        <v>69</v>
      </c>
    </row>
    <row r="21" spans="1:4">
      <c r="A21" t="s">
        <v>68</v>
      </c>
      <c r="B21" s="7">
        <v>5</v>
      </c>
      <c r="C21" s="6" t="s">
        <v>61</v>
      </c>
      <c r="D21" s="6" t="s">
        <v>69</v>
      </c>
    </row>
    <row r="22" spans="1:4">
      <c r="A22" t="s">
        <v>68</v>
      </c>
      <c r="B22" s="7">
        <v>5</v>
      </c>
      <c r="C22" s="6" t="s">
        <v>65</v>
      </c>
      <c r="D22" s="6" t="s">
        <v>69</v>
      </c>
    </row>
    <row r="23" spans="1:4">
      <c r="A23" t="s">
        <v>68</v>
      </c>
      <c r="B23" s="7">
        <v>5</v>
      </c>
      <c r="C23" s="6" t="s">
        <v>59</v>
      </c>
      <c r="D23" s="6" t="s">
        <v>69</v>
      </c>
    </row>
    <row r="24" spans="1:4">
      <c r="A24" t="s">
        <v>68</v>
      </c>
      <c r="B24" s="7">
        <v>5</v>
      </c>
      <c r="C24" s="6" t="s">
        <v>63</v>
      </c>
      <c r="D24" s="6" t="s">
        <v>69</v>
      </c>
    </row>
    <row r="25" spans="1:4">
      <c r="A25" t="s">
        <v>68</v>
      </c>
      <c r="B25" s="7">
        <v>6</v>
      </c>
      <c r="C25" s="6" t="s">
        <v>66</v>
      </c>
      <c r="D25" s="6" t="s">
        <v>69</v>
      </c>
    </row>
    <row r="26" spans="1:4">
      <c r="A26" t="s">
        <v>68</v>
      </c>
      <c r="B26" s="7">
        <v>6</v>
      </c>
      <c r="C26" s="6" t="s">
        <v>60</v>
      </c>
      <c r="D26" s="6" t="s">
        <v>69</v>
      </c>
    </row>
    <row r="27" spans="1:4">
      <c r="A27" t="s">
        <v>68</v>
      </c>
      <c r="B27" s="7">
        <v>6</v>
      </c>
      <c r="C27" s="6" t="s">
        <v>67</v>
      </c>
      <c r="D27" s="6" t="s">
        <v>58</v>
      </c>
    </row>
    <row r="28" spans="1:4">
      <c r="A28" t="s">
        <v>68</v>
      </c>
      <c r="B28" s="7">
        <v>6</v>
      </c>
      <c r="C28" s="6" t="s">
        <v>57</v>
      </c>
      <c r="D28" s="6" t="s">
        <v>69</v>
      </c>
    </row>
    <row r="29" spans="1:4">
      <c r="A29" t="s">
        <v>68</v>
      </c>
      <c r="B29" s="7">
        <v>6</v>
      </c>
      <c r="C29" s="6" t="s">
        <v>64</v>
      </c>
      <c r="D29" s="6" t="s">
        <v>69</v>
      </c>
    </row>
    <row r="30" spans="1:4">
      <c r="A30" t="s">
        <v>68</v>
      </c>
      <c r="B30" s="7">
        <v>6</v>
      </c>
      <c r="C30" s="6" t="s">
        <v>61</v>
      </c>
      <c r="D30" s="6" t="s">
        <v>69</v>
      </c>
    </row>
    <row r="31" spans="1:4">
      <c r="A31" t="s">
        <v>68</v>
      </c>
      <c r="B31" s="7">
        <v>6</v>
      </c>
      <c r="C31" s="6" t="s">
        <v>65</v>
      </c>
      <c r="D31" s="6" t="s">
        <v>69</v>
      </c>
    </row>
    <row r="32" spans="1:4">
      <c r="A32" t="s">
        <v>68</v>
      </c>
      <c r="B32" s="7">
        <v>6</v>
      </c>
      <c r="C32" s="6" t="s">
        <v>59</v>
      </c>
      <c r="D32" s="6" t="s">
        <v>69</v>
      </c>
    </row>
    <row r="33" spans="1:4">
      <c r="A33" t="s">
        <v>68</v>
      </c>
      <c r="B33" s="7">
        <v>6</v>
      </c>
      <c r="C33" s="6" t="s">
        <v>63</v>
      </c>
      <c r="D33" s="6" t="s">
        <v>69</v>
      </c>
    </row>
    <row r="34" spans="1:4">
      <c r="A34" t="s">
        <v>68</v>
      </c>
      <c r="B34" s="7">
        <v>7</v>
      </c>
      <c r="C34" s="6" t="s">
        <v>66</v>
      </c>
      <c r="D34" s="6" t="s">
        <v>69</v>
      </c>
    </row>
    <row r="35" spans="1:4">
      <c r="A35" t="s">
        <v>68</v>
      </c>
      <c r="B35" s="7">
        <v>7</v>
      </c>
      <c r="C35" s="6" t="s">
        <v>60</v>
      </c>
      <c r="D35" s="6" t="s">
        <v>69</v>
      </c>
    </row>
    <row r="36" spans="1:4">
      <c r="A36" t="s">
        <v>68</v>
      </c>
      <c r="B36" s="7">
        <v>7</v>
      </c>
      <c r="C36" s="6" t="s">
        <v>67</v>
      </c>
      <c r="D36" s="6" t="s">
        <v>58</v>
      </c>
    </row>
    <row r="37" spans="1:4">
      <c r="A37" t="s">
        <v>68</v>
      </c>
      <c r="B37" s="7">
        <v>7</v>
      </c>
      <c r="C37" s="6" t="s">
        <v>57</v>
      </c>
      <c r="D37" s="6" t="s">
        <v>62</v>
      </c>
    </row>
    <row r="38" spans="1:4">
      <c r="A38" t="s">
        <v>68</v>
      </c>
      <c r="B38" s="7">
        <v>7</v>
      </c>
      <c r="C38" s="6" t="s">
        <v>64</v>
      </c>
      <c r="D38" s="6" t="s">
        <v>62</v>
      </c>
    </row>
    <row r="39" spans="1:4">
      <c r="A39" t="s">
        <v>68</v>
      </c>
      <c r="B39" s="7">
        <v>7</v>
      </c>
      <c r="C39" s="6" t="s">
        <v>61</v>
      </c>
      <c r="D39" s="6" t="s">
        <v>62</v>
      </c>
    </row>
    <row r="40" spans="1:4">
      <c r="A40" t="s">
        <v>68</v>
      </c>
      <c r="B40" s="7">
        <v>7</v>
      </c>
      <c r="C40" s="6" t="s">
        <v>65</v>
      </c>
      <c r="D40" s="6" t="s">
        <v>62</v>
      </c>
    </row>
    <row r="41" spans="1:4">
      <c r="A41" t="s">
        <v>68</v>
      </c>
      <c r="B41" s="7">
        <v>7</v>
      </c>
      <c r="C41" s="6" t="s">
        <v>59</v>
      </c>
      <c r="D41" s="6" t="s">
        <v>62</v>
      </c>
    </row>
    <row r="42" spans="1:4">
      <c r="A42" t="s">
        <v>68</v>
      </c>
      <c r="B42" s="7">
        <v>7</v>
      </c>
      <c r="C42" s="6" t="s">
        <v>63</v>
      </c>
      <c r="D42" s="6" t="s">
        <v>69</v>
      </c>
    </row>
    <row r="43" spans="1:4">
      <c r="A43" t="s">
        <v>68</v>
      </c>
      <c r="B43" s="7">
        <v>8</v>
      </c>
      <c r="C43" s="6" t="s">
        <v>66</v>
      </c>
      <c r="D43" s="6" t="s">
        <v>58</v>
      </c>
    </row>
    <row r="44" spans="1:4">
      <c r="A44" t="s">
        <v>68</v>
      </c>
      <c r="B44" s="7">
        <v>8</v>
      </c>
      <c r="C44" s="6" t="s">
        <v>60</v>
      </c>
      <c r="D44" s="6" t="s">
        <v>69</v>
      </c>
    </row>
    <row r="45" spans="1:4">
      <c r="A45" t="s">
        <v>68</v>
      </c>
      <c r="B45" s="7">
        <v>8</v>
      </c>
      <c r="C45" s="6" t="s">
        <v>67</v>
      </c>
      <c r="D45" s="6" t="s">
        <v>58</v>
      </c>
    </row>
    <row r="46" spans="1:4">
      <c r="A46" t="s">
        <v>68</v>
      </c>
      <c r="B46" s="7">
        <v>8</v>
      </c>
      <c r="C46" s="6" t="s">
        <v>57</v>
      </c>
      <c r="D46" s="6" t="s">
        <v>69</v>
      </c>
    </row>
    <row r="47" spans="1:4">
      <c r="A47" t="s">
        <v>68</v>
      </c>
      <c r="B47" s="7">
        <v>8</v>
      </c>
      <c r="C47" s="6" t="s">
        <v>64</v>
      </c>
      <c r="D47" s="6" t="s">
        <v>62</v>
      </c>
    </row>
    <row r="48" spans="1:4">
      <c r="A48" t="s">
        <v>68</v>
      </c>
      <c r="B48" s="7">
        <v>8</v>
      </c>
      <c r="C48" s="6" t="s">
        <v>61</v>
      </c>
      <c r="D48" s="6" t="s">
        <v>62</v>
      </c>
    </row>
    <row r="49" spans="1:4">
      <c r="A49" t="s">
        <v>68</v>
      </c>
      <c r="B49" s="7">
        <v>8</v>
      </c>
      <c r="C49" s="6" t="s">
        <v>65</v>
      </c>
      <c r="D49" s="6" t="s">
        <v>62</v>
      </c>
    </row>
    <row r="50" spans="1:4">
      <c r="A50" t="s">
        <v>68</v>
      </c>
      <c r="B50" s="7">
        <v>8</v>
      </c>
      <c r="C50" s="6" t="s">
        <v>59</v>
      </c>
      <c r="D50" s="6" t="s">
        <v>69</v>
      </c>
    </row>
    <row r="51" spans="1:4">
      <c r="A51" t="s">
        <v>68</v>
      </c>
      <c r="B51" s="7">
        <v>8</v>
      </c>
      <c r="C51" s="6" t="s">
        <v>63</v>
      </c>
      <c r="D51" s="6" t="s">
        <v>62</v>
      </c>
    </row>
    <row r="52" spans="1:4">
      <c r="A52" t="s">
        <v>68</v>
      </c>
      <c r="B52" s="7">
        <v>9</v>
      </c>
      <c r="C52" s="6" t="s">
        <v>66</v>
      </c>
      <c r="D52" s="6" t="s">
        <v>58</v>
      </c>
    </row>
    <row r="53" spans="1:4">
      <c r="A53" t="s">
        <v>68</v>
      </c>
      <c r="B53" s="7">
        <v>9</v>
      </c>
      <c r="C53" s="6" t="s">
        <v>60</v>
      </c>
      <c r="D53" s="6" t="s">
        <v>58</v>
      </c>
    </row>
    <row r="54" spans="1:4">
      <c r="A54" t="s">
        <v>68</v>
      </c>
      <c r="B54" s="7">
        <v>9</v>
      </c>
      <c r="C54" s="6" t="s">
        <v>57</v>
      </c>
      <c r="D54" s="6" t="s">
        <v>69</v>
      </c>
    </row>
    <row r="55" spans="1:4">
      <c r="A55" t="s">
        <v>68</v>
      </c>
      <c r="B55" s="7">
        <v>9</v>
      </c>
      <c r="C55" s="6" t="s">
        <v>64</v>
      </c>
      <c r="D55" s="6" t="s">
        <v>69</v>
      </c>
    </row>
    <row r="56" spans="1:4">
      <c r="A56" t="s">
        <v>68</v>
      </c>
      <c r="B56" s="7">
        <v>9</v>
      </c>
      <c r="C56" s="6" t="s">
        <v>61</v>
      </c>
      <c r="D56" s="6" t="s">
        <v>69</v>
      </c>
    </row>
    <row r="57" spans="1:4">
      <c r="A57" t="s">
        <v>68</v>
      </c>
      <c r="B57" s="7">
        <v>9</v>
      </c>
      <c r="C57" s="6" t="s">
        <v>65</v>
      </c>
      <c r="D57" s="6" t="s">
        <v>69</v>
      </c>
    </row>
    <row r="58" spans="1:4">
      <c r="A58" t="s">
        <v>68</v>
      </c>
      <c r="B58" s="7">
        <v>9</v>
      </c>
      <c r="C58" s="6" t="s">
        <v>59</v>
      </c>
      <c r="D58" s="6" t="s">
        <v>69</v>
      </c>
    </row>
    <row r="59" spans="1:4">
      <c r="A59" t="s">
        <v>68</v>
      </c>
      <c r="B59" s="7">
        <v>9</v>
      </c>
      <c r="C59" s="6" t="s">
        <v>63</v>
      </c>
      <c r="D59" s="6" t="s">
        <v>69</v>
      </c>
    </row>
    <row r="60" spans="1:4">
      <c r="A60" t="s">
        <v>68</v>
      </c>
      <c r="B60" s="7">
        <v>10</v>
      </c>
      <c r="C60" s="6" t="s">
        <v>66</v>
      </c>
      <c r="D60" s="6" t="s">
        <v>58</v>
      </c>
    </row>
    <row r="61" spans="1:4">
      <c r="A61" t="s">
        <v>68</v>
      </c>
      <c r="B61" s="7">
        <v>10</v>
      </c>
      <c r="C61" s="6" t="s">
        <v>60</v>
      </c>
      <c r="D61" s="6" t="s">
        <v>69</v>
      </c>
    </row>
    <row r="62" spans="1:4">
      <c r="A62" t="s">
        <v>68</v>
      </c>
      <c r="B62" s="7">
        <v>10</v>
      </c>
      <c r="C62" s="6" t="s">
        <v>67</v>
      </c>
      <c r="D62" s="6" t="s">
        <v>58</v>
      </c>
    </row>
    <row r="63" spans="1:4">
      <c r="A63" t="s">
        <v>68</v>
      </c>
      <c r="B63" s="7">
        <v>10</v>
      </c>
      <c r="C63" s="6" t="s">
        <v>57</v>
      </c>
      <c r="D63" s="6" t="s">
        <v>69</v>
      </c>
    </row>
    <row r="64" spans="1:4">
      <c r="A64" t="s">
        <v>68</v>
      </c>
      <c r="B64" s="7">
        <v>10</v>
      </c>
      <c r="C64" s="6" t="s">
        <v>64</v>
      </c>
      <c r="D64" s="6" t="s">
        <v>69</v>
      </c>
    </row>
    <row r="65" spans="1:4">
      <c r="A65" t="s">
        <v>68</v>
      </c>
      <c r="B65" s="7">
        <v>10</v>
      </c>
      <c r="C65" s="6" t="s">
        <v>61</v>
      </c>
      <c r="D65" s="6" t="s">
        <v>69</v>
      </c>
    </row>
    <row r="66" spans="1:4">
      <c r="A66" t="s">
        <v>68</v>
      </c>
      <c r="B66" s="7">
        <v>10</v>
      </c>
      <c r="C66" s="6" t="s">
        <v>65</v>
      </c>
      <c r="D66" s="6" t="s">
        <v>69</v>
      </c>
    </row>
    <row r="67" spans="1:4">
      <c r="A67" t="s">
        <v>68</v>
      </c>
      <c r="B67" s="7">
        <v>10</v>
      </c>
      <c r="C67" s="6" t="s">
        <v>59</v>
      </c>
      <c r="D67" s="6" t="s">
        <v>58</v>
      </c>
    </row>
    <row r="68" spans="1:4">
      <c r="A68" t="s">
        <v>68</v>
      </c>
      <c r="B68" s="7">
        <v>10</v>
      </c>
      <c r="C68" s="6" t="s">
        <v>63</v>
      </c>
      <c r="D68" s="6" t="s">
        <v>69</v>
      </c>
    </row>
    <row r="69" spans="1:4">
      <c r="A69" t="s">
        <v>68</v>
      </c>
      <c r="B69" s="7">
        <v>11</v>
      </c>
      <c r="C69" s="6" t="s">
        <v>66</v>
      </c>
      <c r="D69" s="6" t="s">
        <v>58</v>
      </c>
    </row>
    <row r="70" spans="1:4">
      <c r="A70" t="s">
        <v>68</v>
      </c>
      <c r="B70" s="7">
        <v>11</v>
      </c>
      <c r="C70" s="6" t="s">
        <v>60</v>
      </c>
      <c r="D70" s="6" t="s">
        <v>69</v>
      </c>
    </row>
    <row r="71" spans="1:4">
      <c r="A71" t="s">
        <v>68</v>
      </c>
      <c r="B71" s="7">
        <v>11</v>
      </c>
      <c r="C71" s="6" t="s">
        <v>67</v>
      </c>
      <c r="D71" s="6" t="s">
        <v>58</v>
      </c>
    </row>
    <row r="72" spans="1:4">
      <c r="A72" t="s">
        <v>68</v>
      </c>
      <c r="B72" s="7">
        <v>11</v>
      </c>
      <c r="C72" s="6" t="s">
        <v>57</v>
      </c>
      <c r="D72" s="6" t="s">
        <v>69</v>
      </c>
    </row>
    <row r="73" spans="1:4">
      <c r="A73" t="s">
        <v>68</v>
      </c>
      <c r="B73" s="7">
        <v>11</v>
      </c>
      <c r="C73" s="6" t="s">
        <v>64</v>
      </c>
      <c r="D73" s="6" t="s">
        <v>69</v>
      </c>
    </row>
    <row r="74" spans="1:4">
      <c r="A74" t="s">
        <v>68</v>
      </c>
      <c r="B74" s="7">
        <v>11</v>
      </c>
      <c r="C74" s="6" t="s">
        <v>61</v>
      </c>
      <c r="D74" s="6" t="s">
        <v>58</v>
      </c>
    </row>
    <row r="75" spans="1:4">
      <c r="A75" t="s">
        <v>68</v>
      </c>
      <c r="B75" s="7">
        <v>11</v>
      </c>
      <c r="C75" s="6" t="s">
        <v>65</v>
      </c>
      <c r="D75" s="6" t="s">
        <v>69</v>
      </c>
    </row>
    <row r="76" spans="1:4">
      <c r="A76" t="s">
        <v>68</v>
      </c>
      <c r="B76" s="7">
        <v>11</v>
      </c>
      <c r="C76" s="6" t="s">
        <v>59</v>
      </c>
      <c r="D76" s="6" t="s">
        <v>69</v>
      </c>
    </row>
    <row r="77" spans="1:4">
      <c r="A77" t="s">
        <v>68</v>
      </c>
      <c r="B77" s="7">
        <v>11</v>
      </c>
      <c r="C77" s="6" t="s">
        <v>63</v>
      </c>
      <c r="D77" s="6" t="s">
        <v>58</v>
      </c>
    </row>
    <row r="78" spans="1:4">
      <c r="A78" t="s">
        <v>68</v>
      </c>
      <c r="B78" s="7">
        <v>12</v>
      </c>
      <c r="C78" s="6" t="s">
        <v>66</v>
      </c>
      <c r="D78" s="6" t="s">
        <v>58</v>
      </c>
    </row>
    <row r="79" spans="1:4">
      <c r="A79" t="s">
        <v>68</v>
      </c>
      <c r="B79" s="7">
        <v>12</v>
      </c>
      <c r="C79" s="6" t="s">
        <v>60</v>
      </c>
      <c r="D79" s="6" t="s">
        <v>69</v>
      </c>
    </row>
    <row r="80" spans="1:4">
      <c r="A80" t="s">
        <v>68</v>
      </c>
      <c r="B80" s="7">
        <v>12</v>
      </c>
      <c r="C80" s="6" t="s">
        <v>57</v>
      </c>
      <c r="D80" s="6" t="s">
        <v>69</v>
      </c>
    </row>
    <row r="81" spans="1:4">
      <c r="A81" t="s">
        <v>68</v>
      </c>
      <c r="B81" s="7">
        <v>12</v>
      </c>
      <c r="C81" s="6" t="s">
        <v>64</v>
      </c>
      <c r="D81" s="6" t="s">
        <v>69</v>
      </c>
    </row>
    <row r="82" spans="1:4">
      <c r="A82" t="s">
        <v>68</v>
      </c>
      <c r="B82" s="7">
        <v>12</v>
      </c>
      <c r="C82" s="6" t="s">
        <v>61</v>
      </c>
      <c r="D82" s="6" t="s">
        <v>69</v>
      </c>
    </row>
    <row r="83" spans="1:4">
      <c r="A83" t="s">
        <v>68</v>
      </c>
      <c r="B83" s="7">
        <v>12</v>
      </c>
      <c r="C83" s="6" t="s">
        <v>65</v>
      </c>
      <c r="D83" s="6" t="s">
        <v>58</v>
      </c>
    </row>
    <row r="84" spans="1:4">
      <c r="A84" t="s">
        <v>68</v>
      </c>
      <c r="B84" s="7">
        <v>12</v>
      </c>
      <c r="C84" s="6" t="s">
        <v>59</v>
      </c>
      <c r="D84" s="6" t="s">
        <v>69</v>
      </c>
    </row>
    <row r="85" spans="1:4">
      <c r="A85" t="s">
        <v>68</v>
      </c>
      <c r="B85" s="7">
        <v>12</v>
      </c>
      <c r="C85" s="6" t="s">
        <v>63</v>
      </c>
      <c r="D85" s="6" t="s">
        <v>69</v>
      </c>
    </row>
    <row r="86" spans="1:4">
      <c r="A86" t="s">
        <v>68</v>
      </c>
      <c r="B86" s="7">
        <v>13</v>
      </c>
      <c r="C86" s="6" t="s">
        <v>66</v>
      </c>
      <c r="D86" s="6" t="s">
        <v>69</v>
      </c>
    </row>
    <row r="87" spans="1:4">
      <c r="A87" t="s">
        <v>68</v>
      </c>
      <c r="B87" s="7">
        <v>13</v>
      </c>
      <c r="C87" s="6" t="s">
        <v>60</v>
      </c>
      <c r="D87" s="6" t="s">
        <v>69</v>
      </c>
    </row>
    <row r="88" spans="1:4">
      <c r="A88" t="s">
        <v>68</v>
      </c>
      <c r="B88" s="7">
        <v>13</v>
      </c>
      <c r="C88" s="6" t="s">
        <v>57</v>
      </c>
      <c r="D88" s="6" t="s">
        <v>69</v>
      </c>
    </row>
    <row r="89" spans="1:4">
      <c r="A89" t="s">
        <v>68</v>
      </c>
      <c r="B89" s="7">
        <v>13</v>
      </c>
      <c r="C89" s="6" t="s">
        <v>64</v>
      </c>
      <c r="D89" s="6" t="s">
        <v>69</v>
      </c>
    </row>
    <row r="90" spans="1:4">
      <c r="A90" t="s">
        <v>68</v>
      </c>
      <c r="B90" s="7">
        <v>13</v>
      </c>
      <c r="C90" s="6" t="s">
        <v>61</v>
      </c>
      <c r="D90" s="6" t="s">
        <v>69</v>
      </c>
    </row>
    <row r="91" spans="1:4">
      <c r="A91" t="s">
        <v>68</v>
      </c>
      <c r="B91" s="7">
        <v>13</v>
      </c>
      <c r="C91" s="6" t="s">
        <v>65</v>
      </c>
      <c r="D91" s="6" t="s">
        <v>69</v>
      </c>
    </row>
    <row r="92" spans="1:4">
      <c r="A92" t="s">
        <v>68</v>
      </c>
      <c r="B92" s="7">
        <v>13</v>
      </c>
      <c r="C92" s="6" t="s">
        <v>59</v>
      </c>
      <c r="D92" s="6" t="s">
        <v>69</v>
      </c>
    </row>
    <row r="93" spans="1:4">
      <c r="A93" t="s">
        <v>68</v>
      </c>
      <c r="B93" s="7">
        <v>13</v>
      </c>
      <c r="C93" s="6" t="s">
        <v>63</v>
      </c>
      <c r="D93" s="6" t="s">
        <v>69</v>
      </c>
    </row>
    <row r="94" spans="1:4">
      <c r="A94" t="s">
        <v>68</v>
      </c>
      <c r="B94" s="7">
        <v>14</v>
      </c>
      <c r="C94" s="6" t="s">
        <v>66</v>
      </c>
      <c r="D94" s="6" t="s">
        <v>69</v>
      </c>
    </row>
    <row r="95" spans="1:4">
      <c r="A95" t="s">
        <v>68</v>
      </c>
      <c r="B95" s="7">
        <v>14</v>
      </c>
      <c r="C95" s="6" t="s">
        <v>60</v>
      </c>
      <c r="D95" s="6" t="s">
        <v>69</v>
      </c>
    </row>
    <row r="96" spans="1:4">
      <c r="A96" t="s">
        <v>68</v>
      </c>
      <c r="B96" s="7">
        <v>14</v>
      </c>
      <c r="C96" s="6" t="s">
        <v>67</v>
      </c>
      <c r="D96" s="6" t="s">
        <v>58</v>
      </c>
    </row>
    <row r="97" spans="1:4">
      <c r="A97" t="s">
        <v>68</v>
      </c>
      <c r="B97" s="7">
        <v>14</v>
      </c>
      <c r="C97" s="6" t="s">
        <v>57</v>
      </c>
      <c r="D97" s="6" t="s">
        <v>69</v>
      </c>
    </row>
    <row r="98" spans="1:4">
      <c r="A98" t="s">
        <v>68</v>
      </c>
      <c r="B98" s="7">
        <v>14</v>
      </c>
      <c r="C98" s="6" t="s">
        <v>64</v>
      </c>
      <c r="D98" s="6" t="s">
        <v>69</v>
      </c>
    </row>
    <row r="99" spans="1:4">
      <c r="A99" t="s">
        <v>68</v>
      </c>
      <c r="B99" s="7">
        <v>14</v>
      </c>
      <c r="C99" s="6" t="s">
        <v>61</v>
      </c>
      <c r="D99" s="6" t="s">
        <v>69</v>
      </c>
    </row>
    <row r="100" spans="1:4">
      <c r="A100" t="s">
        <v>68</v>
      </c>
      <c r="B100" s="7">
        <v>14</v>
      </c>
      <c r="C100" s="6" t="s">
        <v>65</v>
      </c>
      <c r="D100" s="6" t="s">
        <v>69</v>
      </c>
    </row>
    <row r="101" spans="1:4">
      <c r="A101" t="s">
        <v>68</v>
      </c>
      <c r="B101" s="7">
        <v>14</v>
      </c>
      <c r="C101" s="6" t="s">
        <v>59</v>
      </c>
      <c r="D101" s="6" t="s">
        <v>69</v>
      </c>
    </row>
    <row r="102" spans="1:4">
      <c r="A102" t="s">
        <v>68</v>
      </c>
      <c r="B102" s="7">
        <v>14</v>
      </c>
      <c r="C102" s="6" t="s">
        <v>63</v>
      </c>
      <c r="D102" s="6" t="s">
        <v>69</v>
      </c>
    </row>
    <row r="103" spans="1:4">
      <c r="A103" t="s">
        <v>68</v>
      </c>
      <c r="B103" s="7">
        <v>15</v>
      </c>
      <c r="C103" s="6" t="s">
        <v>66</v>
      </c>
      <c r="D103" s="6" t="s">
        <v>69</v>
      </c>
    </row>
    <row r="104" spans="1:4">
      <c r="A104" t="s">
        <v>68</v>
      </c>
      <c r="B104" s="7">
        <v>15</v>
      </c>
      <c r="C104" s="6" t="s">
        <v>60</v>
      </c>
      <c r="D104" s="6" t="s">
        <v>69</v>
      </c>
    </row>
    <row r="105" spans="1:4">
      <c r="A105" t="s">
        <v>68</v>
      </c>
      <c r="B105" s="7">
        <v>15</v>
      </c>
      <c r="C105" s="6" t="s">
        <v>67</v>
      </c>
      <c r="D105" s="6" t="s">
        <v>58</v>
      </c>
    </row>
    <row r="106" spans="1:4">
      <c r="A106" t="s">
        <v>68</v>
      </c>
      <c r="B106" s="7">
        <v>15</v>
      </c>
      <c r="C106" s="6" t="s">
        <v>57</v>
      </c>
      <c r="D106" s="6" t="s">
        <v>69</v>
      </c>
    </row>
    <row r="107" spans="1:4">
      <c r="A107" t="s">
        <v>68</v>
      </c>
      <c r="B107" s="7">
        <v>15</v>
      </c>
      <c r="C107" s="6" t="s">
        <v>64</v>
      </c>
      <c r="D107" s="6" t="s">
        <v>69</v>
      </c>
    </row>
    <row r="108" spans="1:4">
      <c r="A108" t="s">
        <v>68</v>
      </c>
      <c r="B108" s="7">
        <v>15</v>
      </c>
      <c r="C108" s="6" t="s">
        <v>61</v>
      </c>
      <c r="D108" s="6" t="s">
        <v>69</v>
      </c>
    </row>
    <row r="109" spans="1:4">
      <c r="A109" t="s">
        <v>68</v>
      </c>
      <c r="B109" s="7">
        <v>15</v>
      </c>
      <c r="C109" s="6" t="s">
        <v>65</v>
      </c>
      <c r="D109" s="6" t="s">
        <v>69</v>
      </c>
    </row>
    <row r="110" spans="1:4">
      <c r="A110" t="s">
        <v>68</v>
      </c>
      <c r="B110" s="7">
        <v>15</v>
      </c>
      <c r="C110" s="6" t="s">
        <v>59</v>
      </c>
      <c r="D110" s="6" t="s">
        <v>69</v>
      </c>
    </row>
    <row r="111" spans="1:4">
      <c r="A111" t="s">
        <v>68</v>
      </c>
      <c r="B111" s="7">
        <v>15</v>
      </c>
      <c r="C111" s="6" t="s">
        <v>63</v>
      </c>
      <c r="D111" s="6" t="s">
        <v>69</v>
      </c>
    </row>
    <row r="112" spans="1:4">
      <c r="A112" t="s">
        <v>68</v>
      </c>
      <c r="B112" s="7">
        <v>16</v>
      </c>
      <c r="C112" s="6" t="s">
        <v>66</v>
      </c>
      <c r="D112" s="6" t="s">
        <v>69</v>
      </c>
    </row>
    <row r="113" spans="1:4">
      <c r="A113" t="s">
        <v>68</v>
      </c>
      <c r="B113" s="7">
        <v>16</v>
      </c>
      <c r="C113" s="6" t="s">
        <v>60</v>
      </c>
      <c r="D113" s="6" t="s">
        <v>69</v>
      </c>
    </row>
    <row r="114" spans="1:4">
      <c r="A114" t="s">
        <v>68</v>
      </c>
      <c r="B114" s="7">
        <v>16</v>
      </c>
      <c r="C114" s="6" t="s">
        <v>67</v>
      </c>
      <c r="D114" s="6" t="s">
        <v>58</v>
      </c>
    </row>
    <row r="115" spans="1:4">
      <c r="A115" t="s">
        <v>68</v>
      </c>
      <c r="B115" s="7">
        <v>16</v>
      </c>
      <c r="C115" s="6" t="s">
        <v>57</v>
      </c>
      <c r="D115" s="6" t="s">
        <v>69</v>
      </c>
    </row>
    <row r="116" spans="1:4">
      <c r="A116" t="s">
        <v>68</v>
      </c>
      <c r="B116" s="7">
        <v>16</v>
      </c>
      <c r="C116" s="6" t="s">
        <v>64</v>
      </c>
      <c r="D116" s="6" t="s">
        <v>69</v>
      </c>
    </row>
    <row r="117" spans="1:4">
      <c r="A117" t="s">
        <v>68</v>
      </c>
      <c r="B117" s="7">
        <v>16</v>
      </c>
      <c r="C117" s="6" t="s">
        <v>61</v>
      </c>
      <c r="D117" s="6" t="s">
        <v>69</v>
      </c>
    </row>
    <row r="118" spans="1:4">
      <c r="A118" t="s">
        <v>68</v>
      </c>
      <c r="B118" s="7">
        <v>16</v>
      </c>
      <c r="C118" s="6" t="s">
        <v>65</v>
      </c>
      <c r="D118" s="6" t="s">
        <v>70</v>
      </c>
    </row>
    <row r="119" spans="1:4">
      <c r="A119" t="s">
        <v>68</v>
      </c>
      <c r="B119" s="7">
        <v>16</v>
      </c>
      <c r="C119" s="6" t="s">
        <v>59</v>
      </c>
      <c r="D119" s="6" t="s">
        <v>70</v>
      </c>
    </row>
    <row r="120" spans="1:4">
      <c r="A120" t="s">
        <v>68</v>
      </c>
      <c r="B120" s="7">
        <v>16</v>
      </c>
      <c r="C120" s="6" t="s">
        <v>63</v>
      </c>
      <c r="D120" s="6" t="s">
        <v>70</v>
      </c>
    </row>
    <row r="121" spans="1:4">
      <c r="A121" t="s">
        <v>68</v>
      </c>
      <c r="B121" s="7">
        <v>17</v>
      </c>
      <c r="C121" s="6" t="s">
        <v>66</v>
      </c>
      <c r="D121" s="6" t="s">
        <v>69</v>
      </c>
    </row>
    <row r="122" spans="1:4">
      <c r="A122" t="s">
        <v>68</v>
      </c>
      <c r="B122" s="7">
        <v>17</v>
      </c>
      <c r="C122" s="6" t="s">
        <v>60</v>
      </c>
      <c r="D122" s="6" t="s">
        <v>69</v>
      </c>
    </row>
    <row r="123" spans="1:4">
      <c r="A123" t="s">
        <v>68</v>
      </c>
      <c r="B123" s="7">
        <v>17</v>
      </c>
      <c r="C123" s="6" t="s">
        <v>67</v>
      </c>
      <c r="D123" s="6" t="s">
        <v>58</v>
      </c>
    </row>
    <row r="124" spans="1:4">
      <c r="A124" t="s">
        <v>68</v>
      </c>
      <c r="B124" s="7">
        <v>17</v>
      </c>
      <c r="C124" s="6" t="s">
        <v>57</v>
      </c>
      <c r="D124" s="6" t="s">
        <v>69</v>
      </c>
    </row>
    <row r="125" spans="1:4">
      <c r="A125" t="s">
        <v>68</v>
      </c>
      <c r="B125" s="7">
        <v>17</v>
      </c>
      <c r="C125" s="6" t="s">
        <v>64</v>
      </c>
      <c r="D125" s="6" t="s">
        <v>69</v>
      </c>
    </row>
    <row r="126" spans="1:4">
      <c r="A126" t="s">
        <v>68</v>
      </c>
      <c r="B126" s="7">
        <v>17</v>
      </c>
      <c r="C126" s="6" t="s">
        <v>61</v>
      </c>
      <c r="D126" s="6" t="s">
        <v>70</v>
      </c>
    </row>
    <row r="127" spans="1:4">
      <c r="A127" t="s">
        <v>68</v>
      </c>
      <c r="B127" s="7">
        <v>17</v>
      </c>
      <c r="C127" s="6" t="s">
        <v>65</v>
      </c>
      <c r="D127" s="6" t="s">
        <v>70</v>
      </c>
    </row>
    <row r="128" spans="1:4">
      <c r="A128" t="s">
        <v>68</v>
      </c>
      <c r="B128" s="7">
        <v>17</v>
      </c>
      <c r="C128" s="6" t="s">
        <v>59</v>
      </c>
      <c r="D128" s="6" t="s">
        <v>70</v>
      </c>
    </row>
    <row r="129" spans="1:4">
      <c r="A129" t="s">
        <v>68</v>
      </c>
      <c r="B129" s="7">
        <v>17</v>
      </c>
      <c r="C129" s="6" t="s">
        <v>63</v>
      </c>
      <c r="D129" s="6" t="s">
        <v>70</v>
      </c>
    </row>
    <row r="130" spans="1:4">
      <c r="A130" t="s">
        <v>68</v>
      </c>
      <c r="B130" s="7">
        <v>18</v>
      </c>
      <c r="C130" s="6" t="s">
        <v>66</v>
      </c>
      <c r="D130" s="6" t="s">
        <v>69</v>
      </c>
    </row>
    <row r="131" spans="1:4">
      <c r="A131" t="s">
        <v>68</v>
      </c>
      <c r="B131" s="7">
        <v>18</v>
      </c>
      <c r="C131" s="6" t="s">
        <v>60</v>
      </c>
      <c r="D131" s="6" t="s">
        <v>69</v>
      </c>
    </row>
    <row r="132" spans="1:4">
      <c r="A132" t="s">
        <v>68</v>
      </c>
      <c r="B132" s="7">
        <v>18</v>
      </c>
      <c r="C132" s="6" t="s">
        <v>67</v>
      </c>
      <c r="D132" s="6" t="s">
        <v>58</v>
      </c>
    </row>
    <row r="133" spans="1:4">
      <c r="A133" t="s">
        <v>68</v>
      </c>
      <c r="B133" s="7">
        <v>18</v>
      </c>
      <c r="C133" s="6" t="s">
        <v>57</v>
      </c>
      <c r="D133" s="6" t="s">
        <v>69</v>
      </c>
    </row>
    <row r="134" spans="1:4">
      <c r="A134" t="s">
        <v>68</v>
      </c>
      <c r="B134" s="7">
        <v>18</v>
      </c>
      <c r="C134" s="6" t="s">
        <v>64</v>
      </c>
      <c r="D134" s="6" t="s">
        <v>58</v>
      </c>
    </row>
    <row r="135" spans="1:4">
      <c r="A135" t="s">
        <v>68</v>
      </c>
      <c r="B135" s="7">
        <v>18</v>
      </c>
      <c r="C135" s="6" t="s">
        <v>61</v>
      </c>
      <c r="D135" s="6" t="s">
        <v>69</v>
      </c>
    </row>
    <row r="136" spans="1:4">
      <c r="A136" t="s">
        <v>68</v>
      </c>
      <c r="B136" s="7">
        <v>18</v>
      </c>
      <c r="C136" s="6" t="s">
        <v>65</v>
      </c>
      <c r="D136" s="6" t="s">
        <v>69</v>
      </c>
    </row>
    <row r="137" spans="1:4">
      <c r="A137" t="s">
        <v>68</v>
      </c>
      <c r="B137" s="7">
        <v>18</v>
      </c>
      <c r="C137" s="6" t="s">
        <v>59</v>
      </c>
      <c r="D137" s="6" t="s">
        <v>69</v>
      </c>
    </row>
    <row r="138" spans="1:4">
      <c r="A138" t="s">
        <v>68</v>
      </c>
      <c r="B138" s="7">
        <v>18</v>
      </c>
      <c r="C138" s="6" t="s">
        <v>63</v>
      </c>
      <c r="D138" s="6" t="s">
        <v>69</v>
      </c>
    </row>
    <row r="139" spans="1:4">
      <c r="A139" t="s">
        <v>68</v>
      </c>
      <c r="B139" s="7">
        <v>19</v>
      </c>
      <c r="C139" s="6" t="s">
        <v>66</v>
      </c>
      <c r="D139" s="6" t="s">
        <v>69</v>
      </c>
    </row>
    <row r="140" spans="1:4">
      <c r="A140" t="s">
        <v>68</v>
      </c>
      <c r="B140" s="7">
        <v>19</v>
      </c>
      <c r="C140" s="6" t="s">
        <v>60</v>
      </c>
      <c r="D140" s="6" t="s">
        <v>69</v>
      </c>
    </row>
    <row r="141" spans="1:4">
      <c r="A141" t="s">
        <v>68</v>
      </c>
      <c r="B141" s="7">
        <v>19</v>
      </c>
      <c r="C141" s="6" t="s">
        <v>67</v>
      </c>
      <c r="D141" s="6" t="s">
        <v>58</v>
      </c>
    </row>
    <row r="142" spans="1:4">
      <c r="A142" t="s">
        <v>68</v>
      </c>
      <c r="B142" s="7">
        <v>19</v>
      </c>
      <c r="C142" s="6" t="s">
        <v>57</v>
      </c>
      <c r="D142" s="6" t="s">
        <v>69</v>
      </c>
    </row>
    <row r="143" spans="1:4">
      <c r="A143" t="s">
        <v>68</v>
      </c>
      <c r="B143" s="7">
        <v>19</v>
      </c>
      <c r="C143" s="6" t="s">
        <v>64</v>
      </c>
      <c r="D143" s="6" t="s">
        <v>69</v>
      </c>
    </row>
    <row r="144" spans="1:4">
      <c r="A144" t="s">
        <v>68</v>
      </c>
      <c r="B144" s="7">
        <v>19</v>
      </c>
      <c r="C144" s="6" t="s">
        <v>61</v>
      </c>
      <c r="D144" s="6" t="s">
        <v>69</v>
      </c>
    </row>
    <row r="145" spans="1:4">
      <c r="A145" t="s">
        <v>68</v>
      </c>
      <c r="B145" s="7">
        <v>19</v>
      </c>
      <c r="C145" s="6" t="s">
        <v>65</v>
      </c>
      <c r="D145" s="6" t="s">
        <v>69</v>
      </c>
    </row>
    <row r="146" spans="1:4">
      <c r="A146" t="s">
        <v>68</v>
      </c>
      <c r="B146" s="7">
        <v>19</v>
      </c>
      <c r="C146" s="6" t="s">
        <v>59</v>
      </c>
      <c r="D146" s="6" t="s">
        <v>69</v>
      </c>
    </row>
    <row r="147" spans="1:4">
      <c r="A147" t="s">
        <v>68</v>
      </c>
      <c r="B147" s="7">
        <v>19</v>
      </c>
      <c r="C147" s="6" t="s">
        <v>63</v>
      </c>
      <c r="D147" s="6" t="s">
        <v>69</v>
      </c>
    </row>
    <row r="148" spans="1:4">
      <c r="A148" t="s">
        <v>68</v>
      </c>
      <c r="B148" s="7">
        <v>20</v>
      </c>
      <c r="C148" s="6" t="s">
        <v>66</v>
      </c>
      <c r="D148" s="6" t="s">
        <v>69</v>
      </c>
    </row>
    <row r="149" spans="1:4">
      <c r="A149" t="s">
        <v>68</v>
      </c>
      <c r="B149" s="7">
        <v>20</v>
      </c>
      <c r="C149" s="6" t="s">
        <v>60</v>
      </c>
      <c r="D149" s="6" t="s">
        <v>69</v>
      </c>
    </row>
    <row r="150" spans="1:4">
      <c r="A150" t="s">
        <v>68</v>
      </c>
      <c r="B150" s="7">
        <v>20</v>
      </c>
      <c r="C150" s="6" t="s">
        <v>67</v>
      </c>
      <c r="D150" s="6" t="s">
        <v>58</v>
      </c>
    </row>
    <row r="151" spans="1:4">
      <c r="A151" t="s">
        <v>68</v>
      </c>
      <c r="B151" s="7">
        <v>20</v>
      </c>
      <c r="C151" s="6" t="s">
        <v>57</v>
      </c>
      <c r="D151" s="6" t="s">
        <v>69</v>
      </c>
    </row>
    <row r="152" spans="1:4">
      <c r="A152" t="s">
        <v>68</v>
      </c>
      <c r="B152" s="7">
        <v>20</v>
      </c>
      <c r="C152" s="6" t="s">
        <v>64</v>
      </c>
      <c r="D152" s="6" t="s">
        <v>69</v>
      </c>
    </row>
    <row r="153" spans="1:4">
      <c r="A153" t="s">
        <v>68</v>
      </c>
      <c r="B153" s="7">
        <v>20</v>
      </c>
      <c r="C153" s="6" t="s">
        <v>61</v>
      </c>
      <c r="D153" s="6" t="s">
        <v>69</v>
      </c>
    </row>
    <row r="154" spans="1:4">
      <c r="A154" t="s">
        <v>68</v>
      </c>
      <c r="B154" s="7">
        <v>20</v>
      </c>
      <c r="C154" s="6" t="s">
        <v>65</v>
      </c>
      <c r="D154" s="6" t="s">
        <v>69</v>
      </c>
    </row>
    <row r="155" spans="1:4">
      <c r="A155" t="s">
        <v>68</v>
      </c>
      <c r="B155" s="7">
        <v>20</v>
      </c>
      <c r="C155" s="6" t="s">
        <v>59</v>
      </c>
      <c r="D155" s="6" t="s">
        <v>69</v>
      </c>
    </row>
    <row r="156" spans="1:4">
      <c r="A156" t="s">
        <v>68</v>
      </c>
      <c r="B156" s="7">
        <v>20</v>
      </c>
      <c r="C156" s="6" t="s">
        <v>63</v>
      </c>
      <c r="D156" s="6" t="s">
        <v>58</v>
      </c>
    </row>
    <row r="157" spans="1:4">
      <c r="A157" t="s">
        <v>68</v>
      </c>
      <c r="B157" s="7">
        <v>21</v>
      </c>
      <c r="C157" s="6" t="s">
        <v>60</v>
      </c>
      <c r="D157" s="6" t="s">
        <v>69</v>
      </c>
    </row>
    <row r="158" spans="1:4">
      <c r="A158" t="s">
        <v>68</v>
      </c>
      <c r="B158" s="7">
        <v>21</v>
      </c>
      <c r="C158" s="6" t="s">
        <v>57</v>
      </c>
      <c r="D158" s="6" t="s">
        <v>69</v>
      </c>
    </row>
    <row r="159" spans="1:4">
      <c r="A159" t="s">
        <v>68</v>
      </c>
      <c r="B159" s="7">
        <v>21</v>
      </c>
      <c r="C159" s="6" t="s">
        <v>64</v>
      </c>
      <c r="D159" s="6" t="s">
        <v>69</v>
      </c>
    </row>
    <row r="160" spans="1:4">
      <c r="A160" t="s">
        <v>68</v>
      </c>
      <c r="B160" s="7">
        <v>21</v>
      </c>
      <c r="C160" s="6" t="s">
        <v>65</v>
      </c>
      <c r="D160" s="6" t="s">
        <v>69</v>
      </c>
    </row>
    <row r="161" spans="1:4">
      <c r="A161" t="s">
        <v>68</v>
      </c>
      <c r="B161" s="7">
        <v>21</v>
      </c>
      <c r="C161" s="6" t="s">
        <v>59</v>
      </c>
      <c r="D161" s="6" t="s">
        <v>69</v>
      </c>
    </row>
    <row r="162" spans="1:4">
      <c r="A162" t="s">
        <v>68</v>
      </c>
      <c r="B162" s="7">
        <v>21</v>
      </c>
      <c r="C162" s="6" t="s">
        <v>63</v>
      </c>
      <c r="D162" s="6"/>
    </row>
    <row r="163" spans="1:4">
      <c r="A163" t="s">
        <v>68</v>
      </c>
      <c r="B163" s="7">
        <v>22</v>
      </c>
      <c r="C163" s="6" t="s">
        <v>60</v>
      </c>
      <c r="D163" s="6" t="s">
        <v>69</v>
      </c>
    </row>
    <row r="164" spans="1:4">
      <c r="A164" t="s">
        <v>68</v>
      </c>
      <c r="B164" s="7">
        <v>22</v>
      </c>
      <c r="C164" s="6" t="s">
        <v>67</v>
      </c>
      <c r="D164" s="6" t="s">
        <v>58</v>
      </c>
    </row>
    <row r="165" spans="1:4">
      <c r="A165" t="s">
        <v>68</v>
      </c>
      <c r="B165" s="7">
        <v>22</v>
      </c>
      <c r="C165" s="6" t="s">
        <v>57</v>
      </c>
      <c r="D165" s="6" t="s">
        <v>69</v>
      </c>
    </row>
    <row r="166" spans="1:4">
      <c r="A166" t="s">
        <v>68</v>
      </c>
      <c r="B166" s="7">
        <v>22</v>
      </c>
      <c r="C166" s="6" t="s">
        <v>64</v>
      </c>
      <c r="D166" s="6" t="s">
        <v>69</v>
      </c>
    </row>
    <row r="167" spans="1:4">
      <c r="A167" t="s">
        <v>68</v>
      </c>
      <c r="B167" s="7">
        <v>22</v>
      </c>
      <c r="C167" s="6" t="s">
        <v>65</v>
      </c>
      <c r="D167" s="6" t="s">
        <v>69</v>
      </c>
    </row>
    <row r="168" spans="1:4">
      <c r="A168" t="s">
        <v>68</v>
      </c>
      <c r="B168" s="7">
        <v>22</v>
      </c>
      <c r="C168" s="6" t="s">
        <v>59</v>
      </c>
      <c r="D168" s="6" t="s">
        <v>69</v>
      </c>
    </row>
    <row r="169" spans="1:4">
      <c r="A169" t="s">
        <v>68</v>
      </c>
      <c r="B169" s="7">
        <v>23</v>
      </c>
      <c r="C169" s="6" t="s">
        <v>60</v>
      </c>
      <c r="D169" s="6" t="s">
        <v>69</v>
      </c>
    </row>
    <row r="170" spans="1:4">
      <c r="A170" t="s">
        <v>68</v>
      </c>
      <c r="B170" s="7">
        <v>23</v>
      </c>
      <c r="C170" s="6" t="s">
        <v>57</v>
      </c>
      <c r="D170" s="6" t="s">
        <v>58</v>
      </c>
    </row>
    <row r="171" spans="1:4">
      <c r="A171" t="s">
        <v>68</v>
      </c>
      <c r="B171" s="7">
        <v>23</v>
      </c>
      <c r="C171" s="6" t="s">
        <v>64</v>
      </c>
      <c r="D171" s="6" t="s">
        <v>58</v>
      </c>
    </row>
    <row r="172" spans="1:4">
      <c r="A172" t="s">
        <v>68</v>
      </c>
      <c r="B172" s="7">
        <v>23</v>
      </c>
      <c r="C172" s="6" t="s">
        <v>65</v>
      </c>
      <c r="D172" s="6" t="s">
        <v>58</v>
      </c>
    </row>
    <row r="173" spans="1:4">
      <c r="B173" s="7">
        <v>23</v>
      </c>
      <c r="C173" s="6" t="s">
        <v>59</v>
      </c>
      <c r="D173" s="6" t="s">
        <v>69</v>
      </c>
    </row>
  </sheetData>
  <autoFilter ref="A4:D173" xr:uid="{00000000-0009-0000-0000-000001000000}"/>
  <hyperlinks>
    <hyperlink ref="B2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4CAAC-FE92-4952-A1B0-9EE337E7B0A0}">
  <sheetPr>
    <tabColor rgb="FF92D050"/>
  </sheetPr>
  <dimension ref="A1:G10"/>
  <sheetViews>
    <sheetView tabSelected="1" workbookViewId="0">
      <pane ySplit="4" topLeftCell="A5" activePane="bottomLeft" state="frozen"/>
      <selection pane="bottomLeft" activeCell="I15" sqref="I15"/>
    </sheetView>
  </sheetViews>
  <sheetFormatPr defaultRowHeight="14.5"/>
  <cols>
    <col min="1" max="1" width="14.08984375" customWidth="1"/>
    <col min="2" max="2" width="15.36328125" customWidth="1"/>
    <col min="3" max="4" width="12.90625" customWidth="1"/>
    <col min="5" max="5" width="13.36328125" style="24" bestFit="1" customWidth="1"/>
    <col min="6" max="6" width="20.7265625" bestFit="1" customWidth="1"/>
    <col min="7" max="7" width="15.54296875" bestFit="1" customWidth="1"/>
    <col min="8" max="8" width="13" bestFit="1" customWidth="1"/>
  </cols>
  <sheetData>
    <row r="1" spans="1:7">
      <c r="A1" s="12" t="s">
        <v>97</v>
      </c>
      <c r="B1" s="12"/>
      <c r="C1" s="13"/>
      <c r="D1" s="13"/>
      <c r="E1" s="20"/>
      <c r="F1" s="13"/>
    </row>
    <row r="2" spans="1:7">
      <c r="A2" s="13" t="s">
        <v>50</v>
      </c>
      <c r="B2" s="13"/>
      <c r="C2" s="3" t="s">
        <v>49</v>
      </c>
      <c r="D2" s="3"/>
      <c r="E2" s="21"/>
    </row>
    <row r="4" spans="1:7">
      <c r="A4" s="2" t="s">
        <v>98</v>
      </c>
      <c r="B4" s="2" t="s">
        <v>99</v>
      </c>
      <c r="C4" s="8" t="s">
        <v>48</v>
      </c>
      <c r="D4" s="8" t="s">
        <v>100</v>
      </c>
      <c r="E4" s="22" t="s">
        <v>101</v>
      </c>
      <c r="F4" s="8" t="s">
        <v>102</v>
      </c>
      <c r="G4" s="2" t="s">
        <v>47</v>
      </c>
    </row>
    <row r="5" spans="1:7">
      <c r="A5" t="s">
        <v>68</v>
      </c>
      <c r="B5" t="s">
        <v>114</v>
      </c>
      <c r="C5" s="7" t="s">
        <v>71</v>
      </c>
      <c r="D5" s="7" t="s">
        <v>113</v>
      </c>
      <c r="E5" s="23" t="s">
        <v>84</v>
      </c>
      <c r="F5" t="s">
        <v>103</v>
      </c>
      <c r="G5" t="s">
        <v>104</v>
      </c>
    </row>
    <row r="6" spans="1:7">
      <c r="A6" t="s">
        <v>68</v>
      </c>
      <c r="B6" t="s">
        <v>114</v>
      </c>
      <c r="C6" s="7" t="s">
        <v>71</v>
      </c>
      <c r="D6" s="7" t="s">
        <v>113</v>
      </c>
      <c r="E6" s="23" t="s">
        <v>111</v>
      </c>
      <c r="F6" t="s">
        <v>105</v>
      </c>
      <c r="G6" t="s">
        <v>104</v>
      </c>
    </row>
    <row r="7" spans="1:7">
      <c r="A7" t="s">
        <v>68</v>
      </c>
      <c r="B7" t="s">
        <v>114</v>
      </c>
      <c r="C7" s="7" t="s">
        <v>71</v>
      </c>
      <c r="D7" s="7" t="s">
        <v>113</v>
      </c>
      <c r="E7" s="23" t="s">
        <v>112</v>
      </c>
      <c r="F7" t="s">
        <v>106</v>
      </c>
      <c r="G7" t="s">
        <v>104</v>
      </c>
    </row>
    <row r="8" spans="1:7">
      <c r="A8" t="s">
        <v>68</v>
      </c>
      <c r="B8" t="s">
        <v>114</v>
      </c>
      <c r="C8" s="7" t="s">
        <v>72</v>
      </c>
      <c r="D8" s="7" t="s">
        <v>113</v>
      </c>
      <c r="E8" s="23" t="s">
        <v>84</v>
      </c>
      <c r="F8" t="s">
        <v>107</v>
      </c>
      <c r="G8" t="s">
        <v>104</v>
      </c>
    </row>
    <row r="9" spans="1:7">
      <c r="A9" t="s">
        <v>68</v>
      </c>
      <c r="B9" t="s">
        <v>114</v>
      </c>
      <c r="C9" s="7" t="s">
        <v>72</v>
      </c>
      <c r="D9" s="7" t="s">
        <v>113</v>
      </c>
      <c r="E9" s="23" t="s">
        <v>111</v>
      </c>
      <c r="F9" t="s">
        <v>108</v>
      </c>
      <c r="G9" t="s">
        <v>109</v>
      </c>
    </row>
    <row r="10" spans="1:7">
      <c r="A10" t="s">
        <v>68</v>
      </c>
      <c r="B10" t="s">
        <v>114</v>
      </c>
      <c r="C10" s="7" t="s">
        <v>72</v>
      </c>
      <c r="D10" s="7" t="s">
        <v>113</v>
      </c>
      <c r="E10" s="23" t="s">
        <v>112</v>
      </c>
      <c r="F10" t="s">
        <v>110</v>
      </c>
      <c r="G10" t="s">
        <v>104</v>
      </c>
    </row>
  </sheetData>
  <autoFilter ref="A4:G10" xr:uid="{00000000-0009-0000-0000-000001000000}"/>
  <hyperlinks>
    <hyperlink ref="C2" r:id="rId1" xr:uid="{8E7DE4F2-4A3C-4B61-B826-B9605CC31C6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H47"/>
  <sheetViews>
    <sheetView workbookViewId="0">
      <pane ySplit="4" topLeftCell="A5" activePane="bottomLeft" state="frozen"/>
      <selection pane="bottomLeft" activeCell="H14" sqref="H14"/>
    </sheetView>
  </sheetViews>
  <sheetFormatPr defaultRowHeight="14.5"/>
  <cols>
    <col min="1" max="1" width="12.7265625" customWidth="1"/>
    <col min="4" max="4" width="18.6328125" customWidth="1"/>
    <col min="8" max="8" width="35.26953125" customWidth="1"/>
  </cols>
  <sheetData>
    <row r="1" spans="1:8">
      <c r="A1" s="12" t="s">
        <v>54</v>
      </c>
      <c r="B1" s="12"/>
      <c r="C1" s="12"/>
      <c r="D1" s="12"/>
    </row>
    <row r="2" spans="1:8" ht="15.5">
      <c r="A2" s="13" t="s">
        <v>53</v>
      </c>
      <c r="B2" s="4" t="s">
        <v>51</v>
      </c>
      <c r="H2" s="5" t="s">
        <v>52</v>
      </c>
    </row>
    <row r="4" spans="1:8">
      <c r="A4" s="2" t="s">
        <v>46</v>
      </c>
      <c r="B4" s="2" t="s">
        <v>48</v>
      </c>
      <c r="C4" s="2" t="s">
        <v>73</v>
      </c>
      <c r="D4" s="11" t="s">
        <v>77</v>
      </c>
    </row>
    <row r="5" spans="1:8">
      <c r="A5" t="s">
        <v>68</v>
      </c>
      <c r="B5" s="6" t="s">
        <v>71</v>
      </c>
      <c r="C5" s="7">
        <v>0</v>
      </c>
      <c r="D5" s="10">
        <f>YYZ_IBD_Processing!D5*1.5</f>
        <v>25.249950000000002</v>
      </c>
    </row>
    <row r="6" spans="1:8">
      <c r="A6" t="s">
        <v>68</v>
      </c>
      <c r="B6" s="6" t="s">
        <v>71</v>
      </c>
      <c r="C6" s="7">
        <v>1</v>
      </c>
      <c r="D6" s="10">
        <f>YYZ_IBD_Processing!D6*1.5</f>
        <v>59.625</v>
      </c>
    </row>
    <row r="7" spans="1:8">
      <c r="A7" t="s">
        <v>68</v>
      </c>
      <c r="B7" s="6" t="s">
        <v>71</v>
      </c>
      <c r="C7" s="7">
        <v>3</v>
      </c>
      <c r="D7" s="10">
        <f>YYZ_IBD_Processing!D7*1.5</f>
        <v>18</v>
      </c>
    </row>
    <row r="8" spans="1:8">
      <c r="A8" t="s">
        <v>68</v>
      </c>
      <c r="B8" s="6" t="s">
        <v>71</v>
      </c>
      <c r="C8" s="7">
        <v>5</v>
      </c>
      <c r="D8" s="10">
        <f>YYZ_IBD_Processing!D8*1.5</f>
        <v>16.5</v>
      </c>
    </row>
    <row r="9" spans="1:8">
      <c r="A9" t="s">
        <v>68</v>
      </c>
      <c r="B9" s="6" t="s">
        <v>71</v>
      </c>
      <c r="C9" s="7">
        <v>6</v>
      </c>
      <c r="D9" s="10">
        <f>YYZ_IBD_Processing!D9*1.5</f>
        <v>20.85</v>
      </c>
    </row>
    <row r="10" spans="1:8">
      <c r="A10" t="s">
        <v>68</v>
      </c>
      <c r="B10" s="6" t="s">
        <v>71</v>
      </c>
      <c r="C10" s="7">
        <v>7</v>
      </c>
      <c r="D10" s="10">
        <f>YYZ_IBD_Processing!D10*1.5</f>
        <v>22.34205</v>
      </c>
    </row>
    <row r="11" spans="1:8">
      <c r="A11" t="s">
        <v>68</v>
      </c>
      <c r="B11" s="6" t="s">
        <v>71</v>
      </c>
      <c r="C11" s="7">
        <v>8</v>
      </c>
      <c r="D11" s="10">
        <f>YYZ_IBD_Processing!D11*1.5</f>
        <v>20.333400000000001</v>
      </c>
    </row>
    <row r="12" spans="1:8">
      <c r="A12" t="s">
        <v>68</v>
      </c>
      <c r="B12" s="6" t="s">
        <v>71</v>
      </c>
      <c r="C12" s="7">
        <v>9</v>
      </c>
      <c r="D12" s="10">
        <f>YYZ_IBD_Processing!D12*1.5</f>
        <v>20.549999999999997</v>
      </c>
    </row>
    <row r="13" spans="1:8">
      <c r="A13" t="s">
        <v>68</v>
      </c>
      <c r="B13" s="6" t="s">
        <v>71</v>
      </c>
      <c r="C13" s="7">
        <v>10</v>
      </c>
      <c r="D13" s="10">
        <f>YYZ_IBD_Processing!D13*1.5</f>
        <v>15.954599999999999</v>
      </c>
    </row>
    <row r="14" spans="1:8">
      <c r="A14" t="s">
        <v>68</v>
      </c>
      <c r="B14" s="6" t="s">
        <v>71</v>
      </c>
      <c r="C14" s="7">
        <v>11</v>
      </c>
      <c r="D14" s="10">
        <f>YYZ_IBD_Processing!D14*1.5</f>
        <v>18.124949999999998</v>
      </c>
    </row>
    <row r="15" spans="1:8">
      <c r="A15" t="s">
        <v>68</v>
      </c>
      <c r="B15" s="6" t="s">
        <v>71</v>
      </c>
      <c r="C15" s="7">
        <v>12</v>
      </c>
      <c r="D15" s="10">
        <f>YYZ_IBD_Processing!D15*1.5</f>
        <v>19.350000000000001</v>
      </c>
    </row>
    <row r="16" spans="1:8">
      <c r="A16" t="s">
        <v>68</v>
      </c>
      <c r="B16" s="6" t="s">
        <v>71</v>
      </c>
      <c r="C16" s="7">
        <v>13</v>
      </c>
      <c r="D16" s="10">
        <f>YYZ_IBD_Processing!D16*1.5</f>
        <v>19.63635</v>
      </c>
    </row>
    <row r="17" spans="1:4">
      <c r="A17" t="s">
        <v>68</v>
      </c>
      <c r="B17" s="6" t="s">
        <v>71</v>
      </c>
      <c r="C17" s="7">
        <v>14</v>
      </c>
      <c r="D17" s="10">
        <f>YYZ_IBD_Processing!D17*1.5</f>
        <v>21.700049999999997</v>
      </c>
    </row>
    <row r="18" spans="1:4">
      <c r="A18" t="s">
        <v>68</v>
      </c>
      <c r="B18" s="6" t="s">
        <v>71</v>
      </c>
      <c r="C18" s="7">
        <v>15</v>
      </c>
      <c r="D18" s="10">
        <f>YYZ_IBD_Processing!D18*1.5</f>
        <v>17.11365</v>
      </c>
    </row>
    <row r="19" spans="1:4">
      <c r="A19" t="s">
        <v>68</v>
      </c>
      <c r="B19" s="6" t="s">
        <v>71</v>
      </c>
      <c r="C19" s="7">
        <v>16</v>
      </c>
      <c r="D19" s="10">
        <f>YYZ_IBD_Processing!D19*1.5</f>
        <v>18.437550000000002</v>
      </c>
    </row>
    <row r="20" spans="1:4">
      <c r="A20" t="s">
        <v>68</v>
      </c>
      <c r="B20" s="6" t="s">
        <v>71</v>
      </c>
      <c r="C20" s="7">
        <v>17</v>
      </c>
      <c r="D20" s="10">
        <f>YYZ_IBD_Processing!D20*1.5</f>
        <v>19.5</v>
      </c>
    </row>
    <row r="21" spans="1:4">
      <c r="A21" t="s">
        <v>68</v>
      </c>
      <c r="B21" s="6" t="s">
        <v>71</v>
      </c>
      <c r="C21" s="7">
        <v>18</v>
      </c>
      <c r="D21" s="10">
        <f>YYZ_IBD_Processing!D21*1.5</f>
        <v>19.575000000000003</v>
      </c>
    </row>
    <row r="22" spans="1:4">
      <c r="A22" t="s">
        <v>68</v>
      </c>
      <c r="B22" s="6" t="s">
        <v>71</v>
      </c>
      <c r="C22" s="7">
        <v>19</v>
      </c>
      <c r="D22" s="10">
        <f>YYZ_IBD_Processing!D22*1.5</f>
        <v>17.142899999999997</v>
      </c>
    </row>
    <row r="23" spans="1:4">
      <c r="A23" t="s">
        <v>68</v>
      </c>
      <c r="B23" s="6" t="s">
        <v>71</v>
      </c>
      <c r="C23" s="7">
        <v>20</v>
      </c>
      <c r="D23" s="10">
        <f>YYZ_IBD_Processing!D23*1.5</f>
        <v>29.22</v>
      </c>
    </row>
    <row r="24" spans="1:4">
      <c r="A24" t="s">
        <v>68</v>
      </c>
      <c r="B24" s="6" t="s">
        <v>71</v>
      </c>
      <c r="C24" s="7">
        <v>21</v>
      </c>
      <c r="D24" s="10">
        <f>YYZ_IBD_Processing!D24*1.5</f>
        <v>18.812550000000002</v>
      </c>
    </row>
    <row r="25" spans="1:4">
      <c r="A25" t="s">
        <v>68</v>
      </c>
      <c r="B25" s="6" t="s">
        <v>71</v>
      </c>
      <c r="C25" s="7">
        <v>22</v>
      </c>
      <c r="D25" s="10">
        <f>YYZ_IBD_Processing!D25*1.5</f>
        <v>20.25</v>
      </c>
    </row>
    <row r="26" spans="1:4">
      <c r="A26" t="s">
        <v>68</v>
      </c>
      <c r="B26" s="6" t="s">
        <v>71</v>
      </c>
      <c r="C26" s="7">
        <v>23</v>
      </c>
      <c r="D26" s="10">
        <f>YYZ_IBD_Processing!D26*1.5</f>
        <v>24</v>
      </c>
    </row>
    <row r="27" spans="1:4">
      <c r="A27" t="s">
        <v>68</v>
      </c>
      <c r="B27" s="6" t="s">
        <v>72</v>
      </c>
      <c r="C27" s="7">
        <v>0</v>
      </c>
      <c r="D27" s="10">
        <f>YYZ_IBD_Processing!D27*1.5</f>
        <v>31.125</v>
      </c>
    </row>
    <row r="28" spans="1:4">
      <c r="A28" t="s">
        <v>68</v>
      </c>
      <c r="B28" s="6" t="s">
        <v>72</v>
      </c>
      <c r="C28" s="7">
        <v>1</v>
      </c>
      <c r="D28" s="10">
        <f>YYZ_IBD_Processing!D28*1.5</f>
        <v>116.25</v>
      </c>
    </row>
    <row r="29" spans="1:4">
      <c r="A29" t="s">
        <v>68</v>
      </c>
      <c r="B29" s="6" t="s">
        <v>72</v>
      </c>
      <c r="C29" s="7">
        <v>4</v>
      </c>
      <c r="D29" s="10">
        <f>YYZ_IBD_Processing!D29*1.5</f>
        <v>57</v>
      </c>
    </row>
    <row r="30" spans="1:4">
      <c r="A30" t="s">
        <v>68</v>
      </c>
      <c r="B30" s="6" t="s">
        <v>72</v>
      </c>
      <c r="C30" s="7">
        <v>6</v>
      </c>
      <c r="D30" s="10">
        <f>YYZ_IBD_Processing!D30*1.5</f>
        <v>43.8</v>
      </c>
    </row>
    <row r="31" spans="1:4">
      <c r="A31" t="s">
        <v>68</v>
      </c>
      <c r="B31" s="6" t="s">
        <v>72</v>
      </c>
      <c r="C31" s="7">
        <v>7</v>
      </c>
      <c r="D31" s="10">
        <f>YYZ_IBD_Processing!D31*1.5</f>
        <v>34.799999999999997</v>
      </c>
    </row>
    <row r="32" spans="1:4">
      <c r="A32" t="s">
        <v>68</v>
      </c>
      <c r="B32" s="6" t="s">
        <v>72</v>
      </c>
      <c r="C32" s="7">
        <v>8</v>
      </c>
      <c r="D32" s="10">
        <f>YYZ_IBD_Processing!D32*1.5</f>
        <v>33.499949999999998</v>
      </c>
    </row>
    <row r="33" spans="1:4">
      <c r="A33" t="s">
        <v>68</v>
      </c>
      <c r="B33" s="6" t="s">
        <v>72</v>
      </c>
      <c r="C33" s="7">
        <v>9</v>
      </c>
      <c r="D33" s="10">
        <f>YYZ_IBD_Processing!D33*1.5</f>
        <v>40.000050000000002</v>
      </c>
    </row>
    <row r="34" spans="1:4">
      <c r="A34" t="s">
        <v>68</v>
      </c>
      <c r="B34" s="6" t="s">
        <v>72</v>
      </c>
      <c r="C34" s="7">
        <v>10</v>
      </c>
      <c r="D34" s="10">
        <f>YYZ_IBD_Processing!D34*1.5</f>
        <v>26.25</v>
      </c>
    </row>
    <row r="35" spans="1:4">
      <c r="A35" t="s">
        <v>68</v>
      </c>
      <c r="B35" s="6" t="s">
        <v>72</v>
      </c>
      <c r="C35" s="7">
        <v>11</v>
      </c>
      <c r="D35" s="10">
        <f>YYZ_IBD_Processing!D35*1.5</f>
        <v>24.75</v>
      </c>
    </row>
    <row r="36" spans="1:4">
      <c r="A36" t="s">
        <v>68</v>
      </c>
      <c r="B36" s="6" t="s">
        <v>72</v>
      </c>
      <c r="C36" s="7">
        <v>12</v>
      </c>
      <c r="D36" s="10">
        <f>YYZ_IBD_Processing!D36*1.5</f>
        <v>35.625</v>
      </c>
    </row>
    <row r="37" spans="1:4">
      <c r="A37" t="s">
        <v>68</v>
      </c>
      <c r="B37" s="6" t="s">
        <v>72</v>
      </c>
      <c r="C37" s="7">
        <v>13</v>
      </c>
      <c r="D37" s="10">
        <f>YYZ_IBD_Processing!D37*1.5</f>
        <v>43.5</v>
      </c>
    </row>
    <row r="38" spans="1:4">
      <c r="A38" t="s">
        <v>68</v>
      </c>
      <c r="B38" s="6" t="s">
        <v>72</v>
      </c>
      <c r="C38" s="7">
        <v>14</v>
      </c>
      <c r="D38" s="10">
        <f>YYZ_IBD_Processing!D38*1.5</f>
        <v>34.5</v>
      </c>
    </row>
    <row r="39" spans="1:4">
      <c r="A39" t="s">
        <v>68</v>
      </c>
      <c r="B39" s="6" t="s">
        <v>72</v>
      </c>
      <c r="C39" s="7">
        <v>15</v>
      </c>
      <c r="D39" s="10">
        <f>YYZ_IBD_Processing!D39*1.5</f>
        <v>41.357100000000003</v>
      </c>
    </row>
    <row r="40" spans="1:4">
      <c r="A40" t="s">
        <v>68</v>
      </c>
      <c r="B40" s="6" t="s">
        <v>72</v>
      </c>
      <c r="C40" s="7">
        <v>16</v>
      </c>
      <c r="D40" s="10">
        <f>YYZ_IBD_Processing!D40*1.5</f>
        <v>32.500050000000002</v>
      </c>
    </row>
    <row r="41" spans="1:4">
      <c r="A41" t="s">
        <v>68</v>
      </c>
      <c r="B41" s="6" t="s">
        <v>72</v>
      </c>
      <c r="C41" s="7">
        <v>17</v>
      </c>
      <c r="D41" s="10">
        <f>YYZ_IBD_Processing!D41*1.5</f>
        <v>39.499949999999998</v>
      </c>
    </row>
    <row r="42" spans="1:4">
      <c r="A42" t="s">
        <v>68</v>
      </c>
      <c r="B42" s="6" t="s">
        <v>72</v>
      </c>
      <c r="C42" s="7">
        <v>18</v>
      </c>
      <c r="D42" s="10">
        <f>YYZ_IBD_Processing!D42*1.5</f>
        <v>32.0625</v>
      </c>
    </row>
    <row r="43" spans="1:4">
      <c r="A43" t="s">
        <v>68</v>
      </c>
      <c r="B43" s="6" t="s">
        <v>72</v>
      </c>
      <c r="C43" s="7">
        <v>19</v>
      </c>
      <c r="D43" s="10">
        <f>YYZ_IBD_Processing!D43*1.5</f>
        <v>51.625050000000002</v>
      </c>
    </row>
    <row r="44" spans="1:4">
      <c r="A44" t="s">
        <v>68</v>
      </c>
      <c r="B44" s="6" t="s">
        <v>72</v>
      </c>
      <c r="C44" s="7">
        <v>20</v>
      </c>
      <c r="D44" s="10">
        <f>YYZ_IBD_Processing!D44*1.5</f>
        <v>46.875</v>
      </c>
    </row>
    <row r="45" spans="1:4">
      <c r="A45" t="s">
        <v>68</v>
      </c>
      <c r="B45" s="6" t="s">
        <v>72</v>
      </c>
      <c r="C45" s="7">
        <v>21</v>
      </c>
      <c r="D45" s="10">
        <f>YYZ_IBD_Processing!D45*1.5</f>
        <v>51</v>
      </c>
    </row>
    <row r="46" spans="1:4">
      <c r="A46" t="s">
        <v>68</v>
      </c>
      <c r="B46" s="6" t="s">
        <v>72</v>
      </c>
      <c r="C46" s="7">
        <v>22</v>
      </c>
      <c r="D46" s="10">
        <f>YYZ_IBD_Processing!D46*1.5</f>
        <v>41.0625</v>
      </c>
    </row>
    <row r="47" spans="1:4">
      <c r="A47" t="s">
        <v>68</v>
      </c>
      <c r="B47" s="6" t="s">
        <v>72</v>
      </c>
      <c r="C47" s="7">
        <v>23</v>
      </c>
      <c r="D47" s="10">
        <f>YYZ_IBD_Processing!D47*1.5</f>
        <v>22.5</v>
      </c>
    </row>
  </sheetData>
  <autoFilter ref="A4:D47" xr:uid="{00000000-0009-0000-0000-000002000000}"/>
  <hyperlinks>
    <hyperlink ref="B2" r:id="rId1" xr:uid="{00000000-0004-0000-02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D47"/>
  <sheetViews>
    <sheetView workbookViewId="0">
      <pane ySplit="4" topLeftCell="A5" activePane="bottomLeft" state="frozen"/>
      <selection pane="bottomLeft" activeCell="H14" sqref="H14"/>
    </sheetView>
  </sheetViews>
  <sheetFormatPr defaultRowHeight="14.5"/>
  <cols>
    <col min="4" max="4" width="18.6328125" bestFit="1" customWidth="1"/>
  </cols>
  <sheetData>
    <row r="1" spans="1:4">
      <c r="A1" s="12" t="s">
        <v>81</v>
      </c>
      <c r="B1" s="12"/>
      <c r="C1" s="13"/>
      <c r="D1" s="13"/>
    </row>
    <row r="2" spans="1:4">
      <c r="A2" s="13" t="s">
        <v>53</v>
      </c>
      <c r="B2" s="4" t="s">
        <v>78</v>
      </c>
    </row>
    <row r="4" spans="1:4">
      <c r="A4" s="2" t="s">
        <v>46</v>
      </c>
      <c r="B4" s="2" t="s">
        <v>48</v>
      </c>
      <c r="C4" s="2" t="s">
        <v>73</v>
      </c>
      <c r="D4" s="11" t="s">
        <v>77</v>
      </c>
    </row>
    <row r="5" spans="1:4">
      <c r="A5" t="s">
        <v>68</v>
      </c>
      <c r="B5" s="6" t="s">
        <v>71</v>
      </c>
      <c r="C5" s="7">
        <v>0</v>
      </c>
      <c r="D5" s="10">
        <f>YYZ_IBD_Processing!D5*1.15</f>
        <v>19.358294999999998</v>
      </c>
    </row>
    <row r="6" spans="1:4">
      <c r="A6" t="s">
        <v>68</v>
      </c>
      <c r="B6" s="6" t="s">
        <v>71</v>
      </c>
      <c r="C6" s="7">
        <v>1</v>
      </c>
      <c r="D6" s="10">
        <f>YYZ_IBD_Processing!D6*1.15</f>
        <v>45.712499999999999</v>
      </c>
    </row>
    <row r="7" spans="1:4">
      <c r="A7" t="s">
        <v>68</v>
      </c>
      <c r="B7" s="6" t="s">
        <v>71</v>
      </c>
      <c r="C7" s="7">
        <v>3</v>
      </c>
      <c r="D7" s="10">
        <f>YYZ_IBD_Processing!D7*1.15</f>
        <v>13.799999999999999</v>
      </c>
    </row>
    <row r="8" spans="1:4">
      <c r="A8" t="s">
        <v>68</v>
      </c>
      <c r="B8" s="6" t="s">
        <v>71</v>
      </c>
      <c r="C8" s="7">
        <v>5</v>
      </c>
      <c r="D8" s="10">
        <f>YYZ_IBD_Processing!D8*1.15</f>
        <v>12.649999999999999</v>
      </c>
    </row>
    <row r="9" spans="1:4">
      <c r="A9" t="s">
        <v>68</v>
      </c>
      <c r="B9" s="6" t="s">
        <v>71</v>
      </c>
      <c r="C9" s="7">
        <v>6</v>
      </c>
      <c r="D9" s="10">
        <f>YYZ_IBD_Processing!D9*1.15</f>
        <v>15.984999999999999</v>
      </c>
    </row>
    <row r="10" spans="1:4">
      <c r="A10" t="s">
        <v>68</v>
      </c>
      <c r="B10" s="6" t="s">
        <v>71</v>
      </c>
      <c r="C10" s="7">
        <v>7</v>
      </c>
      <c r="D10" s="10">
        <f>YYZ_IBD_Processing!D10*1.15</f>
        <v>17.128905</v>
      </c>
    </row>
    <row r="11" spans="1:4">
      <c r="A11" t="s">
        <v>68</v>
      </c>
      <c r="B11" s="6" t="s">
        <v>71</v>
      </c>
      <c r="C11" s="7">
        <v>8</v>
      </c>
      <c r="D11" s="10">
        <f>YYZ_IBD_Processing!D11*1.15</f>
        <v>15.588939999999999</v>
      </c>
    </row>
    <row r="12" spans="1:4">
      <c r="A12" t="s">
        <v>68</v>
      </c>
      <c r="B12" s="6" t="s">
        <v>71</v>
      </c>
      <c r="C12" s="7">
        <v>9</v>
      </c>
      <c r="D12" s="10">
        <f>YYZ_IBD_Processing!D12*1.15</f>
        <v>15.754999999999997</v>
      </c>
    </row>
    <row r="13" spans="1:4">
      <c r="A13" t="s">
        <v>68</v>
      </c>
      <c r="B13" s="6" t="s">
        <v>71</v>
      </c>
      <c r="C13" s="7">
        <v>10</v>
      </c>
      <c r="D13" s="10">
        <f>YYZ_IBD_Processing!D13*1.15</f>
        <v>12.231859999999999</v>
      </c>
    </row>
    <row r="14" spans="1:4">
      <c r="A14" t="s">
        <v>68</v>
      </c>
      <c r="B14" s="6" t="s">
        <v>71</v>
      </c>
      <c r="C14" s="7">
        <v>11</v>
      </c>
      <c r="D14" s="10">
        <f>YYZ_IBD_Processing!D14*1.15</f>
        <v>13.895794999999998</v>
      </c>
    </row>
    <row r="15" spans="1:4">
      <c r="A15" t="s">
        <v>68</v>
      </c>
      <c r="B15" s="6" t="s">
        <v>71</v>
      </c>
      <c r="C15" s="7">
        <v>12</v>
      </c>
      <c r="D15" s="10">
        <f>YYZ_IBD_Processing!D15*1.15</f>
        <v>14.834999999999999</v>
      </c>
    </row>
    <row r="16" spans="1:4">
      <c r="A16" t="s">
        <v>68</v>
      </c>
      <c r="B16" s="6" t="s">
        <v>71</v>
      </c>
      <c r="C16" s="7">
        <v>13</v>
      </c>
      <c r="D16" s="10">
        <f>YYZ_IBD_Processing!D16*1.15</f>
        <v>15.054534999999998</v>
      </c>
    </row>
    <row r="17" spans="1:4">
      <c r="A17" t="s">
        <v>68</v>
      </c>
      <c r="B17" s="6" t="s">
        <v>71</v>
      </c>
      <c r="C17" s="7">
        <v>14</v>
      </c>
      <c r="D17" s="10">
        <f>YYZ_IBD_Processing!D17*1.15</f>
        <v>16.636704999999999</v>
      </c>
    </row>
    <row r="18" spans="1:4">
      <c r="A18" t="s">
        <v>68</v>
      </c>
      <c r="B18" s="6" t="s">
        <v>71</v>
      </c>
      <c r="C18" s="7">
        <v>15</v>
      </c>
      <c r="D18" s="10">
        <f>YYZ_IBD_Processing!D18*1.15</f>
        <v>13.120464999999999</v>
      </c>
    </row>
    <row r="19" spans="1:4">
      <c r="A19" t="s">
        <v>68</v>
      </c>
      <c r="B19" s="6" t="s">
        <v>71</v>
      </c>
      <c r="C19" s="7">
        <v>16</v>
      </c>
      <c r="D19" s="10">
        <f>YYZ_IBD_Processing!D19*1.15</f>
        <v>14.135455</v>
      </c>
    </row>
    <row r="20" spans="1:4">
      <c r="A20" t="s">
        <v>68</v>
      </c>
      <c r="B20" s="6" t="s">
        <v>71</v>
      </c>
      <c r="C20" s="7">
        <v>17</v>
      </c>
      <c r="D20" s="10">
        <f>YYZ_IBD_Processing!D20*1.15</f>
        <v>14.95</v>
      </c>
    </row>
    <row r="21" spans="1:4">
      <c r="A21" t="s">
        <v>68</v>
      </c>
      <c r="B21" s="6" t="s">
        <v>71</v>
      </c>
      <c r="C21" s="7">
        <v>18</v>
      </c>
      <c r="D21" s="10">
        <f>YYZ_IBD_Processing!D21*1.15</f>
        <v>15.0075</v>
      </c>
    </row>
    <row r="22" spans="1:4">
      <c r="A22" t="s">
        <v>68</v>
      </c>
      <c r="B22" s="6" t="s">
        <v>71</v>
      </c>
      <c r="C22" s="7">
        <v>19</v>
      </c>
      <c r="D22" s="10">
        <f>YYZ_IBD_Processing!D22*1.15</f>
        <v>13.142889999999998</v>
      </c>
    </row>
    <row r="23" spans="1:4">
      <c r="A23" t="s">
        <v>68</v>
      </c>
      <c r="B23" s="6" t="s">
        <v>71</v>
      </c>
      <c r="C23" s="7">
        <v>20</v>
      </c>
      <c r="D23" s="10">
        <f>YYZ_IBD_Processing!D23*1.15</f>
        <v>22.401999999999997</v>
      </c>
    </row>
    <row r="24" spans="1:4">
      <c r="A24" t="s">
        <v>68</v>
      </c>
      <c r="B24" s="6" t="s">
        <v>71</v>
      </c>
      <c r="C24" s="7">
        <v>21</v>
      </c>
      <c r="D24" s="10">
        <f>YYZ_IBD_Processing!D24*1.15</f>
        <v>14.422955</v>
      </c>
    </row>
    <row r="25" spans="1:4">
      <c r="A25" t="s">
        <v>68</v>
      </c>
      <c r="B25" s="6" t="s">
        <v>71</v>
      </c>
      <c r="C25" s="7">
        <v>22</v>
      </c>
      <c r="D25" s="10">
        <f>YYZ_IBD_Processing!D25*1.15</f>
        <v>15.524999999999999</v>
      </c>
    </row>
    <row r="26" spans="1:4">
      <c r="A26" t="s">
        <v>68</v>
      </c>
      <c r="B26" s="6" t="s">
        <v>71</v>
      </c>
      <c r="C26" s="7">
        <v>23</v>
      </c>
      <c r="D26" s="10">
        <f>YYZ_IBD_Processing!D26*1.15</f>
        <v>18.399999999999999</v>
      </c>
    </row>
    <row r="27" spans="1:4">
      <c r="A27" t="s">
        <v>68</v>
      </c>
      <c r="B27" s="6" t="s">
        <v>72</v>
      </c>
      <c r="C27" s="7">
        <v>0</v>
      </c>
      <c r="D27" s="10">
        <f>YYZ_IBD_Processing!D27*1.15</f>
        <v>23.862499999999997</v>
      </c>
    </row>
    <row r="28" spans="1:4">
      <c r="A28" t="s">
        <v>68</v>
      </c>
      <c r="B28" s="6" t="s">
        <v>72</v>
      </c>
      <c r="C28" s="7">
        <v>1</v>
      </c>
      <c r="D28" s="10">
        <f>YYZ_IBD_Processing!D28*1.15</f>
        <v>89.125</v>
      </c>
    </row>
    <row r="29" spans="1:4">
      <c r="A29" t="s">
        <v>68</v>
      </c>
      <c r="B29" s="6" t="s">
        <v>72</v>
      </c>
      <c r="C29" s="7">
        <v>4</v>
      </c>
      <c r="D29" s="10">
        <f>YYZ_IBD_Processing!D29*1.15</f>
        <v>43.699999999999996</v>
      </c>
    </row>
    <row r="30" spans="1:4">
      <c r="A30" t="s">
        <v>68</v>
      </c>
      <c r="B30" s="6" t="s">
        <v>72</v>
      </c>
      <c r="C30" s="7">
        <v>6</v>
      </c>
      <c r="D30" s="10">
        <f>YYZ_IBD_Processing!D30*1.15</f>
        <v>33.58</v>
      </c>
    </row>
    <row r="31" spans="1:4">
      <c r="A31" t="s">
        <v>68</v>
      </c>
      <c r="B31" s="6" t="s">
        <v>72</v>
      </c>
      <c r="C31" s="7">
        <v>7</v>
      </c>
      <c r="D31" s="10">
        <f>YYZ_IBD_Processing!D31*1.15</f>
        <v>26.679999999999996</v>
      </c>
    </row>
    <row r="32" spans="1:4">
      <c r="A32" t="s">
        <v>68</v>
      </c>
      <c r="B32" s="6" t="s">
        <v>72</v>
      </c>
      <c r="C32" s="7">
        <v>8</v>
      </c>
      <c r="D32" s="10">
        <f>YYZ_IBD_Processing!D32*1.15</f>
        <v>25.683295000000001</v>
      </c>
    </row>
    <row r="33" spans="1:4">
      <c r="A33" t="s">
        <v>68</v>
      </c>
      <c r="B33" s="6" t="s">
        <v>72</v>
      </c>
      <c r="C33" s="7">
        <v>9</v>
      </c>
      <c r="D33" s="10">
        <f>YYZ_IBD_Processing!D33*1.15</f>
        <v>30.666704999999997</v>
      </c>
    </row>
    <row r="34" spans="1:4">
      <c r="A34" t="s">
        <v>68</v>
      </c>
      <c r="B34" s="6" t="s">
        <v>72</v>
      </c>
      <c r="C34" s="7">
        <v>10</v>
      </c>
      <c r="D34" s="10">
        <f>YYZ_IBD_Processing!D34*1.15</f>
        <v>20.125</v>
      </c>
    </row>
    <row r="35" spans="1:4">
      <c r="A35" t="s">
        <v>68</v>
      </c>
      <c r="B35" s="6" t="s">
        <v>72</v>
      </c>
      <c r="C35" s="7">
        <v>11</v>
      </c>
      <c r="D35" s="10">
        <f>YYZ_IBD_Processing!D35*1.15</f>
        <v>18.974999999999998</v>
      </c>
    </row>
    <row r="36" spans="1:4">
      <c r="A36" t="s">
        <v>68</v>
      </c>
      <c r="B36" s="6" t="s">
        <v>72</v>
      </c>
      <c r="C36" s="7">
        <v>12</v>
      </c>
      <c r="D36" s="10">
        <f>YYZ_IBD_Processing!D36*1.15</f>
        <v>27.312499999999996</v>
      </c>
    </row>
    <row r="37" spans="1:4">
      <c r="A37" t="s">
        <v>68</v>
      </c>
      <c r="B37" s="6" t="s">
        <v>72</v>
      </c>
      <c r="C37" s="7">
        <v>13</v>
      </c>
      <c r="D37" s="10">
        <f>YYZ_IBD_Processing!D37*1.15</f>
        <v>33.349999999999994</v>
      </c>
    </row>
    <row r="38" spans="1:4">
      <c r="A38" t="s">
        <v>68</v>
      </c>
      <c r="B38" s="6" t="s">
        <v>72</v>
      </c>
      <c r="C38" s="7">
        <v>14</v>
      </c>
      <c r="D38" s="10">
        <f>YYZ_IBD_Processing!D38*1.15</f>
        <v>26.45</v>
      </c>
    </row>
    <row r="39" spans="1:4">
      <c r="A39" t="s">
        <v>68</v>
      </c>
      <c r="B39" s="6" t="s">
        <v>72</v>
      </c>
      <c r="C39" s="7">
        <v>15</v>
      </c>
      <c r="D39" s="10">
        <f>YYZ_IBD_Processing!D39*1.15</f>
        <v>31.707109999999997</v>
      </c>
    </row>
    <row r="40" spans="1:4">
      <c r="A40" t="s">
        <v>68</v>
      </c>
      <c r="B40" s="6" t="s">
        <v>72</v>
      </c>
      <c r="C40" s="7">
        <v>16</v>
      </c>
      <c r="D40" s="10">
        <f>YYZ_IBD_Processing!D40*1.15</f>
        <v>24.916704999999997</v>
      </c>
    </row>
    <row r="41" spans="1:4">
      <c r="A41" t="s">
        <v>68</v>
      </c>
      <c r="B41" s="6" t="s">
        <v>72</v>
      </c>
      <c r="C41" s="7">
        <v>17</v>
      </c>
      <c r="D41" s="10">
        <f>YYZ_IBD_Processing!D41*1.15</f>
        <v>30.283294999999999</v>
      </c>
    </row>
    <row r="42" spans="1:4">
      <c r="A42" t="s">
        <v>68</v>
      </c>
      <c r="B42" s="6" t="s">
        <v>72</v>
      </c>
      <c r="C42" s="7">
        <v>18</v>
      </c>
      <c r="D42" s="10">
        <f>YYZ_IBD_Processing!D42*1.15</f>
        <v>24.581249999999997</v>
      </c>
    </row>
    <row r="43" spans="1:4">
      <c r="A43" t="s">
        <v>68</v>
      </c>
      <c r="B43" s="6" t="s">
        <v>72</v>
      </c>
      <c r="C43" s="7">
        <v>19</v>
      </c>
      <c r="D43" s="10">
        <f>YYZ_IBD_Processing!D43*1.15</f>
        <v>39.579204999999995</v>
      </c>
    </row>
    <row r="44" spans="1:4">
      <c r="A44" t="s">
        <v>68</v>
      </c>
      <c r="B44" s="6" t="s">
        <v>72</v>
      </c>
      <c r="C44" s="7">
        <v>20</v>
      </c>
      <c r="D44" s="10">
        <f>YYZ_IBD_Processing!D44*1.15</f>
        <v>35.9375</v>
      </c>
    </row>
    <row r="45" spans="1:4">
      <c r="A45" t="s">
        <v>68</v>
      </c>
      <c r="B45" s="6" t="s">
        <v>72</v>
      </c>
      <c r="C45" s="7">
        <v>21</v>
      </c>
      <c r="D45" s="10">
        <f>YYZ_IBD_Processing!D45*1.15</f>
        <v>39.099999999999994</v>
      </c>
    </row>
    <row r="46" spans="1:4">
      <c r="A46" t="s">
        <v>68</v>
      </c>
      <c r="B46" s="6" t="s">
        <v>72</v>
      </c>
      <c r="C46" s="7">
        <v>22</v>
      </c>
      <c r="D46" s="10">
        <f>YYZ_IBD_Processing!D46*1.15</f>
        <v>31.481249999999999</v>
      </c>
    </row>
    <row r="47" spans="1:4">
      <c r="A47" t="s">
        <v>68</v>
      </c>
      <c r="B47" s="6" t="s">
        <v>72</v>
      </c>
      <c r="C47" s="7">
        <v>23</v>
      </c>
      <c r="D47" s="10">
        <f>YYZ_IBD_Processing!D47*1.15</f>
        <v>17.25</v>
      </c>
    </row>
  </sheetData>
  <autoFilter ref="A4:D47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L8"/>
  <sheetViews>
    <sheetView workbookViewId="0">
      <selection activeCell="D14" sqref="D14"/>
    </sheetView>
  </sheetViews>
  <sheetFormatPr defaultRowHeight="14.5"/>
  <cols>
    <col min="3" max="3" width="11.453125" bestFit="1" customWidth="1"/>
    <col min="4" max="4" width="19.81640625" bestFit="1" customWidth="1"/>
    <col min="5" max="5" width="19.7265625" bestFit="1" customWidth="1"/>
  </cols>
  <sheetData>
    <row r="1" spans="1:12">
      <c r="A1" s="12" t="s">
        <v>82</v>
      </c>
      <c r="B1" s="13"/>
      <c r="C1" s="13"/>
      <c r="D1" s="13"/>
    </row>
    <row r="2" spans="1:12">
      <c r="A2" s="13" t="s">
        <v>95</v>
      </c>
      <c r="B2" s="13" t="s">
        <v>96</v>
      </c>
    </row>
    <row r="4" spans="1:12">
      <c r="A4" s="2" t="s">
        <v>46</v>
      </c>
      <c r="B4" s="2" t="s">
        <v>48</v>
      </c>
      <c r="C4" s="2" t="s">
        <v>83</v>
      </c>
      <c r="D4" s="2" t="s">
        <v>86</v>
      </c>
      <c r="E4" s="2" t="s">
        <v>87</v>
      </c>
    </row>
    <row r="5" spans="1:12">
      <c r="A5" t="s">
        <v>68</v>
      </c>
      <c r="B5" t="s">
        <v>71</v>
      </c>
      <c r="C5" t="s">
        <v>85</v>
      </c>
      <c r="D5" t="s">
        <v>90</v>
      </c>
      <c r="E5" t="s">
        <v>91</v>
      </c>
    </row>
    <row r="6" spans="1:12">
      <c r="A6" t="s">
        <v>68</v>
      </c>
      <c r="B6" t="s">
        <v>71</v>
      </c>
      <c r="C6" t="s">
        <v>84</v>
      </c>
      <c r="D6" t="s">
        <v>88</v>
      </c>
      <c r="E6" t="s">
        <v>89</v>
      </c>
      <c r="L6" s="18" t="s">
        <v>92</v>
      </c>
    </row>
    <row r="7" spans="1:12">
      <c r="A7" t="s">
        <v>68</v>
      </c>
      <c r="B7" t="s">
        <v>72</v>
      </c>
      <c r="C7" t="s">
        <v>85</v>
      </c>
      <c r="D7" t="s">
        <v>94</v>
      </c>
      <c r="E7" t="s">
        <v>91</v>
      </c>
      <c r="L7" s="18" t="s">
        <v>93</v>
      </c>
    </row>
    <row r="8" spans="1:12">
      <c r="A8" t="s">
        <v>68</v>
      </c>
      <c r="B8" t="s">
        <v>72</v>
      </c>
      <c r="C8" t="s">
        <v>84</v>
      </c>
      <c r="D8" t="s">
        <v>88</v>
      </c>
      <c r="E8" t="s">
        <v>89</v>
      </c>
    </row>
  </sheetData>
  <autoFilter ref="A4:E8" xr:uid="{00000000-0009-0000-0000-000004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D47"/>
  <sheetViews>
    <sheetView workbookViewId="0">
      <pane ySplit="4" topLeftCell="A5" activePane="bottomLeft" state="frozen"/>
      <selection pane="bottomLeft" activeCell="I16" sqref="I16"/>
    </sheetView>
  </sheetViews>
  <sheetFormatPr defaultRowHeight="14.5"/>
  <cols>
    <col min="4" max="4" width="20.90625" bestFit="1" customWidth="1"/>
  </cols>
  <sheetData>
    <row r="1" spans="1:4">
      <c r="A1" s="14" t="s">
        <v>79</v>
      </c>
      <c r="B1" s="14"/>
      <c r="C1" s="15"/>
      <c r="D1" s="15"/>
    </row>
    <row r="2" spans="1:4">
      <c r="A2" s="15" t="s">
        <v>80</v>
      </c>
      <c r="B2" s="17"/>
    </row>
    <row r="4" spans="1:4">
      <c r="A4" s="2" t="s">
        <v>46</v>
      </c>
      <c r="B4" s="2" t="s">
        <v>48</v>
      </c>
      <c r="C4" s="2" t="s">
        <v>73</v>
      </c>
      <c r="D4" s="11" t="s">
        <v>77</v>
      </c>
    </row>
    <row r="5" spans="1:4">
      <c r="A5" t="s">
        <v>68</v>
      </c>
      <c r="B5" s="6" t="s">
        <v>71</v>
      </c>
      <c r="C5" s="7">
        <v>0</v>
      </c>
      <c r="D5" s="10">
        <f>YYZ_IBD_Processing!D5*0.8</f>
        <v>13.466640000000002</v>
      </c>
    </row>
    <row r="6" spans="1:4">
      <c r="A6" t="s">
        <v>68</v>
      </c>
      <c r="B6" s="6" t="s">
        <v>71</v>
      </c>
      <c r="C6" s="7">
        <v>1</v>
      </c>
      <c r="D6" s="10">
        <f>YYZ_IBD_Processing!D6*0.8</f>
        <v>31.8</v>
      </c>
    </row>
    <row r="7" spans="1:4">
      <c r="A7" t="s">
        <v>68</v>
      </c>
      <c r="B7" s="6" t="s">
        <v>71</v>
      </c>
      <c r="C7" s="7">
        <v>3</v>
      </c>
      <c r="D7" s="10">
        <f>YYZ_IBD_Processing!D7*0.8</f>
        <v>9.6000000000000014</v>
      </c>
    </row>
    <row r="8" spans="1:4">
      <c r="A8" t="s">
        <v>68</v>
      </c>
      <c r="B8" s="6" t="s">
        <v>71</v>
      </c>
      <c r="C8" s="7">
        <v>5</v>
      </c>
      <c r="D8" s="10">
        <f>YYZ_IBD_Processing!D8*0.8</f>
        <v>8.8000000000000007</v>
      </c>
    </row>
    <row r="9" spans="1:4">
      <c r="A9" t="s">
        <v>68</v>
      </c>
      <c r="B9" s="6" t="s">
        <v>71</v>
      </c>
      <c r="C9" s="7">
        <v>6</v>
      </c>
      <c r="D9" s="10">
        <f>YYZ_IBD_Processing!D9*0.8</f>
        <v>11.120000000000001</v>
      </c>
    </row>
    <row r="10" spans="1:4">
      <c r="A10" t="s">
        <v>68</v>
      </c>
      <c r="B10" s="6" t="s">
        <v>71</v>
      </c>
      <c r="C10" s="7">
        <v>7</v>
      </c>
      <c r="D10" s="10">
        <f>YYZ_IBD_Processing!D10*0.8</f>
        <v>11.915760000000001</v>
      </c>
    </row>
    <row r="11" spans="1:4">
      <c r="A11" t="s">
        <v>68</v>
      </c>
      <c r="B11" s="6" t="s">
        <v>71</v>
      </c>
      <c r="C11" s="7">
        <v>8</v>
      </c>
      <c r="D11" s="10">
        <f>YYZ_IBD_Processing!D11*0.8</f>
        <v>10.844480000000001</v>
      </c>
    </row>
    <row r="12" spans="1:4">
      <c r="A12" t="s">
        <v>68</v>
      </c>
      <c r="B12" s="6" t="s">
        <v>71</v>
      </c>
      <c r="C12" s="7">
        <v>9</v>
      </c>
      <c r="D12" s="10">
        <f>YYZ_IBD_Processing!D12*0.8</f>
        <v>10.96</v>
      </c>
    </row>
    <row r="13" spans="1:4">
      <c r="A13" t="s">
        <v>68</v>
      </c>
      <c r="B13" s="6" t="s">
        <v>71</v>
      </c>
      <c r="C13" s="7">
        <v>10</v>
      </c>
      <c r="D13" s="10">
        <f>YYZ_IBD_Processing!D13*0.8</f>
        <v>8.5091200000000011</v>
      </c>
    </row>
    <row r="14" spans="1:4">
      <c r="A14" t="s">
        <v>68</v>
      </c>
      <c r="B14" s="6" t="s">
        <v>71</v>
      </c>
      <c r="C14" s="7">
        <v>11</v>
      </c>
      <c r="D14" s="10">
        <f>YYZ_IBD_Processing!D14*0.8</f>
        <v>9.666640000000001</v>
      </c>
    </row>
    <row r="15" spans="1:4">
      <c r="A15" t="s">
        <v>68</v>
      </c>
      <c r="B15" s="6" t="s">
        <v>71</v>
      </c>
      <c r="C15" s="7">
        <v>12</v>
      </c>
      <c r="D15" s="10">
        <f>YYZ_IBD_Processing!D15*0.8</f>
        <v>10.32</v>
      </c>
    </row>
    <row r="16" spans="1:4">
      <c r="A16" t="s">
        <v>68</v>
      </c>
      <c r="B16" s="6" t="s">
        <v>71</v>
      </c>
      <c r="C16" s="7">
        <v>13</v>
      </c>
      <c r="D16" s="10">
        <f>YYZ_IBD_Processing!D16*0.8</f>
        <v>10.472720000000001</v>
      </c>
    </row>
    <row r="17" spans="1:4">
      <c r="A17" t="s">
        <v>68</v>
      </c>
      <c r="B17" s="6" t="s">
        <v>71</v>
      </c>
      <c r="C17" s="7">
        <v>14</v>
      </c>
      <c r="D17" s="10">
        <f>YYZ_IBD_Processing!D17*0.8</f>
        <v>11.573360000000001</v>
      </c>
    </row>
    <row r="18" spans="1:4">
      <c r="A18" t="s">
        <v>68</v>
      </c>
      <c r="B18" s="6" t="s">
        <v>71</v>
      </c>
      <c r="C18" s="7">
        <v>15</v>
      </c>
      <c r="D18" s="10">
        <f>YYZ_IBD_Processing!D18*0.8</f>
        <v>9.1272800000000007</v>
      </c>
    </row>
    <row r="19" spans="1:4">
      <c r="A19" t="s">
        <v>68</v>
      </c>
      <c r="B19" s="6" t="s">
        <v>71</v>
      </c>
      <c r="C19" s="7">
        <v>16</v>
      </c>
      <c r="D19" s="10">
        <f>YYZ_IBD_Processing!D19*0.8</f>
        <v>9.8333600000000008</v>
      </c>
    </row>
    <row r="20" spans="1:4">
      <c r="A20" t="s">
        <v>68</v>
      </c>
      <c r="B20" s="6" t="s">
        <v>71</v>
      </c>
      <c r="C20" s="7">
        <v>17</v>
      </c>
      <c r="D20" s="10">
        <f>YYZ_IBD_Processing!D20*0.8</f>
        <v>10.4</v>
      </c>
    </row>
    <row r="21" spans="1:4">
      <c r="A21" t="s">
        <v>68</v>
      </c>
      <c r="B21" s="6" t="s">
        <v>71</v>
      </c>
      <c r="C21" s="7">
        <v>18</v>
      </c>
      <c r="D21" s="10">
        <f>YYZ_IBD_Processing!D21*0.8</f>
        <v>10.440000000000001</v>
      </c>
    </row>
    <row r="22" spans="1:4">
      <c r="A22" t="s">
        <v>68</v>
      </c>
      <c r="B22" s="6" t="s">
        <v>71</v>
      </c>
      <c r="C22" s="7">
        <v>19</v>
      </c>
      <c r="D22" s="10">
        <f>YYZ_IBD_Processing!D22*0.8</f>
        <v>9.1428799999999999</v>
      </c>
    </row>
    <row r="23" spans="1:4">
      <c r="A23" t="s">
        <v>68</v>
      </c>
      <c r="B23" s="6" t="s">
        <v>71</v>
      </c>
      <c r="C23" s="7">
        <v>20</v>
      </c>
      <c r="D23" s="10">
        <f>YYZ_IBD_Processing!D23*0.8</f>
        <v>15.584000000000001</v>
      </c>
    </row>
    <row r="24" spans="1:4">
      <c r="A24" t="s">
        <v>68</v>
      </c>
      <c r="B24" s="6" t="s">
        <v>71</v>
      </c>
      <c r="C24" s="7">
        <v>21</v>
      </c>
      <c r="D24" s="10">
        <f>YYZ_IBD_Processing!D24*0.8</f>
        <v>10.033360000000002</v>
      </c>
    </row>
    <row r="25" spans="1:4">
      <c r="A25" t="s">
        <v>68</v>
      </c>
      <c r="B25" s="6" t="s">
        <v>71</v>
      </c>
      <c r="C25" s="7">
        <v>22</v>
      </c>
      <c r="D25" s="10">
        <f>YYZ_IBD_Processing!D25*0.8</f>
        <v>10.8</v>
      </c>
    </row>
    <row r="26" spans="1:4">
      <c r="A26" t="s">
        <v>68</v>
      </c>
      <c r="B26" s="6" t="s">
        <v>71</v>
      </c>
      <c r="C26" s="7">
        <v>23</v>
      </c>
      <c r="D26" s="10">
        <f>YYZ_IBD_Processing!D26*0.8</f>
        <v>12.8</v>
      </c>
    </row>
    <row r="27" spans="1:4">
      <c r="A27" t="s">
        <v>68</v>
      </c>
      <c r="B27" s="6" t="s">
        <v>72</v>
      </c>
      <c r="C27" s="7">
        <v>0</v>
      </c>
      <c r="D27" s="10">
        <f>YYZ_IBD_Processing!D27*0.8</f>
        <v>16.600000000000001</v>
      </c>
    </row>
    <row r="28" spans="1:4">
      <c r="A28" t="s">
        <v>68</v>
      </c>
      <c r="B28" s="6" t="s">
        <v>72</v>
      </c>
      <c r="C28" s="7">
        <v>1</v>
      </c>
      <c r="D28" s="10">
        <f>YYZ_IBD_Processing!D28*0.8</f>
        <v>62</v>
      </c>
    </row>
    <row r="29" spans="1:4">
      <c r="A29" t="s">
        <v>68</v>
      </c>
      <c r="B29" s="6" t="s">
        <v>72</v>
      </c>
      <c r="C29" s="7">
        <v>4</v>
      </c>
      <c r="D29" s="10">
        <f>YYZ_IBD_Processing!D29*0.8</f>
        <v>30.400000000000002</v>
      </c>
    </row>
    <row r="30" spans="1:4">
      <c r="A30" t="s">
        <v>68</v>
      </c>
      <c r="B30" s="6" t="s">
        <v>72</v>
      </c>
      <c r="C30" s="7">
        <v>6</v>
      </c>
      <c r="D30" s="10">
        <f>YYZ_IBD_Processing!D30*0.8</f>
        <v>23.36</v>
      </c>
    </row>
    <row r="31" spans="1:4">
      <c r="A31" t="s">
        <v>68</v>
      </c>
      <c r="B31" s="6" t="s">
        <v>72</v>
      </c>
      <c r="C31" s="7">
        <v>7</v>
      </c>
      <c r="D31" s="10">
        <f>YYZ_IBD_Processing!D31*0.8</f>
        <v>18.559999999999999</v>
      </c>
    </row>
    <row r="32" spans="1:4">
      <c r="A32" t="s">
        <v>68</v>
      </c>
      <c r="B32" s="6" t="s">
        <v>72</v>
      </c>
      <c r="C32" s="7">
        <v>8</v>
      </c>
      <c r="D32" s="10">
        <f>YYZ_IBD_Processing!D32*0.8</f>
        <v>17.86664</v>
      </c>
    </row>
    <row r="33" spans="1:4">
      <c r="A33" t="s">
        <v>68</v>
      </c>
      <c r="B33" s="6" t="s">
        <v>72</v>
      </c>
      <c r="C33" s="7">
        <v>9</v>
      </c>
      <c r="D33" s="10">
        <f>YYZ_IBD_Processing!D33*0.8</f>
        <v>21.333359999999999</v>
      </c>
    </row>
    <row r="34" spans="1:4">
      <c r="A34" t="s">
        <v>68</v>
      </c>
      <c r="B34" s="6" t="s">
        <v>72</v>
      </c>
      <c r="C34" s="7">
        <v>10</v>
      </c>
      <c r="D34" s="10">
        <f>YYZ_IBD_Processing!D34*0.8</f>
        <v>14</v>
      </c>
    </row>
    <row r="35" spans="1:4">
      <c r="A35" t="s">
        <v>68</v>
      </c>
      <c r="B35" s="6" t="s">
        <v>72</v>
      </c>
      <c r="C35" s="7">
        <v>11</v>
      </c>
      <c r="D35" s="10">
        <f>YYZ_IBD_Processing!D35*0.8</f>
        <v>13.200000000000001</v>
      </c>
    </row>
    <row r="36" spans="1:4">
      <c r="A36" t="s">
        <v>68</v>
      </c>
      <c r="B36" s="6" t="s">
        <v>72</v>
      </c>
      <c r="C36" s="7">
        <v>12</v>
      </c>
      <c r="D36" s="10">
        <f>YYZ_IBD_Processing!D36*0.8</f>
        <v>19</v>
      </c>
    </row>
    <row r="37" spans="1:4">
      <c r="A37" t="s">
        <v>68</v>
      </c>
      <c r="B37" s="6" t="s">
        <v>72</v>
      </c>
      <c r="C37" s="7">
        <v>13</v>
      </c>
      <c r="D37" s="10">
        <f>YYZ_IBD_Processing!D37*0.8</f>
        <v>23.200000000000003</v>
      </c>
    </row>
    <row r="38" spans="1:4">
      <c r="A38" t="s">
        <v>68</v>
      </c>
      <c r="B38" s="6" t="s">
        <v>72</v>
      </c>
      <c r="C38" s="7">
        <v>14</v>
      </c>
      <c r="D38" s="10">
        <f>YYZ_IBD_Processing!D38*0.8</f>
        <v>18.400000000000002</v>
      </c>
    </row>
    <row r="39" spans="1:4">
      <c r="A39" t="s">
        <v>68</v>
      </c>
      <c r="B39" s="6" t="s">
        <v>72</v>
      </c>
      <c r="C39" s="7">
        <v>15</v>
      </c>
      <c r="D39" s="10">
        <f>YYZ_IBD_Processing!D39*0.8</f>
        <v>22.057120000000001</v>
      </c>
    </row>
    <row r="40" spans="1:4">
      <c r="A40" t="s">
        <v>68</v>
      </c>
      <c r="B40" s="6" t="s">
        <v>72</v>
      </c>
      <c r="C40" s="7">
        <v>16</v>
      </c>
      <c r="D40" s="10">
        <f>YYZ_IBD_Processing!D40*0.8</f>
        <v>17.333359999999999</v>
      </c>
    </row>
    <row r="41" spans="1:4">
      <c r="A41" t="s">
        <v>68</v>
      </c>
      <c r="B41" s="6" t="s">
        <v>72</v>
      </c>
      <c r="C41" s="7">
        <v>17</v>
      </c>
      <c r="D41" s="10">
        <f>YYZ_IBD_Processing!D41*0.8</f>
        <v>21.066640000000003</v>
      </c>
    </row>
    <row r="42" spans="1:4">
      <c r="A42" t="s">
        <v>68</v>
      </c>
      <c r="B42" s="6" t="s">
        <v>72</v>
      </c>
      <c r="C42" s="7">
        <v>18</v>
      </c>
      <c r="D42" s="10">
        <f>YYZ_IBD_Processing!D42*0.8</f>
        <v>17.100000000000001</v>
      </c>
    </row>
    <row r="43" spans="1:4">
      <c r="A43" t="s">
        <v>68</v>
      </c>
      <c r="B43" s="6" t="s">
        <v>72</v>
      </c>
      <c r="C43" s="7">
        <v>19</v>
      </c>
      <c r="D43" s="10">
        <f>YYZ_IBD_Processing!D43*0.8</f>
        <v>27.533360000000002</v>
      </c>
    </row>
    <row r="44" spans="1:4">
      <c r="A44" t="s">
        <v>68</v>
      </c>
      <c r="B44" s="6" t="s">
        <v>72</v>
      </c>
      <c r="C44" s="7">
        <v>20</v>
      </c>
      <c r="D44" s="10">
        <f>YYZ_IBD_Processing!D44*0.8</f>
        <v>25</v>
      </c>
    </row>
    <row r="45" spans="1:4">
      <c r="A45" t="s">
        <v>68</v>
      </c>
      <c r="B45" s="6" t="s">
        <v>72</v>
      </c>
      <c r="C45" s="7">
        <v>21</v>
      </c>
      <c r="D45" s="10">
        <f>YYZ_IBD_Processing!D45*0.8</f>
        <v>27.200000000000003</v>
      </c>
    </row>
    <row r="46" spans="1:4">
      <c r="A46" t="s">
        <v>68</v>
      </c>
      <c r="B46" s="6" t="s">
        <v>72</v>
      </c>
      <c r="C46" s="7">
        <v>22</v>
      </c>
      <c r="D46" s="10">
        <f>YYZ_IBD_Processing!D46*0.8</f>
        <v>21.900000000000002</v>
      </c>
    </row>
    <row r="47" spans="1:4">
      <c r="A47" t="s">
        <v>68</v>
      </c>
      <c r="B47" s="6" t="s">
        <v>72</v>
      </c>
      <c r="C47" s="7">
        <v>23</v>
      </c>
      <c r="D47" s="10">
        <f>YYZ_IBD_Processing!D47*0.8</f>
        <v>12</v>
      </c>
    </row>
  </sheetData>
  <autoFilter ref="A4:D47" xr:uid="{00000000-0009-0000-0000-000005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D47"/>
  <sheetViews>
    <sheetView workbookViewId="0">
      <selection activeCell="I15" sqref="I15"/>
    </sheetView>
  </sheetViews>
  <sheetFormatPr defaultRowHeight="14.5"/>
  <cols>
    <col min="4" max="4" width="28.08984375" style="9" bestFit="1" customWidth="1"/>
  </cols>
  <sheetData>
    <row r="1" spans="1:4">
      <c r="A1" s="14" t="s">
        <v>74</v>
      </c>
      <c r="B1" s="15"/>
      <c r="C1" s="15"/>
      <c r="D1" s="16"/>
    </row>
    <row r="2" spans="1:4">
      <c r="A2" s="15" t="s">
        <v>75</v>
      </c>
      <c r="B2" s="15"/>
      <c r="C2" s="15"/>
    </row>
    <row r="4" spans="1:4">
      <c r="A4" s="2" t="s">
        <v>46</v>
      </c>
      <c r="B4" s="2" t="s">
        <v>48</v>
      </c>
      <c r="C4" s="2" t="s">
        <v>73</v>
      </c>
      <c r="D4" s="11" t="s">
        <v>76</v>
      </c>
    </row>
    <row r="5" spans="1:4">
      <c r="B5" s="6" t="s">
        <v>71</v>
      </c>
      <c r="C5" s="7">
        <v>0</v>
      </c>
      <c r="D5" s="10">
        <v>16.833300000000001</v>
      </c>
    </row>
    <row r="6" spans="1:4">
      <c r="B6" s="6" t="s">
        <v>71</v>
      </c>
      <c r="C6" s="7">
        <v>1</v>
      </c>
      <c r="D6" s="10">
        <v>39.75</v>
      </c>
    </row>
    <row r="7" spans="1:4">
      <c r="B7" s="6" t="s">
        <v>71</v>
      </c>
      <c r="C7" s="7">
        <v>3</v>
      </c>
      <c r="D7" s="10">
        <v>12</v>
      </c>
    </row>
    <row r="8" spans="1:4">
      <c r="B8" s="6" t="s">
        <v>71</v>
      </c>
      <c r="C8" s="7">
        <v>5</v>
      </c>
      <c r="D8" s="10">
        <v>11</v>
      </c>
    </row>
    <row r="9" spans="1:4">
      <c r="B9" s="6" t="s">
        <v>71</v>
      </c>
      <c r="C9" s="7">
        <v>6</v>
      </c>
      <c r="D9" s="10">
        <v>13.9</v>
      </c>
    </row>
    <row r="10" spans="1:4">
      <c r="B10" s="6" t="s">
        <v>71</v>
      </c>
      <c r="C10" s="7">
        <v>7</v>
      </c>
      <c r="D10" s="10">
        <v>14.8947</v>
      </c>
    </row>
    <row r="11" spans="1:4">
      <c r="B11" s="6" t="s">
        <v>71</v>
      </c>
      <c r="C11" s="7">
        <v>8</v>
      </c>
      <c r="D11" s="10">
        <v>13.5556</v>
      </c>
    </row>
    <row r="12" spans="1:4">
      <c r="B12" s="6" t="s">
        <v>71</v>
      </c>
      <c r="C12" s="7">
        <v>9</v>
      </c>
      <c r="D12" s="10">
        <v>13.7</v>
      </c>
    </row>
    <row r="13" spans="1:4">
      <c r="B13" s="6" t="s">
        <v>71</v>
      </c>
      <c r="C13" s="7">
        <v>10</v>
      </c>
      <c r="D13" s="10">
        <v>10.6364</v>
      </c>
    </row>
    <row r="14" spans="1:4">
      <c r="B14" s="6" t="s">
        <v>71</v>
      </c>
      <c r="C14" s="7">
        <v>11</v>
      </c>
      <c r="D14" s="10">
        <v>12.083299999999999</v>
      </c>
    </row>
    <row r="15" spans="1:4">
      <c r="B15" s="6" t="s">
        <v>71</v>
      </c>
      <c r="C15" s="7">
        <v>12</v>
      </c>
      <c r="D15" s="10">
        <v>12.9</v>
      </c>
    </row>
    <row r="16" spans="1:4">
      <c r="B16" s="6" t="s">
        <v>71</v>
      </c>
      <c r="C16" s="7">
        <v>13</v>
      </c>
      <c r="D16" s="10">
        <v>13.0909</v>
      </c>
    </row>
    <row r="17" spans="2:4">
      <c r="B17" s="6" t="s">
        <v>71</v>
      </c>
      <c r="C17" s="7">
        <v>14</v>
      </c>
      <c r="D17" s="10">
        <v>14.466699999999999</v>
      </c>
    </row>
    <row r="18" spans="2:4">
      <c r="B18" s="6" t="s">
        <v>71</v>
      </c>
      <c r="C18" s="7">
        <v>15</v>
      </c>
      <c r="D18" s="10">
        <v>11.4091</v>
      </c>
    </row>
    <row r="19" spans="2:4">
      <c r="B19" s="6" t="s">
        <v>71</v>
      </c>
      <c r="C19" s="7">
        <v>16</v>
      </c>
      <c r="D19" s="10">
        <v>12.291700000000001</v>
      </c>
    </row>
    <row r="20" spans="2:4">
      <c r="B20" s="6" t="s">
        <v>71</v>
      </c>
      <c r="C20" s="7">
        <v>17</v>
      </c>
      <c r="D20" s="10">
        <v>13</v>
      </c>
    </row>
    <row r="21" spans="2:4">
      <c r="B21" s="6" t="s">
        <v>71</v>
      </c>
      <c r="C21" s="7">
        <v>18</v>
      </c>
      <c r="D21" s="10">
        <v>13.05</v>
      </c>
    </row>
    <row r="22" spans="2:4">
      <c r="B22" s="6" t="s">
        <v>71</v>
      </c>
      <c r="C22" s="7">
        <v>19</v>
      </c>
      <c r="D22" s="10">
        <v>11.428599999999999</v>
      </c>
    </row>
    <row r="23" spans="2:4">
      <c r="B23" s="6" t="s">
        <v>71</v>
      </c>
      <c r="C23" s="7">
        <v>20</v>
      </c>
      <c r="D23" s="10">
        <v>19.48</v>
      </c>
    </row>
    <row r="24" spans="2:4">
      <c r="B24" s="6" t="s">
        <v>71</v>
      </c>
      <c r="C24" s="7">
        <v>21</v>
      </c>
      <c r="D24" s="10">
        <v>12.541700000000001</v>
      </c>
    </row>
    <row r="25" spans="2:4">
      <c r="B25" s="6" t="s">
        <v>71</v>
      </c>
      <c r="C25" s="7">
        <v>22</v>
      </c>
      <c r="D25" s="10">
        <v>13.5</v>
      </c>
    </row>
    <row r="26" spans="2:4">
      <c r="B26" s="6" t="s">
        <v>71</v>
      </c>
      <c r="C26" s="7">
        <v>23</v>
      </c>
      <c r="D26" s="10">
        <v>16</v>
      </c>
    </row>
    <row r="27" spans="2:4">
      <c r="B27" s="6" t="s">
        <v>72</v>
      </c>
      <c r="C27" s="7">
        <v>0</v>
      </c>
      <c r="D27" s="10">
        <v>20.75</v>
      </c>
    </row>
    <row r="28" spans="2:4">
      <c r="B28" s="6" t="s">
        <v>72</v>
      </c>
      <c r="C28" s="7">
        <v>1</v>
      </c>
      <c r="D28" s="10">
        <v>77.5</v>
      </c>
    </row>
    <row r="29" spans="2:4">
      <c r="B29" s="6" t="s">
        <v>72</v>
      </c>
      <c r="C29" s="7">
        <v>4</v>
      </c>
      <c r="D29" s="10">
        <v>38</v>
      </c>
    </row>
    <row r="30" spans="2:4">
      <c r="B30" s="6" t="s">
        <v>72</v>
      </c>
      <c r="C30" s="7">
        <v>6</v>
      </c>
      <c r="D30" s="10">
        <v>29.2</v>
      </c>
    </row>
    <row r="31" spans="2:4">
      <c r="B31" s="6" t="s">
        <v>72</v>
      </c>
      <c r="C31" s="7">
        <v>7</v>
      </c>
      <c r="D31" s="10">
        <v>23.2</v>
      </c>
    </row>
    <row r="32" spans="2:4">
      <c r="B32" s="6" t="s">
        <v>72</v>
      </c>
      <c r="C32" s="7">
        <v>8</v>
      </c>
      <c r="D32" s="10">
        <v>22.333300000000001</v>
      </c>
    </row>
    <row r="33" spans="2:4">
      <c r="B33" s="6" t="s">
        <v>72</v>
      </c>
      <c r="C33" s="7">
        <v>9</v>
      </c>
      <c r="D33" s="10">
        <v>26.666699999999999</v>
      </c>
    </row>
    <row r="34" spans="2:4">
      <c r="B34" s="6" t="s">
        <v>72</v>
      </c>
      <c r="C34" s="7">
        <v>10</v>
      </c>
      <c r="D34" s="10">
        <v>17.5</v>
      </c>
    </row>
    <row r="35" spans="2:4">
      <c r="B35" s="6" t="s">
        <v>72</v>
      </c>
      <c r="C35" s="7">
        <v>11</v>
      </c>
      <c r="D35" s="10">
        <v>16.5</v>
      </c>
    </row>
    <row r="36" spans="2:4">
      <c r="B36" s="6" t="s">
        <v>72</v>
      </c>
      <c r="C36" s="7">
        <v>12</v>
      </c>
      <c r="D36" s="10">
        <v>23.75</v>
      </c>
    </row>
    <row r="37" spans="2:4">
      <c r="B37" s="6" t="s">
        <v>72</v>
      </c>
      <c r="C37" s="7">
        <v>13</v>
      </c>
      <c r="D37" s="10">
        <v>29</v>
      </c>
    </row>
    <row r="38" spans="2:4">
      <c r="B38" s="6" t="s">
        <v>72</v>
      </c>
      <c r="C38" s="7">
        <v>14</v>
      </c>
      <c r="D38" s="10">
        <v>23</v>
      </c>
    </row>
    <row r="39" spans="2:4">
      <c r="B39" s="6" t="s">
        <v>72</v>
      </c>
      <c r="C39" s="7">
        <v>15</v>
      </c>
      <c r="D39" s="10">
        <v>27.571400000000001</v>
      </c>
    </row>
    <row r="40" spans="2:4">
      <c r="B40" s="6" t="s">
        <v>72</v>
      </c>
      <c r="C40" s="7">
        <v>16</v>
      </c>
      <c r="D40" s="10">
        <v>21.666699999999999</v>
      </c>
    </row>
    <row r="41" spans="2:4">
      <c r="B41" s="6" t="s">
        <v>72</v>
      </c>
      <c r="C41" s="7">
        <v>17</v>
      </c>
      <c r="D41" s="10">
        <v>26.333300000000001</v>
      </c>
    </row>
    <row r="42" spans="2:4">
      <c r="B42" s="6" t="s">
        <v>72</v>
      </c>
      <c r="C42" s="7">
        <v>18</v>
      </c>
      <c r="D42" s="10">
        <v>21.375</v>
      </c>
    </row>
    <row r="43" spans="2:4">
      <c r="B43" s="6" t="s">
        <v>72</v>
      </c>
      <c r="C43" s="7">
        <v>19</v>
      </c>
      <c r="D43" s="10">
        <v>34.416699999999999</v>
      </c>
    </row>
    <row r="44" spans="2:4">
      <c r="B44" s="6" t="s">
        <v>72</v>
      </c>
      <c r="C44" s="7">
        <v>20</v>
      </c>
      <c r="D44" s="10">
        <v>31.25</v>
      </c>
    </row>
    <row r="45" spans="2:4">
      <c r="B45" s="6" t="s">
        <v>72</v>
      </c>
      <c r="C45" s="7">
        <v>21</v>
      </c>
      <c r="D45" s="10">
        <v>34</v>
      </c>
    </row>
    <row r="46" spans="2:4">
      <c r="B46" s="6" t="s">
        <v>72</v>
      </c>
      <c r="C46" s="7">
        <v>22</v>
      </c>
      <c r="D46" s="10">
        <v>27.375</v>
      </c>
    </row>
    <row r="47" spans="2:4">
      <c r="B47" s="6" t="s">
        <v>72</v>
      </c>
      <c r="C47" s="7">
        <v>23</v>
      </c>
      <c r="D47" s="10">
        <v>15</v>
      </c>
    </row>
  </sheetData>
  <autoFilter ref="A4:D47" xr:uid="{00000000-0009-0000-0000-000006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TimeToApproach</vt:lpstr>
      <vt:lpstr>YYZ_CATSA_Processing-v1</vt:lpstr>
      <vt:lpstr>YYZ_CATSA_Processing-v2</vt:lpstr>
      <vt:lpstr>YYZ_CBSA_Processing</vt:lpstr>
      <vt:lpstr>YYZ_US_CBP_Processing</vt:lpstr>
      <vt:lpstr>YYZ_CheckIn_ProcessingRules</vt:lpstr>
      <vt:lpstr>YYZ_CheckIn_Processing</vt:lpstr>
      <vt:lpstr>YYZ_IBD_Processing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2018-09-20T20:28:16Z</dcterms:modified>
</cp:coreProperties>
</file>